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User Stories" sheetId="1" r:id="rId1"/>
    <sheet name="Wireframe" sheetId="3" r:id="rId2"/>
    <sheet name="User Table" sheetId="4" r:id="rId3"/>
    <sheet name="Product Table" sheetId="8" r:id="rId4"/>
    <sheet name="test data" sheetId="5" r:id="rId5"/>
    <sheet name="raw" sheetId="7" r:id="rId6"/>
    <sheet name="Points" sheetId="6" r:id="rId7"/>
  </sheets>
  <definedNames>
    <definedName name="_xlnm._FilterDatabase" localSheetId="4" hidden="1">'test data'!$K$1:$Q$690</definedName>
    <definedName name="_xlnm._FilterDatabase" localSheetId="2" hidden="1">'User Table'!$A$4:$E$23</definedName>
  </definedNames>
  <calcPr calcId="152511"/>
</workbook>
</file>

<file path=xl/calcChain.xml><?xml version="1.0" encoding="utf-8"?>
<calcChain xmlns="http://schemas.openxmlformats.org/spreadsheetml/2006/main">
  <c r="C6" i="8" l="1"/>
  <c r="C7" i="8"/>
  <c r="C8" i="8"/>
  <c r="C9" i="8"/>
  <c r="C10" i="8"/>
  <c r="C11" i="8"/>
  <c r="C12" i="8"/>
  <c r="C13" i="8"/>
  <c r="C14" i="8"/>
  <c r="C15" i="8"/>
  <c r="C16" i="8"/>
  <c r="C5" i="8"/>
  <c r="Q690" i="5" l="1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F7" i="4" l="1"/>
  <c r="F6" i="4"/>
  <c r="F9" i="4"/>
  <c r="F10" i="4"/>
  <c r="F11" i="4"/>
  <c r="F14" i="4"/>
  <c r="F15" i="4"/>
  <c r="F16" i="4"/>
  <c r="F17" i="4"/>
  <c r="F20" i="4"/>
  <c r="F21" i="4"/>
  <c r="F22" i="4"/>
  <c r="F8" i="4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<sst xmlns="http://schemas.openxmlformats.org/spreadsheetml/2006/main" count="953" uniqueCount="864">
  <si>
    <t>Theme</t>
  </si>
  <si>
    <t>As a/an</t>
  </si>
  <si>
    <t>I want to…</t>
  </si>
  <si>
    <t>so that…</t>
  </si>
  <si>
    <t>Acceptance Criteria</t>
  </si>
  <si>
    <t>Definition of Done</t>
  </si>
  <si>
    <t>Notes</t>
  </si>
  <si>
    <t>Priority</t>
  </si>
  <si>
    <t>Status</t>
  </si>
  <si>
    <t>Req ID</t>
  </si>
  <si>
    <t>Home Page</t>
  </si>
  <si>
    <t>user</t>
  </si>
  <si>
    <t xml:space="preserve">have a navigation bar </t>
  </si>
  <si>
    <t>I can learn in general what exstral website has to offer.</t>
  </si>
  <si>
    <t>• A justify icon with the dropdown option to navigate to different sections:
&gt; How It Works
&gt; Discover
&gt; Contact Us
• A learn more button with animation, once clicked loads the How it works page.
• A background image encompassing the landing page.</t>
  </si>
  <si>
    <t>1. An opaque navigation with a justify drop-down, sign up button and login button.
2. A learn more button that connects to Discover.
3. An abstract background.</t>
  </si>
  <si>
    <t>How It Works</t>
  </si>
  <si>
    <t>Discover</t>
  </si>
  <si>
    <t>know what the website is offering</t>
  </si>
  <si>
    <t>I can make an informed decision to join/sign up</t>
  </si>
  <si>
    <t>Contact Us</t>
  </si>
  <si>
    <t>to be able to reach out to the Exstral team</t>
  </si>
  <si>
    <t>I can communicate my concerns or suggestions to the team</t>
  </si>
  <si>
    <t>know more about what is inside the website</t>
  </si>
  <si>
    <t>I can decide if it is beneficial for me to join the site</t>
  </si>
  <si>
    <t>Four icons of large site that explains and markets what the site has to offer.</t>
  </si>
  <si>
    <t>• Data Driven Analytics
• Algorithm Based Intelligence
• Centralized Information
• Interactive Interface</t>
  </si>
  <si>
    <t>1. Have a carousel with company logos which are being tracked.</t>
  </si>
  <si>
    <t>1. Connect With Us Header
2. Place social media icons related to Exstral
3. Contact Us form with:
&gt; Name 
&gt; Email
&gt; Message</t>
  </si>
  <si>
    <t>• A dynamic list of logos to populate the carousel</t>
  </si>
  <si>
    <t>• Working social media icons at least 4 
• Contact Us Form
• Submit button to and forward the message to the right email address</t>
  </si>
  <si>
    <t>Sign Up Page</t>
  </si>
  <si>
    <t>Login Page</t>
  </si>
  <si>
    <t>sign up for a new account</t>
  </si>
  <si>
    <t>log in to an existing account</t>
  </si>
  <si>
    <t>I can access the content</t>
  </si>
  <si>
    <t>Redirect user to Auth0 for login verification</t>
  </si>
  <si>
    <t>Redirect user to Auth0 for sign up verification</t>
  </si>
  <si>
    <t>sign up page is redirected to the dashboard once authenticated</t>
  </si>
  <si>
    <t>login page is redirected to the dashboard once authenticated</t>
  </si>
  <si>
    <t>Dashboard</t>
  </si>
  <si>
    <t>navigate throughout the dashboard</t>
  </si>
  <si>
    <t>search for company profiles</t>
  </si>
  <si>
    <t>I can get access to information</t>
  </si>
  <si>
    <t>I can access additional content</t>
  </si>
  <si>
    <t>connection:</t>
  </si>
  <si>
    <t>isSocial:</t>
  </si>
  <si>
    <t>provider:</t>
  </si>
  <si>
    <t>user_id:</t>
  </si>
  <si>
    <t>"steMj51zdXejM8vaZXh4Jn2s9qRe46uH"</t>
  </si>
  <si>
    <t>"en"</t>
  </si>
  <si>
    <t>"Proshonjit Das"</t>
  </si>
  <si>
    <t>Users Fields-Object</t>
  </si>
  <si>
    <r>
      <t>clientID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</si>
  <si>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created_at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</si>
  <si>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email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</si>
  <si>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email_verified</t>
    </r>
    <r>
      <rPr>
        <sz val="10"/>
        <color rgb="FF212121"/>
        <rFont val="Consolas"/>
        <family val="3"/>
      </rPr>
      <t>:</t>
    </r>
    <r>
      <rPr>
        <sz val="10"/>
        <color rgb="FFAA0D91"/>
        <rFont val="Consolas"/>
        <family val="3"/>
      </rPr>
      <t>true</t>
    </r>
  </si>
  <si>
    <r>
      <t>family_name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</si>
  <si>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given_name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</si>
  <si>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identities</t>
    </r>
    <r>
      <rPr>
        <sz val="10"/>
        <color rgb="FF212121"/>
        <rFont val="Consolas"/>
        <family val="3"/>
      </rPr>
      <t>:Array(1)</t>
    </r>
  </si>
  <si>
    <r>
      <t>nickname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</si>
  <si>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picture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</si>
  <si>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updated_at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</si>
  <si>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user_id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</si>
  <si>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rPr>
        <sz val="10"/>
        <color rgb="FF222222"/>
        <rFont val="Consolas"/>
        <family val="3"/>
      </rPr>
      <t>"</t>
    </r>
    <r>
      <rPr>
        <sz val="10"/>
        <color rgb="FFC41A16"/>
        <rFont val="Consolas"/>
        <family val="3"/>
      </rPr>
      <t>google-oauth2|106982928288430904158</t>
    </r>
    <r>
      <rPr>
        <sz val="10"/>
        <color rgb="FF222222"/>
        <rFont val="Consolas"/>
        <family val="3"/>
      </rPr>
      <t>"</t>
    </r>
  </si>
  <si>
    <t>primaryID</t>
  </si>
  <si>
    <t>user_id</t>
  </si>
  <si>
    <t>not recorded</t>
  </si>
  <si>
    <t>username</t>
  </si>
  <si>
    <t>N/A</t>
  </si>
  <si>
    <r>
      <t>updated_at</t>
    </r>
    <r>
      <rPr>
        <sz val="9"/>
        <color rgb="FF222222"/>
        <rFont val="Consolas"/>
        <family val="3"/>
      </rPr>
      <t/>
    </r>
  </si>
  <si>
    <r>
      <t>user_picture</t>
    </r>
    <r>
      <rPr>
        <sz val="9"/>
        <color rgb="FF222222"/>
        <rFont val="Consolas"/>
        <family val="3"/>
      </rPr>
      <t/>
    </r>
  </si>
  <si>
    <r>
      <t>global_client_id:</t>
    </r>
    <r>
      <rPr>
        <sz val="9"/>
        <color rgb="FF222222"/>
        <rFont val="Consolas"/>
        <family val="3"/>
      </rPr>
      <t/>
    </r>
  </si>
  <si>
    <r>
      <t>name:</t>
    </r>
    <r>
      <rPr>
        <sz val="9"/>
        <color rgb="FF222222"/>
        <rFont val="Consolas"/>
        <family val="3"/>
      </rPr>
      <t/>
    </r>
  </si>
  <si>
    <t>locale:</t>
  </si>
  <si>
    <t>User_Data Field-SQL</t>
  </si>
  <si>
    <t>Sample Data Value</t>
  </si>
  <si>
    <t>User_Data Record-SQL datatype</t>
  </si>
  <si>
    <t>serial primary key</t>
  </si>
  <si>
    <t>varchar(50)</t>
  </si>
  <si>
    <t>text</t>
  </si>
  <si>
    <t>seperator: &lt;year&gt;|T|&lt;time&gt;|Z</t>
  </si>
  <si>
    <t>boolean</t>
  </si>
  <si>
    <t>convert this to int!!</t>
  </si>
  <si>
    <t>seperator: &lt;provider&gt;|&lt;user_id&gt; convert to int!!</t>
  </si>
  <si>
    <t>ID</t>
  </si>
  <si>
    <t>clientID</t>
  </si>
  <si>
    <t xml:space="preserve">seperator: &lt;year&gt;|T|&lt;time&gt;|Z </t>
  </si>
  <si>
    <t>connection_provider</t>
  </si>
  <si>
    <r>
      <t>created_at</t>
    </r>
    <r>
      <rPr>
        <sz val="9"/>
        <color rgb="FF222222"/>
        <rFont val="Consolas"/>
        <family val="3"/>
      </rPr>
      <t/>
    </r>
  </si>
  <si>
    <r>
      <t>email</t>
    </r>
    <r>
      <rPr>
        <sz val="9"/>
        <color rgb="FF222222"/>
        <rFont val="Consolas"/>
        <family val="3"/>
      </rPr>
      <t/>
    </r>
  </si>
  <si>
    <r>
      <t>email_verified</t>
    </r>
    <r>
      <rPr>
        <sz val="10"/>
        <color rgb="FF212121"/>
        <rFont val="Consolas"/>
        <family val="3"/>
      </rPr>
      <t/>
    </r>
  </si>
  <si>
    <r>
      <t>first_name</t>
    </r>
    <r>
      <rPr>
        <sz val="9"/>
        <color rgb="FF222222"/>
        <rFont val="Consolas"/>
        <family val="3"/>
      </rPr>
      <t/>
    </r>
  </si>
  <si>
    <r>
      <t>last_name</t>
    </r>
    <r>
      <rPr>
        <sz val="9"/>
        <color rgb="FF222222"/>
        <rFont val="Consolas"/>
        <family val="3"/>
      </rPr>
      <t/>
    </r>
  </si>
  <si>
    <t>isSocial</t>
  </si>
  <si>
    <t>provider</t>
  </si>
  <si>
    <t>Table Name</t>
  </si>
  <si>
    <t>users</t>
  </si>
  <si>
    <t>SQL statement</t>
  </si>
  <si>
    <t>SlcZUDtsyaIMuOJui9W6gEZ23FfOybaZ</t>
  </si>
  <si>
    <t>2017-06-08T18:08:51.821Z</t>
  </si>
  <si>
    <t>ptxdas@gmail.com</t>
  </si>
  <si>
    <t>Das</t>
  </si>
  <si>
    <t>Proshonjit</t>
  </si>
  <si>
    <t>google-oauth2</t>
  </si>
  <si>
    <t>2017-06-23T20:18:27.105Z</t>
  </si>
  <si>
    <t>https://lh3.googleusercontent.com/-XdUIqdMkCWA/AAAAAAAAAAI/AAAAAAAAAAA/4252rscbv5M/photo.jpg</t>
  </si>
  <si>
    <t>ptxdas</t>
  </si>
  <si>
    <t>106982928288430904158</t>
  </si>
  <si>
    <t>dateTime(text-temp)</t>
  </si>
  <si>
    <t>interger(text-temp)</t>
  </si>
  <si>
    <t>Json Input to Server</t>
  </si>
  <si>
    <t>first_name</t>
  </si>
  <si>
    <t>last_name</t>
  </si>
  <si>
    <t>email_verified</t>
  </si>
  <si>
    <t>user_picture</t>
  </si>
  <si>
    <t>updated_at</t>
  </si>
  <si>
    <t>created_at</t>
  </si>
  <si>
    <t>email</t>
  </si>
  <si>
    <t>req.body.email,</t>
  </si>
  <si>
    <t>req.body.email_verified,</t>
  </si>
  <si>
    <t>req.body.given_name,</t>
  </si>
  <si>
    <t>req.body.family_name,</t>
  </si>
  <si>
    <t>req.body.picture,</t>
  </si>
  <si>
    <t>req.body.clientID,</t>
  </si>
  <si>
    <t>req.body.updated_at,</t>
  </si>
  <si>
    <t>req.body.user_id,</t>
  </si>
  <si>
    <t>req.body.nickname,</t>
  </si>
  <si>
    <t>req.body.created_at</t>
  </si>
  <si>
    <t>Table Mapping Guide</t>
  </si>
  <si>
    <t>Server Mapped to DB</t>
  </si>
  <si>
    <t>Header</t>
  </si>
  <si>
    <t>Index Chart</t>
  </si>
  <si>
    <t>border divider</t>
  </si>
  <si>
    <t>Search Button</t>
  </si>
  <si>
    <t>Add Button</t>
  </si>
  <si>
    <t>Tracker Header</t>
  </si>
  <si>
    <t>…</t>
  </si>
  <si>
    <t>Product name</t>
  </si>
  <si>
    <t>Sparkline Chart</t>
  </si>
  <si>
    <t>….</t>
  </si>
  <si>
    <t>button redirect</t>
  </si>
  <si>
    <t>&gt;</t>
  </si>
  <si>
    <t>some text</t>
  </si>
  <si>
    <t>** add more index chart given time</t>
  </si>
  <si>
    <t>Date</t>
  </si>
  <si>
    <t>Price</t>
  </si>
  <si>
    <t>Open</t>
  </si>
  <si>
    <t>High</t>
  </si>
  <si>
    <t>Low</t>
  </si>
  <si>
    <t>Change%</t>
  </si>
  <si>
    <t>Bitcoin historical prices</t>
  </si>
  <si>
    <t>Ether Historical Prices</t>
  </si>
  <si>
    <t>toJson</t>
  </si>
  <si>
    <t>[{"26-Jun-17":"25-Jun-17","251.64":278.4,"278.39":304.5,"292.89":310,"207":251.48,"-9.61%":"-8.70%"},</t>
  </si>
  <si>
    <t>{"26-Jun-17":"24-Jun-17","251.64":304.92,"278.39":326.96,"292.89":330.62,"207":297.09,"-9.61%":"-6.74%"},</t>
  </si>
  <si>
    <t>{"26-Jun-17":"23-Jun-17","251.64":326.96,"278.39":320.02,"292.89":332.79,"207":317.61,"-9.61%":"2.17%"},</t>
  </si>
  <si>
    <t>{"26-Jun-17":"22-Jun-17","251.64":320.02,"278.39":326.73,"292.89":334.47,"207":305.5,"-9.61%":"-2.05%"},</t>
  </si>
  <si>
    <t>{"26-Jun-17":"21-Jun-17","251.64":326.73,"278.39":350.89,"292.89":352,"207":74,"-9.61%":"-6.89%"},</t>
  </si>
  <si>
    <t>{"26-Jun-17":"20-Jun-17","251.64":350.89,"278.39":358.71,"292.89":365.76,"207":325.36,"-9.61%":"-2.18%"},</t>
  </si>
  <si>
    <t>{"26-Jun-17":"19-Jun-17","251.64":358.71,"278.39":351.85,"292.89":362.32,"207":348.01,"-9.61%":"2.09%"},</t>
  </si>
  <si>
    <t>{"26-Jun-17":"18-Jun-17","251.64":351.38,"278.39":368.99,"292.89":380.91,"207":340.97,"-9.61%":"-4.77%"},</t>
  </si>
  <si>
    <t>{"26-Jun-17":"17-Jun-17","251.64":368.99,"278.39":354.27,"292.89":369,"207":342,"-9.61%":"4.16%"},</t>
  </si>
  <si>
    <t>{"26-Jun-17":"16-Jun-17","251.64":354.26,"278.39":343.71,"292.89":362.02,"207":314.1,"-9.61%":"3.06%"},</t>
  </si>
  <si>
    <t>{"26-Jun-17":"15-Jun-17","251.64":343.73,"278.39":341.7,"292.89":353.78,"207":254.88,"-9.61%":"0.59%"},</t>
  </si>
  <si>
    <t>{"26-Jun-17":"14-Jun-17","251.64":341.7,"278.39":387.99,"292.89":394.45,"207":315.14,"-9.61%":"-11.93%"},</t>
  </si>
  <si>
    <t>{"26-Jun-17":"13-Jun-17","251.64":387.99,"278.39":397.18,"292.89":400,"207":360.22,"-9.61%":"-2.31%"},</t>
  </si>
  <si>
    <t>{"26-Jun-17":"12-Jun-17","251.64":397.18,"278.39":343.03,"292.89":419.3,"207":312.5,"-9.61%":"15.79%"},</t>
  </si>
  <si>
    <t>{"26-Jun-17":"11-Jun-17","251.64":343.03,"278.39":341.61,"292.89":354.39,"207":317.05,"-9.61%":"0.42%"},</t>
  </si>
  <si>
    <t>{"26-Jun-17":"10-Jun-17","251.64":341.61,"278.39":279.39,"292.89":357.94,"207":278.95,"-9.61%":"22.27%"},</t>
  </si>
  <si>
    <t>{"26-Jun-17":"9-Jun-17","251.64":279.39,"278.39":258.64,"292.89":279.39,"207":258.64,"-9.61%":"8.02%"},</t>
  </si>
  <si>
    <t>{"26-Jun-17":"8-Jun-17","251.64":258.64,"278.39":255.99,"292.89":261,"207":250.8,"-9.61%":"1.04%"},</t>
  </si>
  <si>
    <t>{"26-Jun-17":"7-Jun-17","251.64":255.99,"278.39":264.69,"292.89":265.63,"207":245.59,"-9.61%":"-3.29%"},</t>
  </si>
  <si>
    <t>{"26-Jun-17":"6-Jun-17","251.64":264.69,"278.39":247.98,"292.89":269.32,"207":247,"-9.61%":"6.74%"},</t>
  </si>
  <si>
    <t>{"26-Jun-17":"5-Jun-17","251.64":247.98,"278.39":245.45,"292.89":248.97,"207":241.26,"-9.61%":"1.03%"},</t>
  </si>
  <si>
    <t>{"26-Jun-17":"4-Jun-17","251.64":245.45,"278.39":224.95,"292.89":249.04,"207":224.24,"-9.61%":"9.11%"},</t>
  </si>
  <si>
    <t>{"26-Jun-17":"3-Jun-17","251.64":224.95,"278.39":221.91,"292.89":226.99,"207":218.79,"-9.61%":"1.37%"},</t>
  </si>
  <si>
    <t>{"26-Jun-17":"2-Jun-17","251.64":221.91,"278.39":222.03,"292.89":229.54,"207":216.6,"-9.61%":"-0.05%"},</t>
  </si>
  <si>
    <t>{"26-Jun-17":"1-Jun-17","251.64":222.03,"278.39":228.99,"292.89":237.71,"207":207,"-9.61%":"-2.82%"},</t>
  </si>
  <si>
    <t>{"26-Jun-17":"31-May-17","251.64":228.47,"278.39":228.59,"292.89":234.73,"207":215.54,"-9.61%":"-0.05%"},</t>
  </si>
  <si>
    <t>{"26-Jun-17":"30-May-17","251.64":228.59,"278.39":194.9,"292.89":232.5,"207":185.09,"-9.61%":"17.28%"},</t>
  </si>
  <si>
    <t>{"26-Jun-17":"29-May-17","251.64":194.91,"278.39":175.61,"292.89":199,"207":167.12,"-9.61%":"11.04%"},</t>
  </si>
  <si>
    <t>{"26-Jun-17":"28-May-17","251.64":175.53,"278.39":159.77,"292.89":184.93,"207":159.77,"-9.61%":"9.86%"},</t>
  </si>
  <si>
    <t>{"26-Jun-17":"27-May-17","251.64":159.77,"278.39":163.81,"292.89":171.58,"207":119,"-9.61%":"-2.47%"},</t>
  </si>
  <si>
    <t>{"26-Jun-17":"26-May-17","251.64":163.81,"278.39":180.87,"292.89":199.99,"207":143.8,"-9.61%":"-9.43%"},</t>
  </si>
  <si>
    <t>{"26-Jun-17":"25-May-17","251.64":180.87,"278.39":196.05,"292.89":217.41,"207":162.75,"-9.61%":"-6.30%"},</t>
  </si>
  <si>
    <t>{"26-Jun-17":"24-May-17","251.64":193.03,"278.39":169.5,"292.89":201.15,"207":167.81,"-9.61%":"13.88%"},</t>
  </si>
  <si>
    <t>{"26-Jun-17":"23-May-17","251.64":169.5,"278.39":160.39,"292.89":176.04,"207":155.06,"-9.61%":"5.68%"},</t>
  </si>
  <si>
    <t>{"26-Jun-17":"22-May-17","251.64":160.39,"278.39":148,"292.89":181.46,"207":133.38,"-9.61%":"8.37%"},</t>
  </si>
  <si>
    <t>{"26-Jun-17":"21-May-17","251.64":148,"278.39":123.06,"292.89":148.6,"207":121.72,"-9.61%":"20.27%"},</t>
  </si>
  <si>
    <t>{"26-Jun-17":"20-May-17","251.64":123.06,"278.39":124.38,"292.89":129.07,"207":120.61,"-9.61%":"-1.06%"},</t>
  </si>
  <si>
    <t>{"26-Jun-17":"19-May-17","251.64":124.38,"278.39":95.88,"292.89":129.47,"207":95.73,"-9.61%":"29.72%"},</t>
  </si>
  <si>
    <t>{"26-Jun-17":"18-May-17","251.64":95.88,"278.39":86.98,"292.89":96.1,"207":86.69,"-9.61%":"10.23%"},</t>
  </si>
  <si>
    <t>{"26-Jun-17":"17-May-17","251.64":86.98,"278.39":87.8,"292.89":89.4,"207":81.99,"-9.61%":"-0.93%"},</t>
  </si>
  <si>
    <t>{"26-Jun-17":"16-May-17","251.64":87.8,"278.39":90.32,"292.89":92.18,"207":85.68,"-9.61%":"-2.79%"},</t>
  </si>
  <si>
    <t>{"26-Jun-17":"15-May-17","251.64":90.32,"278.39":88.72,"292.89":94.3,"207":86.75,"-9.61%":"1.80%"},</t>
  </si>
  <si>
    <t>{"26-Jun-17":"14-May-17","251.64":88.72,"278.39":87.96,"292.89":89.7,"207":86.33,"-9.61%":"0.86%"},</t>
  </si>
  <si>
    <t>{"26-Jun-17":"13-May-17","251.64":87.96,"278.39":85.15,"292.89":88.59,"207":81.81,"-9.61%":"3.30%"},</t>
  </si>
  <si>
    <t>{"26-Jun-17":"12-May-17","251.64":85.15,"278.39":88.2,"292.89":90.57,"207":83.15,"-9.61%":"-3.46%"},</t>
  </si>
  <si>
    <t>{"26-Jun-17":"11-May-17","251.64":88.2,"278.39":87.83,"292.89":90.55,"207":85.77,"-9.61%":"0.42%"},</t>
  </si>
  <si>
    <t>{"26-Jun-17":"10-May-17","251.64":87.83,"278.39":86.27,"292.89":91.32,"207":84.99,"-9.61%":"1.81%"},</t>
  </si>
  <si>
    <t>{"26-Jun-17":"9-May-17","251.64":86.27,"278.39":88.39,"292.89":89.58,"207":75.07,"-9.61%":"-2.40%"},</t>
  </si>
  <si>
    <t>{"26-Jun-17":"8-May-17","251.64":88.39,"278.39":90.46,"292.89":93.45,"207":80.93,"-9.61%":"-2.29%"},</t>
  </si>
  <si>
    <t>{"26-Jun-17":"7-May-17","251.64":90.46,"278.39":94.82,"292.89":96.37,"207":62.74,"-9.61%":"-4.60%"},</t>
  </si>
  <si>
    <t>{"26-Jun-17":"6-May-17","251.64":94.82,"278.39":90.79,"292.89":95.6,"207":90.56,"-9.61%":"4.44%"},</t>
  </si>
  <si>
    <t>{"26-Jun-17":"5-May-17","251.64":90.79,"278.39":94.55,"292.89":97.66,"207":87.11,"-9.61%":"-3.98%"},</t>
  </si>
  <si>
    <t>{"26-Jun-17":"4-May-17","251.64":94.55,"278.39":80.37,"292.89":95.31,"207":79.34,"-9.61%":"17.64%"},</t>
  </si>
  <si>
    <t>{"26-Jun-17":"3-May-17","251.64":80.37,"278.39":77.25,"292.89":80.96,"207":75.4,"-9.61%":"4.04%"},</t>
  </si>
  <si>
    <t>{"26-Jun-17":"2-May-17","251.64":77.25,"278.39":77.53,"292.89":81.24,"207":74.64,"-9.61%":"-0.36%"},</t>
  </si>
  <si>
    <t>{"26-Jun-17":"1-May-17","251.64":77.53,"278.39":79.83,"292.89":83.87,"207":71.46,"-9.61%":"-2.88%"},</t>
  </si>
  <si>
    <t>{"26-Jun-17":"30-Apr-17","251.64":79.83,"278.39":69.83,"292.89":81.26,"207":69.28,"-9.61%":"14.32%"},</t>
  </si>
  <si>
    <t>{"26-Jun-17":"29-Apr-17","251.64":69.83,"278.39":72.42,"292.89":74.03,"207":67.62,"-9.61%":"-3.58%"},</t>
  </si>
  <si>
    <t>{"26-Jun-17":"28-Apr-17","251.64":72.42,"278.39":63.14,"292.89":73.85,"207":62.08,"-9.61%":"14.70%"},</t>
  </si>
  <si>
    <t>{"26-Jun-17":"27-Apr-17","251.64":63.14,"278.39":53.28,"292.89":63.42,"207":52.43,"-9.61%":"18.51%"},</t>
  </si>
  <si>
    <t>{"26-Jun-17":"26-Apr-17","251.64":53.28,"278.39":50.09,"292.89":54.61,"207":50.01,"-9.61%":"6.37%"},</t>
  </si>
  <si>
    <t>{"26-Jun-17":"25-Apr-17","251.64":50.09,"278.39":49.94,"292.89":50.61,"207":49.79,"-9.61%":"0.30%"},</t>
  </si>
  <si>
    <t>{"26-Jun-17":"24-Apr-17","251.64":49.94,"278.39":48.75,"292.89":50.41,"207":48.72,"-9.61%":"2.44%"},</t>
  </si>
  <si>
    <t>{"26-Jun-17":"23-Apr-17","251.64":48.75,"278.39":48.41,"292.89":48.92,"207":47.91,"-9.61%":"0.70%"},</t>
  </si>
  <si>
    <t>{"26-Jun-17":"22-Apr-17","251.64":48.41,"278.39":48.27,"292.89":48.94,"207":47.98,"-9.61%":"0.29%"},</t>
  </si>
  <si>
    <t>{"26-Jun-17":"21-Apr-17","251.64":48.27,"278.39":49.36,"292.89":49.46,"207":48.09,"-9.61%":"-2.21%"},</t>
  </si>
  <si>
    <t>{"26-Jun-17":"20-Apr-17","251.64":49.36,"278.39":47.88,"292.89":49.56,"207":47.51,"-9.61%":"3.09%"},</t>
  </si>
  <si>
    <t>{"26-Jun-17":"19-Apr-17","251.64":47.88,"278.39":49.88,"292.89":50.5,"207":46.86,"-9.61%":"-4.01%"},</t>
  </si>
  <si>
    <t>{"26-Jun-17":"18-Apr-17","251.64":49.88,"278.39":47.94,"292.89":50.25,"207":47.75,"-9.61%":"4.05%"},</t>
  </si>
  <si>
    <t>{"26-Jun-17":"17-Apr-17","251.64":47.94,"278.39":48.22,"292.89":48.53,"207":47.57,"-9.61%":"-0.58%"},</t>
  </si>
  <si>
    <t>{"26-Jun-17":"16-Apr-17","251.64":48.22,"278.39":48.89,"292.89":49.23,"207":47.54,"-9.61%":"-1.37%"},</t>
  </si>
  <si>
    <t>{"26-Jun-17":"15-Apr-17","251.64":48.89,"278.39":47.32,"292.89":62.03,"207":46.89,"-9.61%":"3.32%"},</t>
  </si>
  <si>
    <t>{"26-Jun-17":"14-Apr-17","251.64":47.32,"278.39":49.97,"292.89":50.1,"207":46.53,"-9.61%":"-5.30%"},</t>
  </si>
  <si>
    <t>{"26-Jun-17":"13-Apr-17","251.64":49.97,"278.39":46.38,"292.89":51.04,"207":46.14,"-9.61%":"7.74%"},</t>
  </si>
  <si>
    <t>{"26-Jun-17":"12-Apr-17","251.64":46.38,"278.39":43.74,"292.89":47.89,"207":43.26,"-9.61%":"6.04%"},</t>
  </si>
  <si>
    <t>{"26-Jun-17":"11-Apr-17","251.64":43.74,"278.39":43.74,"292.89":44.43,"207":43.47,"-9.61%":"0.00%"},</t>
  </si>
  <si>
    <t>{"26-Jun-17":"10-Apr-17","251.64":43.74,"278.39":43.72,"292.89":44.57,"207":42.49,"-9.61%":"0.05%"},</t>
  </si>
  <si>
    <t>{"26-Jun-17":"9-Apr-17","251.64":43.72,"278.39":44.37,"292.89":44.73,"207":42.79,"-9.61%":"-1.46%"},</t>
  </si>
  <si>
    <t>{"26-Jun-17":"8-Apr-17","251.64":44.37,"278.39":42.31,"292.89":45.77,"207":42.17,"-9.61%":"4.87%"},</t>
  </si>
  <si>
    <t>{"26-Jun-17":"7-Apr-17","251.64":42.31,"278.39":43.23,"292.89":44.58,"207":41.58,"-9.61%":"-2.13%"},</t>
  </si>
  <si>
    <t>{"26-Jun-17":"6-Apr-17","251.64":43.23,"278.39":44.9,"292.89":45.87,"207":40.99,"-9.61%":"-3.72%"},</t>
  </si>
  <si>
    <t>{"26-Jun-17":"5-Apr-17","251.64":44.9,"278.39":44.43,"292.89":47.49,"207":44.12,"-9.61%":"1.06%"},</t>
  </si>
  <si>
    <t>{"26-Jun-17":"4-Apr-17","251.64":44.43,"278.39":44.13,"292.89":45.97,"207":41.28,"-9.61%":"0.68%"},</t>
  </si>
  <si>
    <t>{"26-Jun-17":"3-Apr-17","251.64":44.13,"278.39":48.55,"292.89":48.76,"207":42.49,"-9.61%":"-9.10%"},</t>
  </si>
  <si>
    <t>{"26-Jun-17":"2-Apr-17","251.64":48.55,"278.39":50.6,"292.89":51.15,"207":47.58,"-9.61%":"-4.05%"},</t>
  </si>
  <si>
    <t>{"26-Jun-17":"1-Apr-17","251.64":50.6,"278.39":49.91,"292.89":51.77,"207":48.65,"-9.61%":"1.38%"},</t>
  </si>
  <si>
    <t>{"26-Jun-17":"31-Mar-17","251.64":49.91,"278.39":51.91,"292.89":52.22,"207":46.83,"-9.61%":"-3.85%"},</t>
  </si>
  <si>
    <t>{"26-Jun-17":"30-Mar-17","251.64":51.91,"278.39":53.07,"292.89":53.63,"207":51.36,"-9.61%":"-2.19%"},</t>
  </si>
  <si>
    <t>{"26-Jun-17":"29-Mar-17","251.64":53.07,"278.39":50.25,"292.89":53.97,"207":50.08,"-9.61%":"5.61%"},</t>
  </si>
  <si>
    <t>{"26-Jun-17":"28-Mar-17","251.64":50.25,"278.39":49.06,"292.89":50.55,"207":48.5,"-9.61%":"2.43%"},</t>
  </si>
  <si>
    <t>{"26-Jun-17":"27-Mar-17","251.64":49.06,"278.39":50.63,"292.89":51.72,"207":48.33,"-9.61%":"-3.10%"},</t>
  </si>
  <si>
    <t>{"26-Jun-17":"26-Mar-17","251.64":50.63,"278.39":50.62,"292.89":51.68,"207":48.45,"-9.61%":"0.02%"},</t>
  </si>
  <si>
    <t>{"26-Jun-17":"25-Mar-17","251.64":50.62,"278.39":53.19,"292.89":53.59,"207":47.62,"-9.61%":"-4.83%"},</t>
  </si>
  <si>
    <t>{"26-Jun-17":"24-Mar-17","251.64":53.19,"278.39":43.2,"292.89":53.74,"207":42.77,"-9.61%":"23.12%"},</t>
  </si>
  <si>
    <t>{"26-Jun-17":"23-Mar-17","251.64":43.2,"278.39":41.65,"292.89":44.26,"207":40.59,"-9.61%":"3.72%"},</t>
  </si>
  <si>
    <t>{"26-Jun-17":"22-Mar-17","251.64":41.65,"278.39":42.67,"292.89":42.94,"207":38.56,"-9.61%":"-2.39%"},</t>
  </si>
  <si>
    <t>{"26-Jun-17":"21-Mar-17","251.64":42.67,"278.39":42.51,"292.89":43.8,"207":41.68,"-9.61%":"0.38%"},</t>
  </si>
  <si>
    <t>{"26-Jun-17":"20-Mar-17","251.64":42.51,"278.39":43.12,"292.89":45.51,"207":40.93,"-9.61%":"-1.41%"},</t>
  </si>
  <si>
    <t>{"26-Jun-17":"19-Mar-17","251.64":43.12,"278.39":34,"292.89":45.55,"207":33.4,"-9.61%":"26.82%"},</t>
  </si>
  <si>
    <t>{"26-Jun-17":"18-Mar-17","251.64":34,"278.39":44.48,"292.89":45.24,"207":30.63,"-9.61%":"-23.56%"},</t>
  </si>
  <si>
    <t>{"26-Jun-17":"17-Mar-17","251.64":44.48,"278.39":45.51,"292.89":54.88,"207":34.55,"-9.61%":"-2.26%"},</t>
  </si>
  <si>
    <t>{"26-Jun-17":"16-Mar-17","251.64":45.51,"278.39":35.18,"292.89":46.55,"207":34.76,"-9.61%":"29.36%"},</t>
  </si>
  <si>
    <t>{"26-Jun-17":"15-Mar-17","251.64":35.18,"278.39":28.58,"292.89":35.32,"207":28.31,"-9.61%":"23.09%"},</t>
  </si>
  <si>
    <t>{"26-Jun-17":"14-Mar-17","251.64":28.58,"278.39":28.45,"292.89":29.88,"207":26.91,"-9.61%":"0.46%"},</t>
  </si>
  <si>
    <t>{"26-Jun-17":"13-Mar-17","251.64":28.45,"278.39":23.31,"292.89":31.04,"207":23.3,"-9.61%":"22.05%"},</t>
  </si>
  <si>
    <t>{"26-Jun-17":"12-Mar-17","251.64":23.31,"278.39":21.45,"292.89":23.81,"207":21.2,"-9.61%":"8.67%"},</t>
  </si>
  <si>
    <t>{"26-Jun-17":"11-Mar-17","251.64":21.45,"278.39":19.13,"292.89":21.64,"207":18.72,"-9.61%":"12.13%"},</t>
  </si>
  <si>
    <t>{"26-Jun-17":"10-Mar-17","251.64":19.13,"278.39":17.71,"292.89":19.68,"207":16.57,"-9.61%":"8.02%"},</t>
  </si>
  <si>
    <t>{"26-Jun-17":"9-Mar-17","251.64":17.71,"278.39":16.54,"292.89":18.13,"207":15.94,"-9.61%":"7.07%"},</t>
  </si>
  <si>
    <t>{"26-Jun-17":"8-Mar-17","251.64":16.54,"278.39":18.91,"292.89":18.93,"207":16.51,"-9.61%":"-12.53%"},</t>
  </si>
  <si>
    <t>{"26-Jun-17":"7-Mar-17","251.64":18.91,"278.39":19.75,"292.89":19.81,"207":18.52,"-9.61%":"-4.25%"},</t>
  </si>
  <si>
    <t>{"26-Jun-17":"6-Mar-17","251.64":19.75,"278.39":19.22,"292.89":20.3,"207":19,"-9.61%":"2.76%"},</t>
  </si>
  <si>
    <t>{"26-Jun-17":"5-Mar-17","251.64":19.22,"278.39":18.61,"292.89":19.4,"207":18.1,"-9.61%":"3.28%"},</t>
  </si>
  <si>
    <t>{"26-Jun-17":"4-Mar-17","251.64":18.61,"278.39":19.48,"292.89":20.19,"207":18.56,"-9.61%":"-4.47%"},</t>
  </si>
  <si>
    <t>{"26-Jun-17":"3-Mar-17","251.64":19.48,"278.39":19.08,"292.89":21.06,"207":17.81,"-9.61%":"2.10%"},</t>
  </si>
  <si>
    <t>{"26-Jun-17":"2-Mar-17","251.64":19.08,"278.39":17.55,"292.89":19.64,"207":16.58,"-9.61%":"8.72%"},</t>
  </si>
  <si>
    <t>{"26-Jun-17":"1-Mar-17","251.64":17.55,"278.39":16.07,"292.89":17.65,"207":15.68,"-9.61%":"9.21%"},</t>
  </si>
  <si>
    <t>{"26-Jun-17":"28-Feb-17","251.64":16.07,"278.39":15.55,"292.89":16.75,"207":15.19,"-9.61%":"3.34%"},</t>
  </si>
  <si>
    <t>{"26-Jun-17":"27-Feb-17","251.64":15.55,"278.39":14.59,"292.89":16.09,"207":14.3,"-9.61%":"6.58%"},</t>
  </si>
  <si>
    <t>{"26-Jun-17":"26-Feb-17","251.64":14.59,"278.39":13.57,"292.89":14.65,"207":13.37,"-9.61%":"7.52%"},</t>
  </si>
  <si>
    <t>{"26-Jun-17":"25-Feb-17","251.64":13.57,"278.39":13.11,"292.89":13.78,"207":12.97,"-9.61%":"3.51%"},</t>
  </si>
  <si>
    <t>{"26-Jun-17":"24-Feb-17","251.64":13.11,"278.39":13.13,"292.89":13.29,"207":12.72,"-9.61%":"-0.15%"},</t>
  </si>
  <si>
    <t>{"26-Jun-17":"23-Feb-17","251.64":13.13,"278.39":12.69,"292.89":13.3,"207":12.64,"-9.61%":"3.47%"},</t>
  </si>
  <si>
    <t>{"26-Jun-17":"22-Feb-17","251.64":12.69,"278.39":12.77,"292.89":12.9,"207":12.62,"-9.61%":"-0.63%"},</t>
  </si>
  <si>
    <t>{"26-Jun-17":"21-Feb-17","251.64":12.77,"278.39":12.52,"292.89":12.84,"207":12.25,"-9.61%":"2.00%"},</t>
  </si>
  <si>
    <t>{"26-Jun-17":"20-Feb-17","251.64":12.52,"278.39":12.82,"292.89":12.9,"207":12.48,"-9.61%":"-2.34%"},</t>
  </si>
  <si>
    <t>{"26-Jun-17":"19-Feb-17","251.64":12.82,"278.39":12.83,"292.89":12.92,"207":12.74,"-9.61%":"-0.08%"},</t>
  </si>
  <si>
    <t>{"26-Jun-17":"18-Feb-17","251.64":12.83,"278.39":12.72,"292.89":12.89,"207":12.71,"-9.61%":"0.86%"},</t>
  </si>
  <si>
    <t>{"26-Jun-17":"17-Feb-17","251.64":12.72,"278.39":12.95,"292.89":12.94,"207":12.68,"-9.61%":"-1.78%"},</t>
  </si>
  <si>
    <t>{"26-Jun-17":"16-Feb-17","251.64":12.95,"278.39":12.97,"292.89":13.06,"207":12.64,"-9.61%":"-0.15%"},</t>
  </si>
  <si>
    <t>{"26-Jun-17":"15-Feb-17","251.64":12.97,"278.39":13,"292.89":13.68,"207":12.63,"-9.61%":"-0.23%"},</t>
  </si>
  <si>
    <t>{"26-Jun-17":"14-Feb-17","251.64":13,"278.39":11.39,"292.89":14.05,"207":11.32,"-9.61%":"14.14%"},</t>
  </si>
  <si>
    <t>{"26-Jun-17":"13-Feb-17","251.64":11.39,"278.39":11.42,"292.89":11.49,"207":11.19,"-9.61%":"-0.26%"},</t>
  </si>
  <si>
    <t>{"26-Jun-17":"12-Feb-17","251.64":11.42,"278.39":11.43,"292.89":11.49,"207":11.34,"-9.61%":"-0.09%"},</t>
  </si>
  <si>
    <t>{"26-Jun-17":"11-Feb-17","251.64":11.43,"278.39":11.34,"292.89":11.45,"207":11.28,"-9.61%":"0.79%"},</t>
  </si>
  <si>
    <t>{"26-Jun-17":"10-Feb-17","251.64":11.34,"278.39":10.94,"292.89":11.44,"207":10.81,"-9.61%":"3.66%"},</t>
  </si>
  <si>
    <t>{"26-Jun-17":"9-Feb-17","251.64":10.94,"278.39":11.39,"292.89":11.49,"207":10.53,"-9.61%":"-3.95%"},</t>
  </si>
  <si>
    <t>{"26-Jun-17":"8-Feb-17","251.64":11.39,"278.39":11.45,"292.89":11.6,"207":11.11,"-9.61%":"-0.52%"},</t>
  </si>
  <si>
    <t>{"26-Jun-17":"7-Feb-17","251.64":11.45,"278.39":11.32,"292.89":11.55,"207":11.26,"-9.61%":"1.15%"},</t>
  </si>
  <si>
    <t>{"26-Jun-17":"6-Feb-17","251.64":11.32,"278.39":11.22,"292.89":11.39,"207":11.18,"-9.61%":"0.89%"},</t>
  </si>
  <si>
    <t>{"26-Jun-17":"5-Feb-17","251.64":11.22,"278.39":11.32,"292.89":11.39,"207":11.1,"-9.61%":"-0.88%"},</t>
  </si>
  <si>
    <t>{"26-Jun-17":"4-Feb-17","251.64":11.32,"278.39":10.95,"292.89":11.4,"207":10.88,"-9.61%":"3.38%"},</t>
  </si>
  <si>
    <t>{"26-Jun-17":"3-Feb-17","251.64":10.95,"278.39":10.78,"292.89":10.95,"207":10.55,"-9.61%":"1.58%"},</t>
  </si>
  <si>
    <t>{"26-Jun-17":"2-Feb-17","251.64":10.78,"278.39":10.71,"292.89":10.92,"207":10.57,"-9.61%":"0.65%"},</t>
  </si>
  <si>
    <t>{"26-Jun-17":"1-Feb-17","251.64":10.71,"278.39":10.71,"292.89":10.87,"207":10.53,"-9.61%":"0.00%"},</t>
  </si>
  <si>
    <t>{"26-Jun-17":"31-Jan-17","251.64":10.71,"278.39":10.62,"292.89":10.8,"207":10.53,"-9.61%":"0.85%"},</t>
  </si>
  <si>
    <t>{"26-Jun-17":"30-Jan-17","251.64":10.62,"278.39":10.47,"292.89":10.77,"207":10.42,"-9.61%":"1.43%"},</t>
  </si>
  <si>
    <t>{"26-Jun-17":"29-Jan-17","251.64":10.47,"278.39":10.54,"292.89":10.56,"207":10.44,"-9.61%":"-0.66%"},</t>
  </si>
  <si>
    <t>{"26-Jun-17":"28-Jan-17","251.64":10.54,"278.39":10.51,"292.89":10.57,"207":10.44,"-9.61%":"0.29%"},</t>
  </si>
  <si>
    <t>{"26-Jun-17":"27-Jan-17","251.64":10.51,"278.39":10.65,"292.89":10.67,"207":10.41,"-9.61%":"-1.31%"},</t>
  </si>
  <si>
    <t>{"26-Jun-17":"26-Jan-17","251.64":10.65,"278.39":10.51,"292.89":10.67,"207":10.48,"-9.61%":"1.33%"},</t>
  </si>
  <si>
    <t>{"26-Jun-17":"25-Jan-17","251.64":10.51,"278.39":10.51,"292.89":10.65,"207":10.4,"-9.61%":"0.00%"},</t>
  </si>
  <si>
    <t>{"26-Jun-17":"24-Jan-17","251.64":10.51,"278.39":10.78,"292.89":10.87,"207":10.49,"-9.61%":"-2.50%"},</t>
  </si>
  <si>
    <t>{"26-Jun-17":"23-Jan-17","251.64":10.78,"278.39":10.71,"292.89":10.96,"207":10.63,"-9.61%":"0.65%"},</t>
  </si>
  <si>
    <t>{"26-Jun-17":"22-Jan-17","251.64":10.71,"278.39":10.91,"292.89":11.01,"207":10.6,"-9.61%":"-1.83%"},</t>
  </si>
  <si>
    <t>{"26-Jun-17":"21-Jan-17","251.64":10.91,"278.39":10.6,"292.89":11,"207":10.54,"-9.61%":"2.92%"},</t>
  </si>
  <si>
    <t>{"26-Jun-17":"20-Jan-17","251.64":10.6,"278.39":10.43,"292.89":10.75,"207":10.31,"-9.61%":"1.63%"},</t>
  </si>
  <si>
    <t>{"26-Jun-17":"19-Jan-17","251.64":10.43,"278.39":10.19,"292.89":10.52,"207":10.17,"-9.61%":"2.36%"},</t>
  </si>
  <si>
    <t>{"26-Jun-17":"18-Jan-17","251.64":10.19,"278.39":10.14,"292.89":10.46,"207":9.91,"-9.61%":"0.49%"},</t>
  </si>
  <si>
    <t>{"26-Jun-17":"17-Jan-17","251.64":10.14,"278.39":9.59,"292.89":10.53,"207":9.56,"-9.61%":"5.74%"},</t>
  </si>
  <si>
    <t>{"26-Jun-17":"16-Jan-17","251.64":9.59,"278.39":9.88,"292.89":10.12,"207":9.55,"-9.61%":"-2.94%"},</t>
  </si>
  <si>
    <t>{"26-Jun-17":"15-Jan-17","251.64":9.88,"278.39":9.78,"292.89":9.99,"207":9.73,"-9.61%":"1.02%"},</t>
  </si>
  <si>
    <t>{"26-Jun-17":"14-Jan-17","251.64":9.78,"278.39":9.78,"292.89":9.91,"207":9.63,"-9.61%":"0.00%"},</t>
  </si>
  <si>
    <t>{"26-Jun-17":"13-Jan-17","251.64":9.78,"278.39":9.81,"292.89":9.9,"207":9.47,"-9.61%":"-0.31%"},</t>
  </si>
  <si>
    <t>{"26-Jun-17":"12-Jan-17","251.64":9.81,"278.39":9.83,"292.89":10.23,"207":9.14,"-9.61%":"-0.20%"},</t>
  </si>
  <si>
    <t>{"26-Jun-17":"11-Jan-17","251.64":9.83,"278.39":10.55,"292.89":10.72,"207":9.49,"-9.61%":"-6.82%"},</t>
  </si>
  <si>
    <t>{"26-Jun-17":"10-Jan-17","251.64":10.55,"278.39":10.2,"292.89":10.68,"207":10.23,"-9.61%":"3.43%"},</t>
  </si>
  <si>
    <t>{"26-Jun-17":"9-Jan-17","251.64":10.2,"278.39":10.27,"292.89":10.75,"207":10.03,"-9.61%":"-0.68%"},</t>
  </si>
  <si>
    <t>{"26-Jun-17":"8-Jan-17","251.64":10.27,"278.39":9.78,"292.89":10.39,"207":9.67,"-9.61%":"5.01%"},</t>
  </si>
  <si>
    <t>{"26-Jun-17":"7-Jan-17","251.64":9.78,"278.39":10.07,"292.89":10.12,"207":9.47,"-9.61%":"-2.88%"},</t>
  </si>
  <si>
    <t>{"26-Jun-17":"6-Jan-17","251.64":10.07,"278.39":10.2,"292.89":10.42,"207":9.44,"-9.61%":"-1.27%"},</t>
  </si>
  <si>
    <t>{"26-Jun-17":"5-Jan-17","251.64":10.2,"278.39":10.88,"292.89":11.63,"207":9.07,"-9.61%":"-6.25%"},</t>
  </si>
  <si>
    <t>{"26-Jun-17":"4-Jan-17","251.64":10.88,"278.39":9.59,"292.89":10.89,"207":9.31,"-9.61%":"13.45%"},</t>
  </si>
  <si>
    <t>{"26-Jun-17":"3-Jan-17","251.64":9.59,"278.39":8.33,"292.89":9.94,"207":8.18,"-9.61%":"15.13%"},</t>
  </si>
  <si>
    <t>{"26-Jun-17":"2-Jan-17","251.64":8.33,"278.39":8.14,"292.89":8.47,"207":8.03,"-9.61%":"2.33%"},</t>
  </si>
  <si>
    <t>{"26-Jun-17":"1-Jan-17","251.64":8.14,"278.39":8.05,"292.89":8.54,"207":8.02,"-9.61%":"1.12%"},</t>
  </si>
  <si>
    <t>{"26-Jun-17":"31-Dec-16","251.64":8.05,"278.39":8.16,"292.89":8.23,"207":7.92,"-9.61%":"-1.35%"},</t>
  </si>
  <si>
    <t>{"26-Jun-17":"30-Dec-16","251.64":8.16,"278.39":8.21,"292.89":8.48,"207":7.99,"-9.61%":"-0.61%"},</t>
  </si>
  <si>
    <t>{"26-Jun-17":"29-Dec-16","251.64":8.21,"278.39":7.57,"292.89":8.51,"207":7.49,"-9.61%":"8.45%"},</t>
  </si>
  <si>
    <t>{"26-Jun-17":"28-Dec-16","251.64":7.57,"278.39":7.15,"292.89":7.72,"207":7.03,"-9.61%":"5.87%"},</t>
  </si>
  <si>
    <t>{"26-Jun-17":"27-Dec-16","251.64":7.15,"278.39":7.21,"292.89":7.34,"207":7.03,"-9.61%":"-0.83%"},</t>
  </si>
  <si>
    <t>{"26-Jun-17":"26-Dec-16","251.64":7.21,"278.39":7.19,"292.89":7.3,"207":6.98,"-9.61%":"0.28%"},</t>
  </si>
  <si>
    <t>{"26-Jun-17":"25-Dec-16","251.64":7.19,"278.39":7.23,"292.89":7.31,"207":7.1,"-9.61%":"-0.55%"},</t>
  </si>
  <si>
    <t>{"26-Jun-17":"24-Dec-16","251.64":7.23,"278.39":7.16,"292.89":7.44,"207":7.02,"-9.61%":"0.98%"},</t>
  </si>
  <si>
    <t>{"26-Jun-17":"23-Dec-16","251.64":7.16,"278.39":7.64,"292.89":7.64,"207":7.05,"-9.61%":"-6.28%"},</t>
  </si>
  <si>
    <t>{"26-Jun-17":"22-Dec-16","251.64":7.64,"278.39":7.87,"292.89":7.92,"207":7.48,"-9.61%":"-2.92%"},</t>
  </si>
  <si>
    <t>{"26-Jun-17":"21-Dec-16","251.64":7.87,"278.39":7.59,"292.89":7.96,"207":7.57,"-9.61%":"3.69%"},</t>
  </si>
  <si>
    <t>{"26-Jun-17":"20-Dec-16","251.64":7.59,"278.39":7.61,"292.89":7.76,"207":7.54,"-9.61%":"-0.26%"},</t>
  </si>
  <si>
    <t>{"26-Jun-17":"19-Dec-16","251.64":7.61,"278.39":7.89,"292.89":7.92,"207":7.57,"-9.61%":"-3.55%"},</t>
  </si>
  <si>
    <t>{"26-Jun-17":"18-Dec-16","251.64":7.89,"278.39":7.66,"292.89":7.94,"207":7.66,"-9.61%":"3.00%"},</t>
  </si>
  <si>
    <t>{"26-Jun-17":"17-Dec-16","251.64":7.66,"278.39":7.85,"292.89":7.87,"207":7.47,"-9.61%":"-2.42%"},</t>
  </si>
  <si>
    <t>{"26-Jun-17":"16-Dec-16","251.64":7.85,"278.39":7.76,"292.89":7.94,"207":7.75,"-9.61%":"1.16%"},</t>
  </si>
  <si>
    <t>{"26-Jun-17":"15-Dec-16","251.64":7.76,"278.39":8.23,"292.89":8.28,"207":7.67,"-9.61%":"-5.71%"},</t>
  </si>
  <si>
    <t>{"26-Jun-17":"14-Dec-16","251.64":8.23,"278.39":8.4,"292.89":8.47,"207":8.2,"-9.61%":"-2.02%"},</t>
  </si>
  <si>
    <t>{"26-Jun-17":"13-Dec-16","251.64":8.4,"278.39":8.45,"292.89":8.54,"207":8.31,"-9.61%":"-0.59%"},</t>
  </si>
  <si>
    <t>{"26-Jun-17":"12-Dec-16","251.64":8.45,"278.39":8.2,"292.89":8.6,"207":8.15,"-9.61%":"3.05%"},</t>
  </si>
  <si>
    <t>{"26-Jun-17":"11-Dec-16","251.64":8.2,"278.39":8.09,"292.89":8.25,"207":8.06,"-9.61%":"1.36%"},</t>
  </si>
  <si>
    <t>{"26-Jun-17":"10-Dec-16","251.64":8.09,"278.39":8.52,"292.89":8.58,"207":8.01,"-9.61%":"-5.05%"},</t>
  </si>
  <si>
    <t>{"26-Jun-17":"9-Dec-16","251.64":8.52,"278.39":8.3,"292.89":8.64,"207":7.98,"-9.61%":"2.65%"},</t>
  </si>
  <si>
    <t>{"26-Jun-17":"8-Dec-16","251.64":8.3,"278.39":8.35,"292.89":8.9,"207":8.19,"-9.61%":"-0.60%"},</t>
  </si>
  <si>
    <t>{"26-Jun-17":"7-Dec-16","251.64":8.35,"278.39":7.61,"292.89":8.55,"207":7.39,"-9.61%":"9.72%"},</t>
  </si>
  <si>
    <t>{"26-Jun-17":"6-Dec-16","251.64":7.61,"278.39":6.69,"292.89":7.8,"207":5.97,"-9.61%":"13.75%"},</t>
  </si>
  <si>
    <t>{"26-Jun-17":"5-Dec-16","251.64":6.69,"278.39":7.54,"292.89":7.6,"207":6.53,"-9.61%":"-11.27%"},</t>
  </si>
  <si>
    <t>{"26-Jun-17":"4-Dec-16","251.64":7.54,"278.39":7.9,"292.89":7.92,"207":7.42,"-9.61%":"-4.56%"},</t>
  </si>
  <si>
    <t>{"26-Jun-17":"3-Dec-16","251.64":7.9,"278.39":7.65,"292.89":8.13,"207":7.44,"-9.61%":"3.27%"},</t>
  </si>
  <si>
    <t>{"26-Jun-17":"2-Dec-16","251.64":7.65,"278.39":8.44,"292.89":8.44,"207":7.3,"-9.61%":"-9.36%"},</t>
  </si>
  <si>
    <t>{"26-Jun-17":"1-Dec-16","251.64":8.44,"278.39":8.59,"292.89":8.67,"207":8.27,"-9.61%":"-1.75%"},</t>
  </si>
  <si>
    <t>{"26-Jun-17":"30-Nov-16","251.64":8.59,"278.39":8.18,"292.89":8.73,"207":8.07,"-9.61%":"5.01%"},</t>
  </si>
  <si>
    <t>{"26-Jun-17":"29-Nov-16","251.64":8.18,"278.39":8.66,"292.89":8.71,"207":7.8,"-9.61%":"-5.54%"},</t>
  </si>
  <si>
    <t>{"26-Jun-17":"28-Nov-16","251.64":8.66,"278.39":8.91,"292.89":9.04,"207":8.56,"-9.61%":"-2.81%"},</t>
  </si>
  <si>
    <t>{"26-Jun-17":"27-Nov-16","251.64":8.91,"278.39":9.34,"292.89":9.34,"207":8.64,"-9.61%":"-4.60%"},</t>
  </si>
  <si>
    <t>{"26-Jun-17":"26-Nov-16","251.64":9.34,"278.39":9.39,"292.89":9.49,"207":9.25,"-9.61%":"-0.53%"},</t>
  </si>
  <si>
    <t>{"26-Jun-17":"25-Nov-16","251.64":9.39,"278.39":9.22,"292.89":9.75,"207":9.17,"-9.61%":"1.84%"},</t>
  </si>
  <si>
    <t>{"26-Jun-17":"24-Nov-16","251.64":9.22,"278.39":9.78,"292.89":9.82,"207":8.69,"-9.61%":"-5.73%"},</t>
  </si>
  <si>
    <t>{"26-Jun-17":"23-Nov-16","251.64":9.78,"278.39":9.84,"292.89":9.93,"207":9.71,"-9.61%":"-0.61%"},</t>
  </si>
  <si>
    <t>{"26-Jun-17":"22-Nov-16","251.64":9.84,"278.39":9.56,"292.89":10.25,"207":9.51,"-9.61%":"2.93%"},</t>
  </si>
  <si>
    <t>{"26-Jun-17":"21-Nov-16","251.64":9.56,"278.39":9.57,"292.89":9.65,"207":9.43,"-9.61%":"-0.10%"},</t>
  </si>
  <si>
    <t>{"26-Jun-17":"20-Nov-16","251.64":9.57,"278.39":9.7,"292.89":9.76,"207":9.5,"-9.61%":"-1.34%"},</t>
  </si>
  <si>
    <t>{"26-Jun-17":"19-Nov-16","251.64":9.7,"278.39":9.53,"292.89":9.76,"207":9.45,"-9.61%":"1.78%"},</t>
  </si>
  <si>
    <t>{"26-Jun-17":"18-Nov-16","251.64":9.53,"278.39":9.95,"292.89":9.99,"207":9.42,"-9.61%":"-4.22%"},</t>
  </si>
  <si>
    <t>{"26-Jun-17":"17-Nov-16","251.64":9.95,"278.39":10.01,"292.89":10.14,"207":9.81,"-9.61%":"-0.60%"},</t>
  </si>
  <si>
    <t>{"26-Jun-17":"16-Nov-16","251.64":10.01,"278.39":10.22,"292.89":10.38,"207":9.85,"-9.61%":"-2.05%"},</t>
  </si>
  <si>
    <t>{"26-Jun-17":"15-Nov-16","251.64":10.22,"278.39":10,"292.89":10.32,"207":9.81,"-9.61%":"2.20%"},</t>
  </si>
  <si>
    <t>{"26-Jun-17":"14-Nov-16","251.64":10,"278.39":10.13,"292.89":10.17,"207":9.9,"-9.61%":"-1.28%"},</t>
  </si>
  <si>
    <t>{"26-Jun-17":"13-Nov-16","251.64":10.13,"278.39":9.96,"292.89":10.38,"207":9.68,"-9.61%":"1.71%"},</t>
  </si>
  <si>
    <t>{"26-Jun-17":"12-Nov-16","251.64":9.96,"278.39":10.29,"292.89":10.34,"207":9.64,"-9.61%":"-3.21%"},</t>
  </si>
  <si>
    <t>{"26-Jun-17":"11-Nov-16","251.64":10.29,"278.39":10.52,"292.89":10.67,"207":10.19,"-9.61%":"-2.19%"},</t>
  </si>
  <si>
    <t>{"26-Jun-17":"10-Nov-16","251.64":10.52,"278.39":10.64,"292.89":10.73,"207":10.44,"-9.61%":"-1.13%"},</t>
  </si>
  <si>
    <t>{"26-Jun-17":"9-Nov-16","251.64":10.64,"278.39":10.86,"292.89":10.83,"207":10.16,"-9.61%":"-2.03%"},</t>
  </si>
  <si>
    <t>{"26-Jun-17":"8-Nov-16","251.64":10.86,"278.39":10.9,"292.89":11.01,"207":10.79,"-9.61%":"-0.37%"},</t>
  </si>
  <si>
    <t>{"26-Jun-17":"7-Nov-16","251.64":10.9,"278.39":10.97,"292.89":11.04,"207":10.85,"-9.61%":"-0.64%"},</t>
  </si>
  <si>
    <t>{"26-Jun-17":"6-Nov-16","251.64":10.97,"278.39":11.11,"292.89":11.16,"207":10.89,"-9.61%":"-1.26%"},</t>
  </si>
  <si>
    <t>{"26-Jun-17":"5-Nov-16","251.64":11.11,"278.39":11.13,"292.89":11.21,"207":10.98,"-9.61%":"-0.18%"},</t>
  </si>
  <si>
    <t>{"26-Jun-17":"4-Nov-16","251.64":11.13,"278.39":10.86,"292.89":11.15,"207":10.8,"-9.61%":"2.49%"},</t>
  </si>
  <si>
    <t>{"26-Jun-17":"3-Nov-16","251.64":10.86,"278.39":10.82,"292.89":11.12,"207":10.71,"-9.61%":"0.37%"},</t>
  </si>
  <si>
    <t>{"26-Jun-17":"2-Nov-16","251.64":10.82,"278.39":10.75,"292.89":11.16,"207":10.69,"-9.61%":"0.65%"},</t>
  </si>
  <si>
    <t>{"26-Jun-17":"1-Nov-16","251.64":10.75,"278.39":10.91,"292.89":11.19,"207":10.32,"-9.61%":"-1.47%"},</t>
  </si>
  <si>
    <t>{"26-Jun-17":"31-Oct-16","251.64":10.91,"278.39":11.22,"292.89":11.64,"207":10.86,"-9.61%":"-2.76%"},</t>
  </si>
  <si>
    <t>{"26-Jun-17":"30-Oct-16","251.64":11.22,"278.39":10.39,"292.89":11.42,"207":10.28,"-9.61%":"7.99%"},</t>
  </si>
  <si>
    <t>{"26-Jun-17":"29-Oct-16","251.64":10.39,"278.39":11.08,"292.89":11.25,"207":9.42,"-9.61%":"-6.23%"},</t>
  </si>
  <si>
    <t>{"26-Jun-17":"28-Oct-16","251.64":11.08,"278.39":11.43,"292.89":11.6,"207":10.93,"-9.61%":"-3.06%"},</t>
  </si>
  <si>
    <t>{"26-Jun-17":"27-Oct-16","251.64":11.43,"278.39":11.5,"292.89":11.57,"207":11.21,"-9.61%":"-0.61%"},</t>
  </si>
  <si>
    <t>{"26-Jun-17":"26-Oct-16","251.64":11.5,"278.39":11.38,"292.89":11.69,"207":11.29,"-9.61%":"1.05%"},</t>
  </si>
  <si>
    <t>{"26-Jun-17":"25-Oct-16","251.64":11.38,"278.39":11.93,"292.89":11.96,"207":11.08,"-9.61%":"-4.61%"},</t>
  </si>
  <si>
    <t>{"26-Jun-17":"24-Oct-16","251.64":11.93,"278.39":11.95,"292.89":12.02,"207":11.89,"-9.61%":"-0.17%"},</t>
  </si>
  <si>
    <t>{"26-Jun-17":"23-Oct-16","251.64":11.95,"278.39":12.06,"292.89":12.09,"207":11.9,"-9.61%":"-0.91%"},</t>
  </si>
  <si>
    <t>{"26-Jun-17":"22-Oct-16","251.64":12.06,"278.39":12.07,"292.89":12.16,"207":11.9,"-9.61%":"-0.08%"},</t>
  </si>
  <si>
    <t>{"26-Jun-17":"21-Oct-16","251.64":12.07,"278.39":12.05,"292.89":12.13,"207":11.97,"-9.61%":"0.17%"},</t>
  </si>
  <si>
    <t>{"26-Jun-17":"20-Oct-16","251.64":12.05,"278.39":11.98,"292.89":12.26,"207":11.93,"-9.61%":"0.58%"},</t>
  </si>
  <si>
    <t>{"26-Jun-17":"19-Oct-16","251.64":11.98,"278.39":12.5,"292.89":12.65,"207":11.88,"-9.61%":"-4.16%"},</t>
  </si>
  <si>
    <t>{"26-Jun-17":"18-Oct-16","251.64":12.5,"278.39":11.98,"292.89":12.92,"207":11.93,"-9.61%":"4.34%"},</t>
  </si>
  <si>
    <t>{"26-Jun-17":"17-Oct-16","251.64":11.98,"278.39":11.93,"292.89":12,"207":11.82,"-9.61%":"0.42%"},</t>
  </si>
  <si>
    <t>{"26-Jun-17":"16-Oct-16","251.64":11.93,"278.39":11.96,"292.89":12.04,"207":11.87,"-9.61%":"-0.25%"},</t>
  </si>
  <si>
    <t>{"26-Jun-17":"15-Oct-16","251.64":11.96,"278.39":11.9,"292.89":11.98,"207":11.76,"-9.61%":"0.50%"},</t>
  </si>
  <si>
    <t>{"26-Jun-17":"14-Oct-16","251.64":11.9,"278.39":12.02,"292.89":12.06,"207":11.84,"-9.61%":"-1.00%"},</t>
  </si>
  <si>
    <t>{"26-Jun-17":"13-Oct-16","251.64":12.02,"278.39":11.77,"292.89":12.1,"207":11.74,"-9.61%":"2.12%"},</t>
  </si>
  <si>
    <t>{"26-Jun-17":"12-Oct-16","251.64":11.77,"278.39":11.75,"292.89":12.09,"207":11.68,"-9.61%":"0.17%"},</t>
  </si>
  <si>
    <t>{"26-Jun-17":"11-Oct-16","251.64":11.75,"278.39":11.74,"292.89":12.23,"207":11.7,"-9.61%":"0.09%"},</t>
  </si>
  <si>
    <t>{"26-Jun-17":"10-Oct-16","251.64":11.74,"278.39":12.06,"292.89":12.15,"207":11.6,"-9.61%":"-2.65%"},</t>
  </si>
  <si>
    <t>{"26-Jun-17":"9-Oct-16","251.64":12.06,"278.39":12.24,"292.89":12.41,"207":11.97,"-9.61%":"-1.47%"},</t>
  </si>
  <si>
    <t>{"26-Jun-17":"8-Oct-16","251.64":12.24,"278.39":12.68,"292.89":12.76,"207":12.04,"-9.61%":"-3.47%"},</t>
  </si>
  <si>
    <t>{"26-Jun-17":"7-Oct-16","251.64":12.68,"278.39":12.87,"292.89":13.08,"207":12.5,"-9.61%":"-1.48%"},</t>
  </si>
  <si>
    <t>{"26-Jun-17":"6-Oct-16","251.64":12.87,"278.39":13.09,"292.89":13.19,"207":12.66,"-9.61%":"-1.68%"},</t>
  </si>
  <si>
    <t>{"26-Jun-17":"5-Oct-16","251.64":13.09,"278.39":13.32,"292.89":13.44,"207":13.09,"-9.61%":"-1.73%"},</t>
  </si>
  <si>
    <t>{"26-Jun-17":"4-Oct-16","251.64":13.32,"278.39":13.45,"292.89":13.56,"207":13.23,"-9.61%":"-0.97%"},</t>
  </si>
  <si>
    <t>{"26-Jun-17":"3-Oct-16","251.64":13.45,"278.39":13.23,"292.89":13.51,"207":13.18,"-9.61%":"1.66%"},</t>
  </si>
  <si>
    <t>{"26-Jun-17":"2-Oct-16","251.64":13.23,"278.39":13.21,"292.89":13.3,"207":13.15,"-9.61%":"0.15%"},</t>
  </si>
  <si>
    <t>{"26-Jun-17":"1-Oct-16","251.64":13.21,"278.39":13.24,"292.89":13.3,"207":13.07,"-9.61%":"-0.23%"},</t>
  </si>
  <si>
    <t>{"26-Jun-17":"30-Sep-16","251.64":13.24,"278.39":13.17,"292.89":13.39,"207":13.06,"-9.61%":"0.53%"},</t>
  </si>
  <si>
    <t>{"26-Jun-17":"29-Sep-16","251.64":13.17,"278.39":13.3,"292.89":13.38,"207":13.09,"-9.61%":"-0.98%"},</t>
  </si>
  <si>
    <t>{"26-Jun-17":"28-Sep-16","251.64":13.3,"278.39":13.09,"292.89":13.56,"207":13.06,"-9.61%":"1.60%"},</t>
  </si>
  <si>
    <t>{"26-Jun-17":"27-Sep-16","251.64":13.09,"278.39":12.89,"292.89":13.3,"207":12.83,"-9.61%":"1.55%"},</t>
  </si>
  <si>
    <t>{"26-Jun-17":"26-Sep-16","251.64":12.89,"278.39":13.05,"292.89":13.16,"207":12.8,"-9.61%":"-1.23%"},</t>
  </si>
  <si>
    <t>{"26-Jun-17":"25-Sep-16","251.64":13.05,"278.39":12.91,"292.89":13.17,"207":12.79,"-9.61%":"1.08%"},</t>
  </si>
  <si>
    <t>{"26-Jun-17":"24-Sep-16","251.64":12.91,"278.39":13.36,"292.89":13.4,"207":12.63,"-9.61%":"-3.37%"},</t>
  </si>
  <si>
    <t>{"26-Jun-17":"23-Sep-16","251.64":13.36,"278.39":13.11,"292.89":13.46,"207":13.08,"-9.61%":"1.91%"},</t>
  </si>
  <si>
    <t>{"26-Jun-17":"22-Sep-16","251.64":13.11,"278.39":13.72,"292.89":13.84,"207":12.37,"-9.61%":"-4.45%"},</t>
  </si>
  <si>
    <t>{"26-Jun-17":"21-Sep-16","251.64":13.72,"278.39":14.72,"292.89":14.84,"207":13.18,"-9.61%":"-6.79%"},</t>
  </si>
  <si>
    <t>{"26-Jun-17":"20-Sep-16","251.64":14.72,"278.39":12.93,"292.89":14.75,"207":12.92,"-9.61%":"13.84%"},</t>
  </si>
  <si>
    <t>{"26-Jun-17":"19-Sep-16","251.64":12.93,"278.39":12.39,"292.89":13.16,"207":12.36,"-9.61%":"4.36%"},</t>
  </si>
  <si>
    <t>{"26-Jun-17":"18-Sep-16","251.64":12.39,"278.39":12.83,"292.89":13,"207":12.21,"-9.61%":"-3.43%"},</t>
  </si>
  <si>
    <t>{"26-Jun-17":"17-Sep-16","251.64":12.83,"278.39":12.61,"292.89":12.92,"207":12.43,"-9.61%":"1.74%"},</t>
  </si>
  <si>
    <t>{"26-Jun-17":"16-Sep-16","251.64":12.61,"278.39":11.96,"292.89":12.81,"207":11.89,"-9.61%":"5.43%"},</t>
  </si>
  <si>
    <t>{"26-Jun-17":"15-Sep-16","251.64":11.96,"278.39":11.97,"292.89":12.14,"207":11.89,"-9.61%":"-0.08%"},</t>
  </si>
  <si>
    <t>{"26-Jun-17":"14-Sep-16","251.64":11.97,"278.39":11.92,"292.89":12.06,"207":11.76,"-9.61%":"0.42%"},</t>
  </si>
  <si>
    <t>{"26-Jun-17":"13-Sep-16","251.64":11.92,"278.39":11.89,"292.89":12.14,"207":11.82,"-9.61%":"0.25%"},</t>
  </si>
  <si>
    <t>{"26-Jun-17":"12-Sep-16","251.64":11.89,"278.39":11.64,"292.89":11.96,"207":11.62,"-9.61%":"2.15%"},</t>
  </si>
  <si>
    <t>{"26-Jun-17":"11-Sep-16","251.64":11.64,"278.39":12.05,"292.89":12.2,"207":11.58,"-9.61%":"-3.40%"},</t>
  </si>
  <si>
    <t>{"26-Jun-17":"10-Sep-16","251.64":12.05,"278.39":11.72,"292.89":12.06,"207":11.49,"-9.61%":"2.82%"},</t>
  </si>
  <si>
    <t>{"26-Jun-17":"9-Sep-16","251.64":11.72,"278.39":11.39,"292.89":11.76,"207":11.29,"-9.61%":"2.90%"},</t>
  </si>
  <si>
    <t>{"26-Jun-17":"8-Sep-16","251.64":11.39,"278.39":11.59,"292.89":11.72,"207":11.29,"-9.61%":"-1.73%"},</t>
  </si>
  <si>
    <t>{"26-Jun-17":"7-Sep-16","251.64":11.59,"278.39":11.7,"292.89":11.86,"207":11.5,"-9.61%":"-0.94%"},</t>
  </si>
  <si>
    <t>{"26-Jun-17":"6-Sep-16","251.64":11.7,"278.39":11.75,"292.89":11.76,"207":11.45,"-9.61%":"-0.43%"},</t>
  </si>
  <si>
    <t>{"26-Jun-17":"5-Sep-16","251.64":11.75,"278.39":11.71,"292.89":11.83,"207":11.59,"-9.61%":"0.34%"},</t>
  </si>
  <si>
    <t>{"26-Jun-17":"4-Sep-16","251.64":11.71,"278.39":11.85,"292.89":11.93,"207":11.49,"-9.61%":"-1.18%"},</t>
  </si>
  <si>
    <t>{"26-Jun-17":"3-Sep-16","251.64":11.85,"278.39":12.08,"292.89":12.41,"207":11.55,"-9.61%":"-1.90%"},</t>
  </si>
  <si>
    <t>{"26-Jun-17":"2-Sep-16","251.64":12.08,"278.39":12.21,"292.89":12.37,"207":11.92,"-9.61%":"-1.06%"},</t>
  </si>
  <si>
    <t>{"26-Jun-17":"1-Sep-16","251.64":12.21,"278.39":11.55,"292.89":12.6,"207":11.55,"-9.61%":"5.71%"},</t>
  </si>
  <si>
    <t>{"26-Jun-17":"31-Aug-16","251.64":11.55,"278.39":11.21,"292.89":11.74,"207":11.14,"-9.61%":"3.03%"},</t>
  </si>
  <si>
    <t>{"26-Jun-17":"30-Aug-16","251.64":11.21,"278.39":10.95,"292.89":11.3,"207":10.94,"-9.61%":"2.37%"},</t>
  </si>
  <si>
    <t>{"26-Jun-17":"29-Aug-16","251.64":10.95,"278.39":10.99,"292.89":11.16,"207":10.77,"-9.61%":"-0.36%"},</t>
  </si>
  <si>
    <t>{"26-Jun-17":"28-Aug-16","251.64":10.99,"278.39":11.19,"292.89":11.21,"207":10.98,"-9.61%":"-1.79%"},</t>
  </si>
  <si>
    <t>{"26-Jun-17":"27-Aug-16","251.64":11.19,"278.39":11.26,"292.89":11.29,"207":11.15,"-9.61%":"-0.62%"},</t>
  </si>
  <si>
    <t>{"26-Jun-17":"26-Aug-16","251.64":11.26,"278.39":11.35,"292.89":11.44,"207":11.19,"-9.61%":"-0.79%"},</t>
  </si>
  <si>
    <t>{"26-Jun-17":"25-Aug-16","251.64":11.35,"278.39":11.01,"292.89":11.36,"207":10.98,"-9.61%":"3.09%"},</t>
  </si>
  <si>
    <t>{"26-Jun-17":"24-Aug-16","251.64":11.01,"278.39":11.01,"292.89":11.17,"207":10.92,"-9.61%":"0.00%"},</t>
  </si>
  <si>
    <t>{"26-Jun-17":"23-Aug-16","251.64":11.01,"278.39":11.07,"292.89":11.22,"207":10.87,"-9.61%":"-0.54%"},</t>
  </si>
  <si>
    <t>{"26-Jun-17":"22-Aug-16","251.64":11.07,"278.39":11.14,"292.89":11.37,"207":11.04,"-9.61%":"-0.63%"},</t>
  </si>
  <si>
    <t>{"26-Jun-17":"21-Aug-16","251.64":11.14,"278.39":11.28,"292.89":11.31,"207":10.96,"-9.61%":"-1.24%"},</t>
  </si>
  <si>
    <t>{"26-Jun-17":"20-Aug-16","251.64":11.28,"278.39":10.71,"292.89":11.35,"207":10.68,"-9.61%":"5.32%"},</t>
  </si>
  <si>
    <t>{"26-Jun-17":"19-Aug-16","251.64":10.71,"278.39":10.77,"292.89":10.85,"207":10.64,"-9.61%":"-0.56%"},</t>
  </si>
  <si>
    <t>{"26-Jun-17":"18-Aug-16","251.64":10.77,"278.39":10.77,"292.89":11.07,"207":10.74,"-9.61%":"0.00%"},</t>
  </si>
  <si>
    <t>{"26-Jun-17":"17-Aug-16","251.64":10.77,"278.39":11.17,"292.89":11.23,"207":10.71,"-9.61%":"-3.58%"},</t>
  </si>
  <si>
    <t>{"26-Jun-17":"16-Aug-16","251.64":11.17,"278.39":11.21,"292.89":11.43,"207":10.98,"-9.61%":"-0.36%"},</t>
  </si>
  <si>
    <t>{"26-Jun-17":"15-Aug-16","251.64":11.21,"278.39":11.21,"292.89":11.43,"207":10.97,"-9.61%":"0.00%"},</t>
  </si>
  <si>
    <t>{"26-Jun-17":"14-Aug-16","251.64":11.21,"278.39":11.56,"292.89":11.71,"207":11.08,"-9.61%":"-3.03%"},</t>
  </si>
  <si>
    <t>{"26-Jun-17":"13-Aug-16","251.64":11.56,"278.39":11.78,"292.89":11.83,"207":11.49,"-9.61%":"-1.87%"},</t>
  </si>
  <si>
    <t>{"26-Jun-17":"12-Aug-16","251.64":11.78,"278.39":11.68,"292.89":12.04,"207":11.58,"-9.61%":"0.86%"},</t>
  </si>
  <si>
    <t>{"26-Jun-17":"11-Aug-16","251.64":11.68,"278.39":12.22,"292.89":12.35,"207":11.59,"-9.61%":"-4.42%"},</t>
  </si>
  <si>
    <t>{"26-Jun-17":"10-Aug-16","251.64":12.22,"278.39":12.22,"292.89":12.67,"207":11.86,"-9.61%":"0.00%"},</t>
  </si>
  <si>
    <t>{"26-Jun-17":"9-Aug-16","251.64":12.22,"278.39":11.29,"292.89":12.43,"207":11.17,"-9.61%":"8.24%"},</t>
  </si>
  <si>
    <t>{"26-Jun-17":"8-Aug-16","251.64":11.29,"278.39":10.98,"292.89":11.49,"207":10.83,"-9.61%":"2.82%"},</t>
  </si>
  <si>
    <t>{"26-Jun-17":"7-Aug-16","251.64":10.98,"278.39":10.95,"292.89":11.13,"207":10.76,"-9.61%":"0.27%"},</t>
  </si>
  <si>
    <t>{"26-Jun-17":"6-Aug-16","251.64":10.95,"278.39":11.05,"292.89":11.09,"207":10.34,"-9.61%":"-0.90%"},</t>
  </si>
  <si>
    <t>{"26-Jun-17":"5-Aug-16","251.64":11.05,"278.39":11.21,"292.89":11.32,"207":10.73,"-9.61%":"-1.43%"},</t>
  </si>
  <si>
    <t>{"26-Jun-17":"4-Aug-16","251.64":11.21,"278.39":10.42,"292.89":11.53,"207":10.25,"-9.61%":"7.58%"},</t>
  </si>
  <si>
    <t>{"26-Jun-17":"3-Aug-16","251.64":10.42,"278.39":8.3,"292.89":10.64,"207":8.09,"-9.61%":"25.54%"},</t>
  </si>
  <si>
    <t>{"26-Jun-17":"2-Aug-16","251.64":8.3,"278.39":11.04,"292.89":11.2,"207":7.03,"-9.61%":"-24.82%"},</t>
  </si>
  <si>
    <t>{"26-Jun-17":"1-Aug-16","251.64":11.04,"278.39":11.86,"292.89":12.05,"207":10.15,"-9.61%":"-6.91%"},</t>
  </si>
  <si>
    <t>{"26-Jun-17":"31-Jul-16","251.64":11.86,"278.39":12.57,"292.89":12.56,"207":11.54,"-9.61%":"-5.65%"},</t>
  </si>
  <si>
    <t>{"26-Jun-17":"30-Jul-16","251.64":12.57,"278.39":12.87,"292.89":12.88,"207":12.53,"-9.61%":"-2.33%"},</t>
  </si>
  <si>
    <t>{"26-Jun-17":"29-Jul-16","251.64":12.87,"278.39":12.87,"292.89":12.93,"207":12.56,"-9.61%":"0.00%"},</t>
  </si>
  <si>
    <t>{"26-Jun-17":"28-Jul-16","251.64":12.87,"278.39":13.05,"292.89":13.08,"207":12.48,"-9.61%":"-1.38%"},</t>
  </si>
  <si>
    <t>{"26-Jun-17":"27-Jul-16","251.64":13.05,"278.39":12.08,"292.89":13.52,"207":11.73,"-9.61%":"8.03%"},</t>
  </si>
  <si>
    <t>{"26-Jun-17":"26-Jul-16","251.64":12.08,"278.39":13.84,"292.89":13.9,"207":11.74,"-9.61%":"-12.72%"},</t>
  </si>
  <si>
    <t>{"26-Jun-17":"25-Jul-16","251.64":13.84,"278.39":12.63,"292.89":13.88,"207":12.59,"-9.61%":"9.58%"},</t>
  </si>
  <si>
    <t>{"26-Jun-17":"24-Jul-16","251.64":12.63,"278.39":14.4,"292.89":14.68,"207":12.15,"-9.61%":"-12.29%"},</t>
  </si>
  <si>
    <t>{"26-Jun-17":"23-Jul-16","251.64":14.4,"278.39":14.82,"292.89":15.27,"207":13.99,"-9.61%":"-2.83%"},</t>
  </si>
  <si>
    <t>{"26-Jun-17":"22-Jul-16","251.64":14.82,"278.39":12.66,"292.89":15.06,"207":12.57,"-9.61%":"17.06%"},</t>
  </si>
  <si>
    <t>{"26-Jun-17":"21-Jul-16","251.64":12.66,"278.39":12.54,"292.89":12.92,"207":12.02,"-9.61%":"0.96%"},</t>
  </si>
  <si>
    <t>{"26-Jun-17":"20-Jul-16","251.64":12.54,"278.39":11.63,"292.89":13,"207":11.4,"-9.61%":"7.82%"},</t>
  </si>
  <si>
    <t>{"26-Jun-17":"19-Jul-16","251.64":11.63,"278.39":11.03,"292.89":12.1,"207":10.95,"-9.61%":"5.44%"},</t>
  </si>
  <si>
    <t>{"26-Jun-17":"18-Jul-16","251.64":11.03,"278.39":11.19,"292.89":11.66,"207":10.9,"-9.61%":"-1.43%"},</t>
  </si>
  <si>
    <t>{"26-Jun-17":"17-Jul-16","251.64":11.19,"278.39":11.59,"292.89":11.73,"207":10.9,"-9.61%":"-3.45%"},</t>
  </si>
  <si>
    <t>{"26-Jun-17":"16-Jul-16","251.64":11.59,"278.39":11.88,"292.89":12.12,"207":11.5,"-9.61%":"-2.44%"},</t>
  </si>
  <si>
    <t>{"26-Jun-17":"15-Jul-16","251.64":11.88,"278.39":11.55,"292.89":12.64,"207":11.4,"-9.61%":"2.86%"},</t>
  </si>
  <si>
    <t>{"26-Jun-17":"14-Jul-16","251.64":11.55,"278.39":10.44,"292.89":11.69,"207":10.37,"-9.61%":"10.63%"},</t>
  </si>
  <si>
    <t>{"26-Jun-17":"13-Jul-16","251.64":10.44,"278.39":10.54,"292.89":10.67,"207":10.39,"-9.61%":"-0.95%"},</t>
  </si>
  <si>
    <t>{"26-Jun-17":"12-Jul-16","251.64":10.54,"278.39":10.58,"292.89":10.84,"207":10.43,"-9.61%":"-0.38%"},</t>
  </si>
  <si>
    <t>{"26-Jun-17":"11-Jul-16","251.64":10.58,"278.39":10.97,"292.89":11.03,"207":10.1,"-9.61%":"-3.56%"},</t>
  </si>
  <si>
    <t>{"26-Jun-17":"10-Jul-16","251.64":10.97,"278.39":10.92,"292.89":11.14,"207":10.77,"-9.61%":"0.46%"},</t>
  </si>
  <si>
    <t>{"26-Jun-17":"9-Jul-16","251.64":10.92,"278.39":11.3,"292.89":11.5,"207":10.68,"-9.61%":"-3.36%"},</t>
  </si>
  <si>
    <t>{"26-Jun-17":"8-Jul-16","251.64":11.3,"278.39":10.07,"292.89":11.67,"207":9.96,"-9.61%":"12.21%"},</t>
  </si>
  <si>
    <t>{"26-Jun-17":"7-Jul-16","251.64":10.07,"278.39":10.51,"292.89":10.6,"207":9.69,"-9.61%":"-4.19%"},</t>
  </si>
  <si>
    <t>{"26-Jun-17":"6-Jul-16","251.64":10.51,"278.39":10.45,"292.89":11.07,"207":10.16,"-9.61%":"0.57%"},</t>
  </si>
  <si>
    <t>{"26-Jun-17":"5-Jul-16","251.64":10.45,"278.39":11.34,"292.89":11.41,"207":8.98,"-9.61%":"-7.85%"},</t>
  </si>
  <si>
    <t>{"26-Jun-17":"4-Jul-16","251.64":11.34,"278.39":11.85,"292.89":11.88,"207":10.67,"-9.61%":"-4.30%"},</t>
  </si>
  <si>
    <t>{"26-Jun-17":"3-Jul-16","251.64":11.85,"278.39":12.04,"292.89":12.15,"207":11.56,"-9.61%":"-1.58%"},</t>
  </si>
  <si>
    <t>{"26-Jun-17":"2-Jul-16","251.64":12.04,"278.39":12.23,"292.89":12.3,"207":11.87,"-9.61%":"-1.55%"},</t>
  </si>
  <si>
    <t>{"26-Jun-17":"1-Jul-16","251.64":12.23,"278.39":12.4,"292.89":12.55,"207":11.65,"-9.61%":"-1.37%"},</t>
  </si>
  <si>
    <t>{"26-Jun-17":"30-Jun-16","251.64":12.4,"278.39":12.76,"292.89":12.82,"207":12.12,"-9.61%":"-2.82%"},</t>
  </si>
  <si>
    <t>{"26-Jun-17":"29-Jun-16","251.64":12.76,"278.39":12.15,"292.89":12.98,"207":11.59,"-9.61%":"5.02%"},</t>
  </si>
  <si>
    <t>{"26-Jun-17":"28-Jun-16","251.64":12.15,"278.39":14.04,"292.89":14.14,"207":11.36,"-9.61%":"-13.46%"},</t>
  </si>
  <si>
    <t>{"26-Jun-17":"27-Jun-16","251.64":14.04,"278.39":13.82,"292.89":14.43,"207":13.6,"-9.61%":"1.59%"},</t>
  </si>
  <si>
    <t>{"26-Jun-17":"26-Jun-16","251.64":13.82,"278.39":14.28,"292.89":14.33,"207":13.56,"-9.61%":"-3.22%"},</t>
  </si>
  <si>
    <t>{"26-Jun-17":"25-Jun-16","251.64":14.28,"278.39":14.25,"292.89":14.62,"207":13.89,"-9.61%":"0.21%"},</t>
  </si>
  <si>
    <t>{"26-Jun-17":"24-Jun-16","251.64":14.25,"278.39":13.58,"292.89":14.8,"207":13.12,"-9.61%":"4.93%"},</t>
  </si>
  <si>
    <t>{"26-Jun-17":"23-Jun-16","251.64":13.58,"278.39":13.21,"292.89":13.91,"207":12.48,"-9.61%":"2.80%"},</t>
  </si>
  <si>
    <t>{"26-Jun-17":"22-Jun-16","251.64":13.21,"278.39":12.71,"292.89":15.9,"207":12.64,"-9.61%":"3.93%"},</t>
  </si>
  <si>
    <t>{"26-Jun-17":"21-Jun-16","251.64":12.71,"278.39":11.7,"292.89":12.76,"207":11.08,"-9.61%":"8.63%"},</t>
  </si>
  <si>
    <t>{"26-Jun-17":"20-Jun-16","251.64":11.7,"278.39":12.33,"292.89":12.61,"207":10.42,"-9.61%":"-5.11%"},</t>
  </si>
  <si>
    <t>{"26-Jun-17":"19-Jun-16","251.64":12.33,"278.39":11.36,"292.89":13.53,"207":10.55,"-9.61%":"8.54%"},</t>
  </si>
  <si>
    <t>{"26-Jun-17":"18-Jun-16","251.64":11.36,"278.39":15.49,"292.89":15.53,"207":9.94,"-9.61%":"-26.66%"},</t>
  </si>
  <si>
    <t>{"26-Jun-17":"17-Jun-16","251.64":15.49,"278.39":20.61,"292.89":21.39,"207":13.44,"-9.61%":"-24.84%"},</t>
  </si>
  <si>
    <t>{"26-Jun-17":"16-Jun-16","251.64":20.61,"278.39":18.3,"292.89":21.35,"207":18.21,"-9.61%":"12.62%"},</t>
  </si>
  <si>
    <t>{"26-Jun-17":"15-Jun-16","251.64":18.3,"278.39":18.7,"292.89":18.79,"207":17.51,"-9.61%":"-2.14%"},</t>
  </si>
  <si>
    <t>{"26-Jun-17":"14-Jun-16","251.64":18.7,"278.39":17.55,"292.89":19.17,"207":16.34,"-9.61%":"6.55%"},</t>
  </si>
  <si>
    <t>{"26-Jun-17":"13-Jun-16","251.64":17.55,"278.39":15.57,"292.89":17.6,"207":15.33,"-9.61%":"12.72%"},</t>
  </si>
  <si>
    <t>{"26-Jun-17":"12-Jun-16","251.64":15.57,"278.39":14.01,"292.89":15.6,"207":13.91,"-9.61%":"11.13%"},</t>
  </si>
  <si>
    <t>{"26-Jun-17":"11-Jun-16","251.64":14.01,"278.39":13.97,"292.89":14.17,"207":13.76,"-9.61%":"0.29%"},</t>
  </si>
  <si>
    <t>{"26-Jun-17":"10-Jun-16","251.64":13.97,"278.39":14.49,"292.89":14.52,"207":13.74,"-9.61%":"-3.59%"},</t>
  </si>
  <si>
    <t>{"26-Jun-17":"9-Jun-16","251.64":14.49,"278.39":14.44,"292.89":14.73,"207":14.37,"-9.61%":"0.35%"},</t>
  </si>
  <si>
    <t>{"26-Jun-17":"8-Jun-16","251.64":14.44,"278.39":14.41,"292.89":14.76,"207":14.3,"-9.61%":"0.21%"},</t>
  </si>
  <si>
    <t>{"26-Jun-17":"7-Jun-16","251.64":14.41,"278.39":13.96,"292.89":14.55,"207":13.77,"-9.61%":"3.22%"},</t>
  </si>
  <si>
    <t>{"26-Jun-17":"6-Jun-16","251.64":13.96,"278.39":13.85,"292.89":14.04,"207":13.71,"-9.61%":"0.79%"},</t>
  </si>
  <si>
    <t>{"26-Jun-17":"5-Jun-16","251.64":13.85,"278.39":13.66,"292.89":13.9,"207":13.49,"-9.61%":"1.39%"},</t>
  </si>
  <si>
    <t>{"26-Jun-17":"4-Jun-16","251.64":13.66,"278.39":13.78,"292.89":13.91,"207":13.33,"-9.61%":"-0.87%"},</t>
  </si>
  <si>
    <t>{"26-Jun-17":"3-Jun-16","251.64":13.78,"278.39":13.78,"292.89":14.32,"207":13.17,"-9.61%":"0.00%"},</t>
  </si>
  <si>
    <t>{"26-Jun-17":"2-Jun-16","251.64":13.78,"278.39":13.83,"292.89":14.08,"207":13.62,"-9.61%":"-0.36%"},</t>
  </si>
  <si>
    <t>{"26-Jun-17":"1-Jun-16","251.64":13.83,"278.39":13.85,"292.89":14.26,"207":13.4,"-9.61%":"-0.14%"},</t>
  </si>
  <si>
    <t>{"26-Jun-17":"31-May-16","251.64":13.85,"278.39":12.48,"292.89":14.28,"207":12.43,"-9.61%":"10.98%"},</t>
  </si>
  <si>
    <t>{"26-Jun-17":"30-May-16","251.64":12.48,"278.39":12.28,"292.89":12.76,"207":12.03,"-9.61%":"1.63%"},</t>
  </si>
  <si>
    <t>{"26-Jun-17":"29-May-16","251.64":12.28,"278.39":11.56,"292.89":12.43,"207":11.37,"-9.61%":"6.23%"},</t>
  </si>
  <si>
    <t>{"26-Jun-17":"28-May-16","251.64":11.56,"278.39":11.11,"292.89":12.22,"207":10.34,"-9.61%":"4.05%"},</t>
  </si>
  <si>
    <t>{"26-Jun-17":"27-May-16","251.64":11.11,"278.39":12.37,"292.89":12.33,"207":10.39,"-9.61%":"-10.19%"},</t>
  </si>
  <si>
    <t>{"26-Jun-17":"26-May-16","251.64":12.37,"278.39":12.53,"292.89":12.91,"207":12.04,"-9.61%":"-1.28%"},</t>
  </si>
  <si>
    <t>{"26-Jun-17":"25-May-16","251.64":12.53,"278.39":12.62,"292.89":12.9,"207":11.82,"-9.61%":"-0.71%"},</t>
  </si>
  <si>
    <t>{"26-Jun-17":"24-May-16","251.64":12.62,"278.39":13.45,"292.89":13.81,"207":11.9,"-9.61%":"-6.17%"},</t>
  </si>
  <si>
    <t>{"26-Jun-17":"23-May-16","251.64":13.45,"278.39":14.21,"292.89":14.4,"207":13.32,"-9.61%":"-5.35%"},</t>
  </si>
  <si>
    <t>{"26-Jun-17":"22-May-16","251.64":14.21,"278.39":13.95,"292.89":14.3,"207":13.77,"-9.61%":"1.86%"},</t>
  </si>
  <si>
    <t>{"26-Jun-17":"21-May-16","251.64":13.95,"278.39":13.73,"292.89":14.02,"207":12.91,"-9.61%":"1.60%"},</t>
  </si>
  <si>
    <t>{"26-Jun-17":"20-May-16","251.64":13.73,"278.39":14.49,"292.89":15.01,"207":13.36,"-9.61%":"-5.24%"},</t>
  </si>
  <si>
    <t>{"26-Jun-17":"19-May-16","251.64":14.49,"278.39":13.29,"292.89":14.65,"207":13.02,"-9.61%":"9.03%"},</t>
  </si>
  <si>
    <t>{"26-Jun-17":"18-May-16","251.64":13.29,"278.39":12.26,"292.89":14.35,"207":12.11,"-9.61%":"8.40%"},</t>
  </si>
  <si>
    <t>{"26-Jun-17":"17-May-16","251.64":12.26,"278.39":11.04,"292.89":12.6,"207":11.03,"-9.61%":"11.05%"},</t>
  </si>
  <si>
    <t>{"26-Jun-17":"16-May-16","251.64":11.04,"278.39":9.94,"292.89":11.4,"207":9.93,"-9.61%":"11.07%"},</t>
  </si>
  <si>
    <t>{"26-Jun-17":"15-May-16","251.64":9.94,"278.39":10.14,"292.89":10.47,"207":9.91,"-9.61%":"-1.97%"},</t>
  </si>
  <si>
    <t>{"26-Jun-17":"14-May-16","251.64":10.14,"278.39":10.48,"292.89":10.66,"207":9.74,"-9.61%":"-3.24%"},</t>
  </si>
  <si>
    <t>{"26-Jun-17":"13-May-16","251.64":10.48,"278.39":10.1,"292.89":11.12,"207":10.04,"-9.61%":"3.76%"},</t>
  </si>
  <si>
    <t>{"26-Jun-17":"12-May-16","251.64":10.1,"278.39":9.97,"292.89":10.57,"207":9.79,"-9.61%":"1.30%"},</t>
  </si>
  <si>
    <t>{"26-Jun-17":"11-May-16","251.64":9.97,"278.39":9.39,"292.89":10.01,"207":9.37,"-9.61%":"6.18%"},</t>
  </si>
  <si>
    <t>{"26-Jun-17":"10-May-16","251.64":9.39,"278.39":9.32,"292.89":9.5,"207":9.22,"-9.61%":"0.75%"},</t>
  </si>
  <si>
    <t>{"26-Jun-17":"9-May-16","251.64":9.32,"278.39":9.44,"292.89":9.73,"207":9.17,"-9.61%":"-1.27%"},</t>
  </si>
  <si>
    <t>{"26-Jun-17":"8-May-16","251.64":9.44,"278.39":9.3,"292.89":9.54,"207":8.91,"-9.61%":"1.51%"},</t>
  </si>
  <si>
    <t>{"26-Jun-17":"7-May-16","251.64":9.3,"278.39":9.27,"292.89":9.45,"207":9.09,"-9.61%":"0.32%"},</t>
  </si>
  <si>
    <t>{"26-Jun-17":"6-May-16","251.64":9.27,"278.39":9.79,"292.89":9.95,"207":9.09,"-9.61%":"-5.31%"},</t>
  </si>
  <si>
    <t>{"26-Jun-17":"5-May-16","251.64":9.79,"278.39":9.43,"292.89":9.97,"207":9.27,"-9.61%":"3.82%"},</t>
  </si>
  <si>
    <t>{"26-Jun-17":"4-May-16","251.64":9.43,"278.39":9.37,"292.89":9.98,"207":9.21,"-9.61%":"0.64%"},</t>
  </si>
  <si>
    <t>{"26-Jun-17":"3-May-16","251.64":9.37,"278.39":10.03,"292.89":10.17,"207":8.61,"-9.61%":"-6.58%"},</t>
  </si>
  <si>
    <t>{"26-Jun-17":"2-May-16","251.64":10.03,"278.39":8.76,"292.89":10.43,"207":8.75,"-9.61%":"14.50%"},</t>
  </si>
  <si>
    <t>{"26-Jun-17":"1-May-16","251.64":8.76,"278.39":8.83,"292.89":9.19,"207":8.42,"-9.61%":"-0.79%"},</t>
  </si>
  <si>
    <t>{"26-Jun-17":"30-Apr-16","251.64":8.83,"278.39":7.51,"292.89":9.49,"207":7.46,"-9.61%":"17.58%"},</t>
  </si>
  <si>
    <t>{"26-Jun-17":"29-Apr-16","251.64":7.51,"278.39":7.3,"292.89":7.72,"207":7.19,"-9.61%":"2.88%"},</t>
  </si>
  <si>
    <t>{"26-Jun-17":"28-Apr-16","251.64":7.3,"278.39":7.77,"292.89":7.79,"207":7.25,"-9.61%":"-6.05%"},</t>
  </si>
  <si>
    <t>{"26-Jun-17":"27-Apr-16","251.64":7.77,"278.39":7.5,"292.89":7.99,"207":7.33,"-9.61%":"3.60%"},</t>
  </si>
  <si>
    <t>{"26-Jun-17":"26-Apr-16","251.64":7.5,"278.39":7.43,"292.89":7.6,"207":7.1,"-9.61%":"0.94%"},</t>
  </si>
  <si>
    <t>{"26-Jun-17":"25-Apr-16","251.64":7.43,"278.39":8,"292.89":8.1,"207":7.27,"-9.61%":"-7.13%"},</t>
  </si>
  <si>
    <t>{"26-Jun-17":"24-Apr-16","251.64":8,"278.39":8.31,"292.89":8.45,"207":7.82,"-9.61%":"-3.73%"},</t>
  </si>
  <si>
    <t>{"26-Jun-17":"23-Apr-16","251.64":8.31,"278.39":7.83,"292.89":8.54,"207":7.72,"-9.61%":"6.13%"},</t>
  </si>
  <si>
    <t>{"26-Jun-17":"22-Apr-16","251.64":7.83,"278.39":8.15,"292.89":8.37,"207":7.66,"-9.61%":"-3.93%"},</t>
  </si>
  <si>
    <t>{"26-Jun-17":"21-Apr-16","251.64":8.15,"278.39":8.54,"292.89":8.7,"207":8,"-9.61%":"-4.57%"},</t>
  </si>
  <si>
    <t>{"26-Jun-17":"20-Apr-16","251.64":8.54,"278.39":8.77,"292.89":8.92,"207":8.35,"-9.61%":"-2.62%"},</t>
  </si>
  <si>
    <t>{"26-Jun-17":"19-Apr-16","251.64":8.77,"278.39":8.92,"292.89":9.25,"207":8.55,"-9.61%":"-1.68%"},</t>
  </si>
  <si>
    <t>{"26-Jun-17":"18-Apr-16","251.64":8.92,"278.39":9.45,"292.89":9.51,"207":8.46,"-9.61%":"-5.61%"},</t>
  </si>
  <si>
    <t>{"26-Jun-17":"17-Apr-16","251.64":9.45,"278.39":8.48,"292.89":9.99,"207":8.48,"-9.61%":"11.44%"},</t>
  </si>
  <si>
    <t>{"26-Jun-17":"16-Apr-16","251.64":8.48,"278.39":8.22,"292.89":8.57,"207":8.15,"-9.61%":"3.16%"},</t>
  </si>
  <si>
    <t>{"26-Jun-17":"15-Apr-16","251.64":8.22,"278.39":8.48,"292.89":8.61,"207":8.12,"-9.61%":"-3.07%"},</t>
  </si>
  <si>
    <t>{"26-Jun-17":"14-Apr-16","251.64":8.48,"278.39":8.02,"292.89":8.88,"207":8,"-9.61%":"5.74%"},</t>
  </si>
  <si>
    <t>{"26-Jun-17":"13-Apr-16","251.64":8.02,"278.39":7.53,"292.89":8.76,"207":7,"-9.61%":"6.51%"},</t>
  </si>
  <si>
    <t>{"26-Jun-17":"12-Apr-16","251.64":7.53,"278.39":8.72,"292.89":8.72,"207":7.15,"-9.61%":"-13.65%"},</t>
  </si>
  <si>
    <t>{"26-Jun-17":"11-Apr-16","251.64":8.72,"278.39":8.8,"292.89":8.95,"207":7.99,"-9.61%":"-0.91%"},</t>
  </si>
  <si>
    <t>{"26-Jun-17":"10-Apr-16","251.64":8.8,"278.39":9.16,"292.89":9.2,"207":7.35,"-9.61%":"-3.93%"},</t>
  </si>
  <si>
    <t>{"26-Jun-17":"9-Apr-16","251.64":9.16,"278.39":9.74,"292.89":10.05,"207":9,"-9.61%":"-5.95%"},</t>
  </si>
  <si>
    <t>{"26-Jun-17":"8-Apr-16","251.64":9.74,"278.39":10.08,"292.89":10.32,"207":9.59,"-9.61%":"-3.37%"},</t>
  </si>
  <si>
    <t>{"26-Jun-17":"7-Apr-16","251.64":10.08,"278.39":10.79,"292.89":10.8,"207":9.9,"-9.61%":"-6.58%"},</t>
  </si>
  <si>
    <t>{"26-Jun-17":"6-Apr-16","251.64":10.79,"278.39":10.39,"292.89":11.13,"207":10.25,"-9.61%":"3.85%"},</t>
  </si>
  <si>
    <t>{"26-Jun-17":"5-Apr-16","251.64":10.39,"278.39":11.1,"292.89":11.26,"207":10.01,"-9.61%":"-6.40%"},</t>
  </si>
  <si>
    <t>{"26-Jun-17":"4-Apr-16","251.64":11.1,"278.39":11.58,"292.89":11.63,"207":10.99,"-9.61%":"-4.15%"},</t>
  </si>
  <si>
    <t>{"26-Jun-17":"3-Apr-16","251.64":11.58,"278.39":11.61,"292.89":11.64,"207":11.46,"-9.61%":"-0.26%"},</t>
  </si>
  <si>
    <t>{"26-Jun-17":"2-Apr-16","251.64":11.61,"278.39":11.63,"292.89":11.67,"207":11.35,"-9.61%":"-0.17%"},</t>
  </si>
  <si>
    <t>{"26-Jun-17":"1-Apr-16","251.64":11.63,"278.39":11.41,"292.89":11.89,"207":11.27,"-9.61%":"1.93%"},</t>
  </si>
  <si>
    <t>{"26-Jun-17":"31-Mar-16","251.64":11.41,"278.39":11.88,"292.89":12.13,"207":11.33,"-9.61%":"-3.96%"},</t>
  </si>
  <si>
    <t>{"26-Jun-17":"30-Mar-16","251.64":11.88,"278.39":11.73,"292.89":12.13,"207":11.21,"-9.61%":"1.28%"},</t>
  </si>
  <si>
    <t>{"26-Jun-17":"29-Mar-16","251.64":11.73,"278.39":11.58,"292.89":11.8,"207":11.19,"-9.61%":"1.30%"},</t>
  </si>
  <si>
    <t>{"26-Jun-17":"28-Mar-16","251.64":11.58,"278.39":10.5,"292.89":11.83,"207":10.3,"-9.61%":"10.29%"},</t>
  </si>
  <si>
    <t>{"26-Jun-17":"27-Mar-16","251.64":10.5,"278.39":11,"292.89":11.09,"207":10.11,"-9.61%":"-4.55%"},</t>
  </si>
  <si>
    <t>{"26-Jun-17":"26-Mar-16","251.64":11,"278.39":10.69,"292.89":11.38,"207":10.58,"-9.61%":"2.90%"},</t>
  </si>
  <si>
    <t>{"26-Jun-17":"25-Mar-16","251.64":10.69,"278.39":11.13,"292.89":11.4,"207":10.51,"-9.61%":"-3.95%"},</t>
  </si>
  <si>
    <t>{"26-Jun-17":"24-Mar-16","251.64":11.13,"278.39":12.29,"292.89":12.48,"207":10.84,"-9.61%":"-9.44%"},</t>
  </si>
  <si>
    <t>{"26-Jun-17":"23-Mar-16","251.64":12.29,"278.39":10.96,"292.89":12.5,"207":10.96,"-9.61%":"12.14%"},</t>
  </si>
  <si>
    <t>{"26-Jun-17":"22-Mar-16","251.64":10.96,"278.39":11.97,"292.89":12.2,"207":10.95,"-9.61%":"-8.44%"},</t>
  </si>
  <si>
    <t>{"26-Jun-17":"21-Mar-16","251.64":11.97,"278.39":10.06,"292.89":11.99,"207":9.93,"-9.61%":"18.99%"},</t>
  </si>
  <si>
    <t>{"26-Jun-17":"20-Mar-16","251.64":10.06,"278.39":10.55,"292.89":10.85,"207":9.52,"-9.61%":"-4.64%"},</t>
  </si>
  <si>
    <t>{"26-Jun-17":"19-Mar-16","251.64":10.55,"278.39":10.75,"292.89":11.19,"207":9.8,"-9.61%":"-1.86%"},</t>
  </si>
  <si>
    <t>{"26-Jun-17":"18-Mar-16","251.64":10.75,"278.39":11.14,"292.89":11.47,"207":8.09,"-9.61%":"-3.50%"},</t>
  </si>
  <si>
    <t>{"26-Jun-17":"17-Mar-16","251.64":11.14,"278.39":12.92,"292.89":13,"207":10.2,"-9.61%":"-13.78%"},</t>
  </si>
  <si>
    <t>{"26-Jun-17":"16-Mar-16","251.64":12.92,"278.39":13.09,"292.89":13.75,"207":12.8,"-9.61%":"-1.30%"},</t>
  </si>
  <si>
    <t>{"26-Jun-17":"15-Mar-16","251.64":13.09,"278.39":12.5,"292.89":13.45,"207":10,"-9.61%":"4.72%"},</t>
  </si>
  <si>
    <t>{"26-Jun-17":"14-Mar-16","251.64":12.5,"278.39":15,"292.89":15,"207":10.5,"-9.61%":"-16.67%"},</t>
  </si>
  <si>
    <t>{"26-Jun-17":"13-Mar-16","251.64":15,"278.39":13.25,"292.89":15.18,"207":12,"-9.61%":"13.21%"},</t>
  </si>
  <si>
    <t>{"26-Jun-17":"12-Mar-16","251.64":13.25,"278.39":11.25,"292.89":13.48,"207":11.03,"-9.61%":"17.78%"},</t>
  </si>
  <si>
    <t>{"26-Jun-17":"11-Mar-16","251.64":11.25,"278.39":11.11,"292.89":11.62,"207":10.4,"-9.61%":"1.26%"},</t>
  </si>
  <si>
    <t>{"26-Jun-17":"10-Mar-16","251.64":11.11,"278.39":11.55,"292.89":12.05,"207":10.25,"-9.61%":"-3.81%"},</t>
  </si>
  <si>
    <t>{"26-Jun-17":"9-Mar-16","251.64":11.55,"278.39":9.88,"292.89":12,"207":9.6,"-9.61%":"16.90%"},</t>
  </si>
  <si>
    <t>{"26-Jun-17":"8-Mar-16","251.64":9.88,"278.39":9.5,"292.89":10.89,"207":8.49,"-9.61%":"4.00%"},</t>
  </si>
  <si>
    <t>{"26-Jun-17":"7-Mar-16","251.64":9.5,"278.39":10.98,"292.89":11.47,"207":9.06,"-9.61%":"-13.48%"},</t>
  </si>
  <si>
    <t>{"26-Jun-17":"6-Mar-16","251.64":10.98,"278.39":11,"292.89":11.9,"207":9.75,"-9.61%":"-0.18%"},</t>
  </si>
  <si>
    <t>{"26-Jun-17":"5-Mar-16","251.64":11,"278.39":9.96,"292.89":12,"207":9.75,"-9.61%":"10.44%"},</t>
  </si>
  <si>
    <t>{"26-Jun-17":"4-Mar-16","251.64":9.96,"278.39":9.35,"292.89":9.96,"207":8.27,"-9.61%":"6.52%"},</t>
  </si>
  <si>
    <t>{"26-Jun-17":"3-Mar-16","251.64":9.35,"278.39":8.7,"292.89":9.94,"207":8.3,"-9.61%":"7.47%"},</t>
  </si>
  <si>
    <t>{"26-Jun-17":"2-Mar-16","251.64":8.7,"278.39":7.59,"292.89":9.9,"207":7.04,"-9.61%":"14.62%"},</t>
  </si>
  <si>
    <t>{"26-Jun-17":"1-Mar-16","251.64":7.59,"278.39":6.35,"292.89":7.6,"207":6.25,"-9.61%":"19.53%"},</t>
  </si>
  <si>
    <t>{"26-Jun-17":"29-Feb-16","251.64":6.35,"278.39":6.5,"292.89":6.62,"207":6,"-9.61%":"-2.31%"},</t>
  </si>
  <si>
    <t>{"26-Jun-17":"28-Feb-16","251.64":6.5,"278.39":6.31,"292.89":6.54,"207":6.15,"-9.61%":"3.01%"},</t>
  </si>
  <si>
    <t>{"26-Jun-17":"27-Feb-16","251.64":6.31,"278.39":6.03,"292.89":6.5,"207":5.75,"-9.61%":"4.64%"},</t>
  </si>
  <si>
    <t>{"26-Jun-17":"26-Feb-16","251.64":6.03,"278.39":5.93,"292.89":6.29,"207":5.71,"-9.61%":"1.69%"},</t>
  </si>
  <si>
    <t>{"26-Jun-17":"25-Feb-16","251.64":5.93,"278.39":6.23,"292.89":6.64,"207":5.55,"-9.61%":"-4.82%"},</t>
  </si>
  <si>
    <t>{"26-Jun-17":"24-Feb-16","251.64":6.23,"278.39":5.7,"292.89":6.5,"207":5.51,"-9.61%":"9.30%"},</t>
  </si>
  <si>
    <t>{"26-Jun-17":"23-Feb-16","251.64":5.7,"278.39":5.6,"292.89":6,"207":5.32,"-9.61%":"1.79%"},</t>
  </si>
  <si>
    <t>{"26-Jun-17":"22-Feb-16","251.64":5.6,"278.39":4.63,"292.89":5.84,"207":4.5,"-9.61%":"20.95%"},</t>
  </si>
  <si>
    <t>{"26-Jun-17":"21-Feb-16","251.64":4.63,"278.39":4.37,"292.89":4.63,"207":4,"-9.61%":"5.95%"},</t>
  </si>
  <si>
    <t>{"26-Jun-17":"20-Feb-16","251.64":4.37,"278.39":4.45,"292.89":4.72,"207":4.01,"-9.61%":"-1.80%"},</t>
  </si>
  <si>
    <t>{"26-Jun-17":"19-Feb-16","251.64":4.45,"278.39":4.36,"292.89":4.75,"207":4.06,"-9.61%":"2.06%"},</t>
  </si>
  <si>
    <t>{"26-Jun-17":"18-Feb-16","251.64":4.36,"278.39":3.86,"292.89":4.75,"207":3.32,"-9.61%":"12.95%"},</t>
  </si>
  <si>
    <t>{"26-Jun-17":"17-Feb-16","251.64":3.86,"278.39":4.25,"292.89":4.78,"207":3.5,"-9.61%":"-9.18%"},</t>
  </si>
  <si>
    <t>{"26-Jun-17":"16-Feb-16","251.64":4.25,"278.39":5.22,"292.89":5.44,"207":4,"-9.61%":"-18.58%"},</t>
  </si>
  <si>
    <t>{"26-Jun-17":"15-Feb-16","251.64":5.22,"278.39":5.2,"292.89":5.98,"207":4.5,"-9.61%":"0.38%"},</t>
  </si>
  <si>
    <t>{"26-Jun-17":"14-Feb-16","251.64":5.2,"278.39":5.22,"292.89":5.41,"207":4.5,"-9.61%":"-0.38%"},</t>
  </si>
  <si>
    <t>{"26-Jun-17":"13-Feb-16","251.64":5.22,"278.39":5.27,"292.89":5.8,"207":4.07,"-9.61%":"-0.95%"},</t>
  </si>
  <si>
    <t>{"26-Jun-17":"12-Feb-16","251.64":5.27,"278.39":6.38,"292.89":6.47,"207":5.05,"-9.61%":"-17.40%"},</t>
  </si>
  <si>
    <t>{"26-Jun-17":"11-Feb-16","251.64":6.38,"278.39":4.35,"292.89":6.38,"207":3.44,"-9.61%":"46.67%"},</t>
  </si>
  <si>
    <t>{"26-Jun-17":"10-Feb-16","251.64":4.35,"278.39":3.76,"292.89":4.98,"207":3.5,"-9.61%":"15.69%"},</t>
  </si>
  <si>
    <t>{"26-Jun-17":"9-Feb-16","251.64":3.76,"278.39":3.16,"292.89":3.97,"207":3.14,"-9.61%":"18.99%"},</t>
  </si>
  <si>
    <t>{"26-Jun-17":"8-Feb-16","251.64":3.16,"278.39":3,"292.89":3.24,"207":2.75,"-9.61%":"5.33%"},</t>
  </si>
  <si>
    <t>{"26-Jun-17":"7-Feb-16","251.64":3,"278.39":2.53,"292.89":3,"207":2.51,"-9.61%":"18.58%"},</t>
  </si>
  <si>
    <t>{"26-Jun-17":"6-Feb-16","251.64":2.53,"278.39":2.56,"292.89":2.57,"207":2.48,"-9.61%":"-1.17%"},</t>
  </si>
  <si>
    <t>{"26-Jun-17":"5-Feb-16","251.64":2.56,"278.39":2.57,"292.89":2.59,"207":2.47,"-9.61%":"-0.39%"},</t>
  </si>
  <si>
    <t>{"26-Jun-17":"4-Feb-16","251.64":2.57,"278.39":2.53,"292.89":2.79,"207":2.5,"-9.61%":"1.58%"},</t>
  </si>
  <si>
    <t>{"26-Jun-17":"3-Feb-16","251.64":2.53,"278.39":2.45,"292.89":2.54,"207":2.3,"-9.61%":"3.27%"},</t>
  </si>
  <si>
    <t>{"26-Jun-17":"2-Feb-16","251.64":2.45,"278.39":2.17,"292.89":2.45,"207":2.12,"-9.61%":"12.90%"},</t>
  </si>
  <si>
    <t>{"26-Jun-17":"1-Feb-16","251.64":2.17,"278.39":2.2,"292.89":2.32,"207":2,"-9.61%":"-1.36%"},</t>
  </si>
  <si>
    <t>{"26-Jun-17":"31-Jan-16","251.64":2.2,"278.39":2.44,"292.89":2.54,"207":2.2,"-9.61%":"-9.84%"},</t>
  </si>
  <si>
    <t>{"26-Jun-17":"30-Jan-16","251.64":2.44,"278.39":2.41,"292.89":2.6,"207":2.37,"-9.61%":"1.24%"},</t>
  </si>
  <si>
    <t>{"26-Jun-17":"29-Jan-16","251.64":2.41,"278.39":2.55,"292.89":2.61,"207":2.21,"-9.61%":"-5.49%"},</t>
  </si>
  <si>
    <t>{"26-Jun-17":"28-Jan-16","251.64":2.55,"278.39":2.42,"292.89":2.61,"207":2.24,"-9.61%":"5.37%"},</t>
  </si>
  <si>
    <t>{"26-Jun-17":"27-Jan-16","251.64":2.42,"278.39":2.3,"292.89":2.8,"207":1.88,"-9.61%":"5.22%"},</t>
  </si>
  <si>
    <t>{"26-Jun-17":"26-Jan-16","251.64":2.3,"278.39":2.5,"292.89":2.8,"207":2.25,"-9.61%":"-8.00%"},</t>
  </si>
  <si>
    <t>{"26-Jun-17":"25-Jan-16","251.64":2.5,"278.39":2.1,"292.89":2.88,"207":2.05,"-9.61%":"19.05%"},</t>
  </si>
  <si>
    <t>{"26-Jun-17":"24-Jan-16","251.64":2.1,"278.39":2.03,"292.89":2.3,"207":1.1,"-9.61%":"3.45%"},</t>
  </si>
  <si>
    <t>{"26-Jun-17":"23-Jan-16","251.64":2.03,"278.39":1.52,"292.89":2.03,"207":1.39,"-9.61%":"33.55%"},</t>
  </si>
  <si>
    <t>{"26-Jun-17":"22-Jan-16","251.64":1.52,"278.39":1.54,"292.89":1.66,"207":1.42,"-9.61%":"-1.30%"},</t>
  </si>
  <si>
    <t>{"26-Jun-17":"21-Jan-16","251.64":1.54,"278.39":1.54,"292.89":1.61,"207":1.4,"-9.61%":"0.00%"},</t>
  </si>
  <si>
    <t>{"26-Jun-17":"20-Jan-16","251.64":1.54,"278.39":1.22,"292.89":1.61,"207":1.22,"-9.61%":"26.23%"},</t>
  </si>
  <si>
    <t>{"26-Jun-17":"19-Jan-16","251.64":1.22,"278.39":1.47,"292.89":1.47,"207":1.22,"-9.61%":"-17.01%"},</t>
  </si>
  <si>
    <t>{"26-Jun-17":"18-Jan-16","251.64":1.47,"278.39":1.31,"292.89":1.55,"207":1.31,"-9.61%":"12.21%"},</t>
  </si>
  <si>
    <t>{"26-Jun-17":"17-Jan-16","251.64":1.31,"278.39":1.22,"292.89":1.31,"207":1.21,"-9.61%":"7.38%"},</t>
  </si>
  <si>
    <t>{"26-Jun-17":"16-Jan-16","251.64":1.22,"278.39":1.2,"292.89":1.32,"207":1.2,"-9.61%":"1.67%"},</t>
  </si>
  <si>
    <t>{"26-Jun-17":"15-Jan-16","251.64":1.2,"278.39":1.16,"292.89":1.33,"207":1.16,"-9.61%":"3.45%"},</t>
  </si>
  <si>
    <t>{"26-Jun-17":"14-Jan-16","251.64":1.16,"278.39":1.14,"292.89":1.16,"207":1.1,"-9.61%":"1.75%"},</t>
  </si>
  <si>
    <t>{"26-Jun-17":"13-Jan-16","251.64":1.14,"278.39":1.22,"292.89":1.22,"207":1.07,"-9.61%":"-6.56%"},</t>
  </si>
  <si>
    <t>{"26-Jun-17":"12-Jan-16","251.64":1.22,"278.39":1.08,"292.89":1.25,"207":1.05,"-9.61%":"12.96%"},</t>
  </si>
  <si>
    <t>{"26-Jun-17":"11-Jan-16","251.64":1.08,"278.39":1,"292.89":1.1,"207":1,"-9.61%":"8.00%"},</t>
  </si>
  <si>
    <t>{"26-Jun-17":"10-Jan-16","251.64":1,"278.39":0.99,"292.89":1,"207":0.99,"-9.61%":"1.52%"},</t>
  </si>
  <si>
    <t>{"26-Jun-17":"9-Jan-16","251.64":0.99,"278.39":0.99,"292.89":1,"207":0.97,"-9.61%":"0.00%"},</t>
  </si>
  <si>
    <t>{"26-Jun-17":"8-Jan-16","251.64":0.99,"278.39":0.94,"292.89":0.99,"207":0.94,"-9.61%":"4.79%"},</t>
  </si>
  <si>
    <t>{"26-Jun-17":"7-Jan-16","251.64":0.94,"278.39":0.95,"292.89":0.96,"207":0.93,"-9.61%":"-1.05%"},</t>
  </si>
  <si>
    <t>{"26-Jun-17":"6-Jan-16","251.64":0.95,"278.39":0.94,"292.89":0.95,"207":0.93,"-9.61%":"0.79%"},</t>
  </si>
  <si>
    <t>{"26-Jun-17":"5-Jan-16","251.64":0.94,"278.39":0.95,"292.89":0.96,"207":0.94,"-9.61%":"-0.78%"},</t>
  </si>
  <si>
    <t>{"26-Jun-17":"4-Jan-16","251.64":0.95,"278.39":0.96,"292.89":0.96,"207":0.92,"-9.61%":"-1.04%"},</t>
  </si>
  <si>
    <t>{"26-Jun-17":"3-Jan-16","251.64":0.96,"278.39":0.95,"292.89":0.97,"207":0.95,"-9.61%":"0.56%"},</t>
  </si>
  <si>
    <t>{"26-Jun-17":"2-Jan-16","251.64":0.95,"278.39":0.92,"292.89":0.95,"207":0.92,"-9.61%":"3.77%"},</t>
  </si>
  <si>
    <t>{"26-Jun-17":"1-Jan-16","251.64":0.92,"278.39":0.95,"292.89":0.95,"207":0.92,"-9.61%":"-3.04%"},</t>
  </si>
  <si>
    <t>{"26-Jun-17":"31-Dec-15","251.64":0.95,"278.39":0.89,"292.89":0.97,"207":0.89,"-9.61%":"6.31%"},</t>
  </si>
  <si>
    <t>{"26-Jun-17":"30-Dec-15","251.64":0.89,"278.39":0.86,"292.89":0.93,"207":0.86,"-9.61%":"3.78%"},</t>
  </si>
  <si>
    <t>{"26-Jun-17":"29-Dec-15","251.64":0.86,"278.39":0.87,"292.89":0.89,"207":0.84,"-9.61%":"-1.70%"},</t>
  </si>
  <si>
    <t>{"26-Jun-17":"28-Dec-15","251.64":0.87,"278.39":0.92,"292.89":0.92,"207":0.84,"-9.61%":"-4.69%"},</t>
  </si>
  <si>
    <t>{"26-Jun-17":"27-Dec-15","251.64":0.92,"278.39":0.85,"292.89":0.92,"207":0.84,"-9.61%":"7.62%"},</t>
  </si>
  <si>
    <t>{"26-Jun-17":"26-Dec-15","251.64":0.85,"278.39":0.88,"292.89":1,"207":0.85,"-9.61%":"-3.07%"},</t>
  </si>
  <si>
    <t>{"26-Jun-17":"25-Dec-15","251.64":0.88,"278.39":0.87,"292.89":0.88,"207":0.86,"-9.61%":"1.15%"},</t>
  </si>
  <si>
    <t>{"26-Jun-17":"24-Dec-15","251.64":0.87,"278.39":0.87,"292.89":0.89,"207":0.85,"-9.61%":"-0.10%"},</t>
  </si>
  <si>
    <t>{"26-Jun-17":"23-Dec-15","251.64":0.87,"278.39":0.88,"292.89":0.99,"207":0.87,"-9.61%":"-1.03%"},</t>
  </si>
  <si>
    <t>{"26-Jun-17":"22-Dec-15","251.64":0.88,"278.39":0.91,"292.89":1,"207":0.88,"-9.61%":"-3.30%"},</t>
  </si>
  <si>
    <t>{"26-Jun-17":"21-Dec-15","251.64":0.91,"278.39":1.07,"292.89":1.07,"207":0.91,"-9.61%":"-14.95%"},</t>
  </si>
  <si>
    <t>{"26-Jun-17":"20-Dec-15","251.64":1.07,"278.39":0.89,"292.89":1.07,"207":0.89,"-9.61%":"19.75%"},</t>
  </si>
  <si>
    <t>{"26-Jun-17":"19-Dec-15","251.64":0.89,"278.39":0.9,"292.89":0.92,"207":0.89,"-9.61%":"-0.72%"},</t>
  </si>
  <si>
    <t>{"26-Jun-17":"18-Dec-15","251.64":0.9,"278.39":0.94,"292.89":0.94,"207":0.9,"-9.61%":"-4.26%"},</t>
  </si>
  <si>
    <t>{"26-Jun-17":"17-Dec-15","251.64":0.94,"278.39":0.8,"292.89":0.97,"207":0.8,"-9.61%":"17.06%"},</t>
  </si>
  <si>
    <t>{"26-Jun-17":"16-Dec-15","251.64":0.8,"278.39":1,"292.89":1.1,"207":0.8,"-9.61%":"-19.70%"},</t>
  </si>
  <si>
    <t>{"26-Jun-17":"15-Dec-15","251.64":1,"278.39":0.99,"292.89":1,"207":0.96,"-9.61%":"1.01%"},</t>
  </si>
  <si>
    <t>{"26-Jun-17":"14-Dec-15","251.64":0.99,"278.39":0.92,"292.89":0.99,"207":0.96,"-9.61%":"7.62%"},</t>
  </si>
  <si>
    <t>{"26-Jun-17":"13-Dec-15","251.64":0.92,"278.39":0.96,"292.89":0.97,"207":0.88,"-9.61%":"-4.18%"},</t>
  </si>
  <si>
    <t>{"26-Jun-17":"12-Dec-15","251.64":0.96,"278.39":0.9,"292.89":0.96,"207":0.9,"-9.61%":"6.69%"},</t>
  </si>
  <si>
    <t>{"26-Jun-17":"11-Dec-15","251.64":0.9,"278.39":0.84,"292.89":0.9,"207":0.77,"-9.61%":"6.65%"},</t>
  </si>
  <si>
    <t>{"26-Jun-17":"10-Dec-15","251.64":0.84,"278.39":0.81,"292.89":0.87,"207":0.78,"-9.61%":"4.79%"},</t>
  </si>
  <si>
    <t>{"26-Jun-17":"9-Dec-15","251.64":0.81,"278.39":0.81,"292.89":0.85,"207":0.76,"-9.61%":"-0.63%"},</t>
  </si>
  <si>
    <t>{"26-Jun-17":"8-Dec-15","251.64":0.81,"278.39":0.79,"292.89":0.9,"207":0.78,"-9.61%":"2.56%"},</t>
  </si>
  <si>
    <t>{"26-Jun-17":"7-Dec-15","251.64":0.79,"278.39":0.82,"292.89":0.82,"207":0.78,"-9.61%":"-4.24%"},</t>
  </si>
  <si>
    <t>{"26-Jun-17":"6-Dec-15","251.64":0.82,"278.39":0.87,"292.89":0.87,"207":0.82,"-9.61%":"-5.16%"},</t>
  </si>
  <si>
    <t>{"26-Jun-17":"5-Dec-15","251.64":0.87,"278.39":0.84,"292.89":0.87,"207":0.84,"-9.61%":"3.56%"},</t>
  </si>
  <si>
    <t>{"26-Jun-17":"4-Dec-15","251.64":0.84,"278.39":0.83,"292.89":0.84,"207":0.82,"-9.61%":"1.20%"},</t>
  </si>
  <si>
    <t>{"26-Jun-17":"3-Dec-15","251.64":0.83,"278.39":0.82,"292.89":0.83,"207":0.8,"-9.61%":"1.22%"},</t>
  </si>
  <si>
    <t>{"26-Jun-17":"2-Dec-15","251.64":0.82,"278.39":0.87,"292.89":0.87,"207":0.8,"-9.61%":"-5.75%"},</t>
  </si>
  <si>
    <t>{"26-Jun-17":"1-Dec-15","251.64":0.87,"278.39":0.88,"292.89":0.89,"207":0.84,"-9.61%":"-1.14%"},</t>
  </si>
  <si>
    <t>{"26-Jun-17":"30-Nov-15","251.64":0.88,"278.39":0.87,"292.89":0.88,"207":0.87,"-9.61%":"1.15%"},</t>
  </si>
  <si>
    <t>{"26-Jun-17":"29-Nov-15","251.64":0.87,"278.39":0.91,"292.89":0.91,"207":0.85,"-9.61%":"-4.40%"},</t>
  </si>
  <si>
    <t>{"26-Jun-17":"28-Nov-15","251.64":0.91,"278.39":0.88,"292.89":0.91,"207":0.88,"-9.61%":"3.41%"},</t>
  </si>
  <si>
    <t>{"26-Jun-17":"27-Nov-15","251.64":0.88,"278.39":0.86,"292.89":0.89,"207":0.88,"-9.61%":"2.33%"},</t>
  </si>
  <si>
    <t>{"26-Jun-17":"26-Nov-15","251.64":0.86,"278.39":0.87,"292.89":0.91,"207":0.82,"-9.61%":"-1.15%"},</t>
  </si>
  <si>
    <t>{"26-Jun-17":"25-Nov-15","251.64":0.87,"278.39":0.91,"292.89":0.91,"207":0.87,"-9.61%":"-4.40%"},</t>
  </si>
  <si>
    <t>{"26-Jun-17":"24-Nov-15","251.64":0.91,"278.39":0.92,"292.89":0.95,"207":0.91,"-9.61%":"-1.09%"},</t>
  </si>
  <si>
    <t>{"26-Jun-17":"23-Nov-15","251.64":0.92,"278.39":0.97,"292.89":0.92,"207":0.92,"-9.61%":"-5.15%"},</t>
  </si>
  <si>
    <t>{"26-Jun-17":"22-Nov-15","251.64":0.97,"278.39":0.96,"292.89":0.97,"207":0.88,"-9.61%":"1.04%"},</t>
  </si>
  <si>
    <t>{"26-Jun-17":"21-Nov-15","251.64":0.96,"278.39":0.92,"292.89":0.96,"207":0.92,"-9.61%":"4.35%"},</t>
  </si>
  <si>
    <t>{"26-Jun-17":"20-Nov-15","251.64":0.92,"278.39":0.94,"292.89":0.94,"207":0.91,"-9.61%":"-2.13%"},</t>
  </si>
  <si>
    <t>{"26-Jun-17":"19-Nov-15","251.64":0.94,"278.39":1,"292.89":1,"207":0.92,"-9.61%":"-5.75%"},</t>
  </si>
  <si>
    <t>{"26-Jun-17":"18-Nov-15","251.64":1,"278.39":1,"292.89":1,"207":0.95,"-9.61%":"-0.27%"},</t>
  </si>
  <si>
    <t>{"26-Jun-17":"17-Nov-15","251.64":1,"278.39":0.93,"292.89":1,"207":0.92,"-9.61%":"8.11%"},</t>
  </si>
  <si>
    <t>{"26-Jun-17":"16-Nov-15","251.64":0.93,"278.39":0.92,"292.89":0.93,"207":0.66,"-9.61%":"0.62%"},</t>
  </si>
  <si>
    <t>{"26-Jun-17":"15-Nov-15","251.64":0.92,"278.39":0.88,"292.89":0.92,"207":0.87,"-9.61%":"4.47%"},</t>
  </si>
  <si>
    <t>{"26-Jun-17":"14-Nov-15","251.64":0.88,"278.39":0.9,"292.89":0.91,"207":0.87,"-9.61%":"-2.22%"},</t>
  </si>
  <si>
    <t>{"26-Jun-17":"13-Nov-15","251.64":0.9,"278.39":0.88,"292.89":0.9,"207":0.84,"-9.61%":"2.27%"},</t>
  </si>
  <si>
    <t>{"26-Jun-17":"12-Nov-15","251.64":0.88,"278.39":0.75,"292.89":0.9,"207":0.75,"-9.61%":"17.33%"},</t>
  </si>
  <si>
    <t>{"26-Jun-17":"11-Nov-15","251.64":0.75,"278.39":0.9,"292.89":0.94,"207":0.73,"-9.61%":"-16.67%"},</t>
  </si>
  <si>
    <t>{"26-Jun-17":"10-Nov-15","251.64":0.9,"278.39":1,"292.89":1,"207":0.9,"-9.61%":"-9.82%"},</t>
  </si>
  <si>
    <t>{"26-Jun-17":"9-Nov-15","251.64":1,"278.39":1,"292.89":1.08,"207":0.89,"-9.61%":"-0.20%"},</t>
  </si>
  <si>
    <t>{"26-Jun-17":"8-Nov-15","251.64":1,"278.39":0.93,"292.89":1,"207":0.89,"-9.61%":"7.53%"},</t>
  </si>
  <si>
    <t>{"26-Jun-17":"7-Nov-15","251.64":0.93,"278.39":0.99,"292.89":0.93,"207":0.86,"-9.61%":"-6.05%"},</t>
  </si>
  <si>
    <t>{"26-Jun-17":"6-Nov-15","251.64":0.99,"278.39":0.88,"292.89":0.99,"207":0.79,"-9.61%":"12.95%"},</t>
  </si>
  <si>
    <t>{"26-Jun-17":"5-Nov-15","251.64":0.88,"278.39":0.8,"292.89":1,"207":0.8,"-9.61%":"9.69%"},</t>
  </si>
  <si>
    <t>{"26-Jun-17":"4-Nov-15","251.64":0.8,"278.39":1.06,"292.89":1.06,"207":0.8,"-9.61%":"-24.62%"},</t>
  </si>
  <si>
    <t>{"26-Jun-17":"3-Nov-15","251.64":1.06,"278.39":0.99,"292.89":1.06,"207":0.84,"-9.61%":"7.31%"},</t>
  </si>
  <si>
    <t>{"26-Jun-17":"2-Nov-15","251.64":0.99,"278.39":0.99,"292.89":1.06,"207":0.98,"-9.61%":"-0.22%"},</t>
  </si>
  <si>
    <t>{"26-Jun-17":"1-Nov-15","251.64":0.99,"278.39":0.87,"292.89":0.99,"207":0.87,"-9.61%":"14.11%"},</t>
  </si>
  <si>
    <t>{"26-Jun-17":"31-Oct-15","251.64":0.87,"278.39":1.14,"292.89":1.14,"207":0.87,"-9.61%":"-23.89%"},</t>
  </si>
  <si>
    <t>{"26-Jun-17":"30-Oct-15","251.64":1.14,"278.39":1.12,"292.89":1.34,"207":1.12,"-9.61%":"1.79%"},</t>
  </si>
  <si>
    <t>{"26-Jun-17":"29-Oct-15","251.64":1.12,"278.39":0.99,"292.89":1.2,"207":0.97,"-9.61%":"13.13%"},</t>
  </si>
  <si>
    <t>{"26-Jun-17":"28-Oct-15","251.64":0.99,"278.39":0.83,"292.89":1.01,"207":0.82,"-9.61%":"19.28%"},</t>
  </si>
  <si>
    <t>{"26-Jun-17":"27-Oct-15","251.64":0.83,"278.39":0.71,"292.89":0.9,"207":0.7,"-9.61%":"17.56%"},</t>
  </si>
  <si>
    <t>{"26-Jun-17":"26-Oct-15","251.64":0.71,"278.39":0.62,"292.89":0.71,"207":0.62,"-9.61%":"13.87%"},</t>
  </si>
  <si>
    <t>{"26-Jun-17":"25-Oct-15","251.64":0.62,"278.39":0.56,"292.89":0.67,"207":0.59,"-9.61%":"11.49%"},</t>
  </si>
  <si>
    <t>{"26-Jun-17":"24-Oct-15","251.64":0.56,"278.39":0.56,"292.89":0.56,"207":0.51,"-9.61%":"-1.56%"},</t>
  </si>
  <si>
    <t>{"26-Jun-17":"23-Oct-15","251.64":0.56,"278.39":0.61,"292.89":0.61,"207":0.5,"-9.61%":"-7.24%"},</t>
  </si>
  <si>
    <t>{"26-Jun-17":"22-Oct-15","251.64":0.61,"278.39":0.42,"292.89":0.61,"207":0.41,"-9.61%":"45.00%"},</t>
  </si>
  <si>
    <t>{"26-Jun-17":"21-Oct-15","251.64":0.42,"278.39":0.44,"292.89":0.47,"207":0.42,"-9.61%":"-4.55%"},</t>
  </si>
  <si>
    <t>{"26-Jun-17":"20-Oct-15","251.64":0.44,"278.39":0.5,"292.89":0.48,"207":0.44,"-9.61%":"-12.00%"},</t>
  </si>
  <si>
    <t>{"26-Jun-17":"19-Oct-15","251.64":0.5,"278.39":0.5,"292.89":0.5,"207":0.48,"-9.61%":"-0.99%"},</t>
  </si>
  <si>
    <t>{"26-Jun-17":"18-Oct-15","251.64":0.5,"278.39":0.52,"292.89":0.52,"207":0.5,"-9.61%":"-3.44%"},</t>
  </si>
  <si>
    <t>{"26-Jun-17":"17-Oct-15","251.64":0.52,"278.39":0.52,"292.89":0.54,"207":0.52,"-9.61%":"-0.38%"},</t>
  </si>
  <si>
    <t>{"26-Jun-17":"16-Oct-15","251.64":0.52,"278.39":0.56,"292.89":0.56,"207":0.52,"-9.61%":"-6.25%"},</t>
  </si>
  <si>
    <t>{"26-Jun-17":"15-Oct-15","251.64":0.56,"278.39":0.5,"292.89":0.56,"207":0.48,"-9.61%":"12.00%"},</t>
  </si>
  <si>
    <t>{"26-Jun-17":"14-Oct-15","251.64":0.5,"278.39":0.6,"292.89":0.6,"207":0.5,"-9.61%":"-16.90%"},</t>
  </si>
  <si>
    <t>{"26-Jun-17":"13-Oct-15","251.64":0.6,"278.39":0.63,"292.89":0.65,"207":0.6,"-9.61%":"-4.49%"},</t>
  </si>
  <si>
    <t>{"26-Jun-17":"12-Oct-15","251.64":0.63,"278.39":0.6,"292.89":0.64,"207":0.63,"-9.61%":"5.12%"},</t>
  </si>
  <si>
    <t>{"26-Jun-17":"11-Oct-15","251.64":0.6,"278.39":0.64,"292.89":0.6,"207":0.6,"-9.61%":"-5.64%"},</t>
  </si>
  <si>
    <t>{"26-Jun-17":"10-Oct-15","251.64":0.64,"278.39":0.75,"292.89":0.75,"207":0.64,"-9.61%":"-0.02%"},</t>
  </si>
  <si>
    <t>{"26-Jun-17":"9-Oct-15","251.64":0.64,"278.39":0.62,"292.89":0.64,"207":0.57,"-9.61%":"2.45%"},</t>
  </si>
  <si>
    <t>{"26-Jun-17":"8-Oct-15","251.64":0.62,"278.39":0.6,"292.89":0.64,"207":0.6,"-9.61%":"3.33%"},</t>
  </si>
  <si>
    <t>{"26-Jun-17":"7-Oct-15","251.64":0.6,"278.39":0.65,"292.89":0.61,"207":0.6,"-9.61%":"-7.85%"},</t>
  </si>
  <si>
    <t>{"26-Jun-17":"6-Oct-15","251.64":0.65,"278.39":0.61,"292.89":0.65,"207":0.61,"-9.61%":"7.12%"},</t>
  </si>
  <si>
    <t>{"26-Jun-17":"5-Oct-15","251.64":0.61,"278.39":0.61,"292.89":0.61,"207":0.61,"-9.61%":"-0.28%"},</t>
  </si>
  <si>
    <t>{"26-Jun-17":"4-Oct-15","251.64":0.61,"278.39":0.68,"292.89":0.67,"207":0.61,"-9.61%":"-10.31%"},</t>
  </si>
  <si>
    <t>{"26-Jun-17":"3-Oct-15","251.64":0.68,"278.39":0.66,"292.89":0.68,"207":0.66,"-9.61%":"2.24%"},</t>
  </si>
  <si>
    <t>{"26-Jun-17":"2-Oct-15","251.64":0.66,"278.39":0.65,"292.89":0.67,"207":0.65,"-9.61%":"1.51%"},</t>
  </si>
  <si>
    <t>{"26-Jun-17":"1-Oct-15","251.64":0.65,"278.39":0.71,"292.89":0.71,"207":0.65,"-9.61%":"-8.25%"},</t>
  </si>
  <si>
    <t>{"26-Jun-17":"30-Sep-15","251.64":0.71,"278.39":0.68,"292.89":0.74,"207":0.5,"-9.61%":"4.71%"},</t>
  </si>
  <si>
    <t>{"26-Jun-17":"29-Sep-15","251.64":0.68,"278.39":0.6,"292.89":0.68,"207":0.5,"-9.61%":"13.60%"},</t>
  </si>
  <si>
    <t>{"26-Jun-17":"28-Sep-15","251.64":0.6,"278.39":0.7,"292.89":0.7,"207":0.6,"-9.61%":"-14.38%"},</t>
  </si>
  <si>
    <t>{"26-Jun-17":"27-Sep-15","251.64":0.7,"278.39":0.77,"292.89":0.77,"207":0.7,"-9.61%":"-9.02%"},</t>
  </si>
  <si>
    <t>{"26-Jun-17":"26-Sep-15","251.64":0.77,"278.39":0.68,"292.89":0.77,"207":0.68,"-9.61%":"12.90%"},</t>
  </si>
  <si>
    <t>{"26-Jun-17":"25-Sep-15","251.64":0.68,"278.39":0.8,"292.89":0.8,"207":0.68,"-9.61%":"-14.71%"},</t>
  </si>
  <si>
    <t>{"26-Jun-17":"24-Sep-15","251.64":0.8,"278.39":0.91,"292.89":0.91,"207":0.8,"-9.61%":"-12.09%"},</t>
  </si>
  <si>
    <t>{"26-Jun-17":"23-Sep-15","251.64":0.91,"278.39":0.81,"292.89":0.91,"207":0.81,"-9.61%":"12.92%"},</t>
  </si>
  <si>
    <t>{"26-Jun-17":"22-Sep-15","251.64":0.81,"278.39":0.94,"292.89":0.94,"207":0.81,"-9.61%":"-14.38%"},</t>
  </si>
  <si>
    <t>{"26-Jun-17":"21-Sep-15","251.64":0.94,"278.39":0.89,"292.89":0.95,"207":0.89,"-9.61%":"6.10%"},</t>
  </si>
  <si>
    <t>{"26-Jun-17":"20-Sep-15","251.64":0.89,"278.39":0.89,"292.89":0.89,"207":0.88,"-9.61%":"-0.33%"},</t>
  </si>
  <si>
    <t>{"26-Jun-17":"19-Sep-15","251.64":0.89,"278.39":0.85,"292.89":0.89,"207":0.8,"-9.61%":"4.42%"},</t>
  </si>
  <si>
    <t>{"26-Jun-17":"18-Sep-15","251.64":0.85,"278.39":0.88,"292.89":0.88,"207":0.85,"-9.61%":"-2.59%"},</t>
  </si>
  <si>
    <t>{"26-Jun-17":"17-Sep-15","251.64":0.88,"278.39":0.94,"292.89":0.94,"207":0.82,"-9.61%":"-6.55%"},</t>
  </si>
  <si>
    <t>{"26-Jun-17":"16-Sep-15","251.64":0.94,"278.39":0.95,"292.89":0.96,"207":0.94,"-9.61%":"-1.44%"},</t>
  </si>
  <si>
    <t>{"26-Jun-17":"15-Sep-15","251.64":0.95,"278.39":0.95,"292.89":1,"207":0.8,"-9.61%":"-0.52%"},</t>
  </si>
  <si>
    <t>{"26-Jun-17":"14-Sep-15","251.64":0.95,"278.39":0.89,"292.89":0.96,"207":0.88,"-9.61%":"7.84%"},</t>
  </si>
  <si>
    <t>{"26-Jun-17":"13-Sep-15","251.64":0.89,"278.39":1.15,"292.89":1.15,"207":0.88,"-9.61%":"-22.99%"},</t>
  </si>
  <si>
    <t>{"26-Jun-17":"12-Sep-15","251.64":1.15,"278.39":0.92,"292.89":1.15,"207":0.92,"-9.61%":"24.43%"},</t>
  </si>
  <si>
    <t>{"26-Jun-17":"11-Sep-15","251.64":0.92,"278.39":1.19,"292.89":1.19,"207":0.92,"-9.61%":"-22.34%"},</t>
  </si>
  <si>
    <t>{"26-Jun-17":"10-Sep-15","251.64":1.19,"278.39":1.21,"292.89":1.21,"207":1.12,"-9.61%":"-1.65%"},</t>
  </si>
  <si>
    <t>{"26-Jun-17":"9-Sep-15","251.64":1.21,"278.39":1.26,"292.89":1.26,"207":1.21,"-9.61%":"-3.97%"},</t>
  </si>
  <si>
    <t>{"26-Jun-17":"8-Sep-15","251.64":1.26,"278.39":1.28,"292.89":1.28,"207":1.26,"-9.61%":"-1.56%"},</t>
  </si>
  <si>
    <t>{"26-Jun-17":"7-Sep-15","251.64":1.28,"278.39":1.34,"292.89":1.34,"207":1.28,"-9.61%":"-4.48%"},</t>
  </si>
  <si>
    <t>{"26-Jun-17":"6-Sep-15","251.64":1.34,"278.39":1.37,"292.89":1.39,"207":1.34,"-9.61%":"-2.19%"},</t>
  </si>
  <si>
    <t>{"26-Jun-17":"5-Sep-15","251.64":1.37,"278.39":1.23,"292.89":1.37,"207":1.23,"-9.61%":"1.48%"},</t>
  </si>
  <si>
    <t>{"26-Jun-17":"4-Sep-15","251.64":1.35,"278.39":1.28,"292.89":1.4,"207":1.28,"-9.61%":"9.76%"},</t>
  </si>
  <si>
    <t>{"26-Jun-17":"3-Sep-15","251.64":1.23,"278.39":1.14,"292.89":1.33,"207":1.14,"-9.61%":"7.89%"},</t>
  </si>
  <si>
    <t>{"26-Jun-17":"2-Sep-15","251.64":1.14,"278.39":1.36,"292.89":1.37,"207":1.14,"-9.61%":"-16.18%"},</t>
  </si>
  <si>
    <t>{"26-Jun-17":"1-Sep-15","251.64":1.36,"278.39":1.31,"292.89":1.38,"207":1.31,"-9.61%":"3.82%"},</t>
  </si>
  <si>
    <t>{"26-Jun-17":"31-Aug-15","251.64":1.31,"278.39":1.32,"292.89":1.32,"207":0.9,"-9.61%":"-0.76%"},</t>
  </si>
  <si>
    <t>{"26-Jun-17":"30-Aug-15","251.64":1.32,"278.39":1.18,"292.89":1.35,"207":1.17,"-9.61%":"11.86%"},</t>
  </si>
  <si>
    <t>{"26-Jun-17":"29-Aug-15","251.64":1.18,"278.39":1.3,"292.89":1.3,"207":1.15,"-9.61%":"-9.23%"},</t>
  </si>
  <si>
    <t>{"26-Jun-17":"28-Aug-15","251.64":1.3,"278.39":1.14,"292.89":1.3,"207":1.14,"-9.61%":"14.04%"},</t>
  </si>
  <si>
    <t>{"26-Jun-17":"27-Aug-15","251.64":1.14,"278.39":1.18,"292.89":1.19,"207":1.14,"-9.61%":"-3.39%"},</t>
  </si>
  <si>
    <t>{"26-Jun-17":"26-Aug-15","251.64":1.18,"278.39":1.27,"292.89":1.27,"207":1.08,"-9.61%":"-7.09%"},</t>
  </si>
  <si>
    <t>{"26-Jun-17":"25-Aug-15","251.64":1.27,"278.39":1.24,"292.89":1.28,"207":1.22,"-9.61%":"2.42%"},</t>
  </si>
  <si>
    <t>{"26-Jun-17":"24-Aug-15","251.64":1.24,"278.39":1.35,"292.89":1.35,"207":1.24,"-9.61%":"-8.15%"},</t>
  </si>
  <si>
    <t>{"26-Jun-17":"23-Aug-15","251.64":1.35,"278.39":1.4,"292.89":1.4,"207":1.31,"-9.61%":"-3.57%"},</t>
  </si>
  <si>
    <t>{"26-Jun-17":"22-Aug-15","251.64":1.4,"278.39":1.44,"292.89":1.44,"207":1.4,"-9.61%":"-2.78%"},</t>
  </si>
  <si>
    <t>{"26-Jun-17":"21-Aug-15","251.64":1.44,"278.39":1.52,"292.89":1.53,"207":1.44,"-9.61%":"-5.26%"},</t>
  </si>
  <si>
    <t>{"26-Jun-17":"20-Aug-15","251.64":1.52,"278.39":1.24,"292.89":1.52,"207":1.24,"-9.61%":"22.58%"},</t>
  </si>
  <si>
    <t>{"26-Jun-17":"19-Aug-15","251.64":1.24,"278.39":1.36,"292.89":1.36,"207":0.99,"-9.61%":"-8.82%"},</t>
  </si>
  <si>
    <t>{"26-Jun-17":"18-Aug-15","251.64":1.36,"278.39":1.3,"292.89":1.36,"207":1.15,"-9.61%":"4.62%"},</t>
  </si>
  <si>
    <t>{"26-Jun-17":"17-Aug-15","251.64":1.3,"278.39":1.37,"292.89":1.59,"207":1.25,"-9.61%":"-5.11%"},</t>
  </si>
  <si>
    <t>{"26-Jun-17":"16-Aug-15","251.64":1.37,"278.39":1.79,"292.89":1.79,"207":0.5,"-9.61%":"-23.46%"},</t>
  </si>
  <si>
    <t>{"26-Jun-17":"15-Aug-15","251.64":1.79,"278.39":1.79,"292.89":1.79,"207":1.5,"-9.61%":"0.00%"},</t>
  </si>
  <si>
    <t>{"26-Jun-17":"14-Aug-15","251.64":1.79,"278.39":1.88,"292.89":2.1,"207":1.79,"-9.61%":"-4.79%"},</t>
  </si>
  <si>
    <t>{"26-Jun-17":"13-Aug-15","251.64":1.88,"278.39":1.29,"292.89":1.88,"207":1.26,"-9.61%":"45.74%"},</t>
  </si>
  <si>
    <t>{"26-Jun-17":"12-Aug-15","251.64":1.29,"278.39":0.99,"292.89":1.29,"207":0.9,"-9.61%":"30.30%"},</t>
  </si>
  <si>
    <t>{"26-Jun-17":"11-Aug-15","251.64":0.99,"278.39":1.2,"292.89":1.2,"207":0.65,"-9.61%":"-17.50%"},</t>
  </si>
  <si>
    <t>{"26-Jun-17":"10-Aug-15","251.64":1.2,"278.39":1.2,"292.89":1.2,"207":1.2,"-9.61%":"0.00%"},</t>
  </si>
  <si>
    <t>{"26-Jun-17":"9-Aug-15","251.64":1.2,"278.39":1.2,"292.89":1.2,"207":1.2,"-9.61%":"0.00%"},</t>
  </si>
  <si>
    <t>{"26-Jun-17":"8-Aug-15","251.64":1.2,"278.39":3,"292.89":3,"207":0.15,"-9.61%":"-60.00%"}]</t>
  </si>
  <si>
    <t>Product Fields-Object</t>
  </si>
  <si>
    <t>A1</t>
  </si>
  <si>
    <t>A2</t>
  </si>
  <si>
    <t>A3</t>
  </si>
  <si>
    <t>A4</t>
  </si>
  <si>
    <t>Type</t>
  </si>
  <si>
    <t>[A,B,C,D,E,F,G]</t>
  </si>
  <si>
    <t>B1</t>
  </si>
  <si>
    <t>B2</t>
  </si>
  <si>
    <t>B3</t>
  </si>
  <si>
    <t>B4</t>
  </si>
  <si>
    <t>C1</t>
  </si>
  <si>
    <t>C2</t>
  </si>
  <si>
    <t>D1</t>
  </si>
  <si>
    <t>E1</t>
  </si>
  <si>
    <t>F1</t>
  </si>
  <si>
    <t>F2</t>
  </si>
  <si>
    <t>F3</t>
  </si>
  <si>
    <t>F4</t>
  </si>
  <si>
    <t>F5</t>
  </si>
  <si>
    <t>G1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</si>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</sst>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9"/>
      <color rgb="FF222222"/>
      <name val="Consolas"/>
      <family val="3"/>
    </font>
    <font>
      <sz val="10"/>
      <color rgb="FF881391"/>
      <name val="Consolas"/>
      <family val="3"/>
    </font>
    <font>
      <sz val="10"/>
      <color rgb="FF212121"/>
      <name val="Consolas"/>
      <family val="3"/>
    </font>
    <font>
      <sz val="10"/>
      <color rgb="FF222222"/>
      <name val="Consolas"/>
      <family val="3"/>
    </font>
    <font>
      <sz val="10"/>
      <color rgb="FFC41A16"/>
      <name val="Consolas"/>
      <family val="3"/>
    </font>
    <font>
      <sz val="10"/>
      <color rgb="FFAA0D91"/>
      <name val="Consolas"/>
      <family val="3"/>
    </font>
    <font>
      <sz val="10"/>
      <color theme="1"/>
      <name val="Calibri"/>
      <family val="2"/>
      <scheme val="minor"/>
    </font>
    <font>
      <sz val="10"/>
      <color rgb="FF7030A0"/>
      <name val="Consolas"/>
      <family val="3"/>
    </font>
    <font>
      <sz val="10"/>
      <color rgb="FF9C0006"/>
      <name val="Consolas"/>
      <family val="3"/>
    </font>
    <font>
      <i/>
      <sz val="10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0"/>
      <color rgb="FF7030A0"/>
      <name val="Consolas "/>
    </font>
    <font>
      <b/>
      <sz val="9"/>
      <color rgb="FF333333"/>
      <name val="Inherit"/>
    </font>
    <font>
      <sz val="9"/>
      <color rgb="FFFF0000"/>
      <name val="Inherit"/>
    </font>
    <font>
      <sz val="9"/>
      <color rgb="FF333333"/>
      <name val="Inherit"/>
    </font>
    <font>
      <b/>
      <sz val="9"/>
      <color rgb="FFFF0000"/>
      <name val="Inherit"/>
    </font>
    <font>
      <sz val="9"/>
      <color rgb="FF0EA600"/>
      <name val="Inherit"/>
    </font>
    <font>
      <b/>
      <sz val="9"/>
      <color rgb="FF0EA600"/>
      <name val="Inherit"/>
    </font>
    <font>
      <i/>
      <sz val="10"/>
      <color rgb="FF7030A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ADADA"/>
      </top>
      <bottom/>
      <diagonal/>
    </border>
    <border>
      <left/>
      <right style="medium">
        <color indexed="64"/>
      </right>
      <top style="medium">
        <color rgb="FFDADADA"/>
      </top>
      <bottom/>
      <diagonal/>
    </border>
    <border>
      <left style="medium">
        <color indexed="64"/>
      </left>
      <right/>
      <top style="medium">
        <color rgb="FFDADADA"/>
      </top>
      <bottom style="medium">
        <color indexed="64"/>
      </bottom>
      <diagonal/>
    </border>
    <border>
      <left/>
      <right/>
      <top style="medium">
        <color rgb="FFDADADA"/>
      </top>
      <bottom style="medium">
        <color indexed="64"/>
      </bottom>
      <diagonal/>
    </border>
    <border>
      <left/>
      <right style="medium">
        <color indexed="64"/>
      </right>
      <top style="medium">
        <color rgb="FFDADADA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5" fillId="0" borderId="7" xfId="0" applyFont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 applyAlignment="1">
      <alignment horizontal="left" vertic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5" fillId="0" borderId="13" xfId="0" applyFont="1" applyBorder="1" applyAlignment="1">
      <alignment horizontal="left" vertical="center"/>
    </xf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2" fillId="3" borderId="18" xfId="1" applyFont="1" applyBorder="1" applyAlignment="1">
      <alignment wrapText="1"/>
    </xf>
    <xf numFmtId="0" fontId="5" fillId="0" borderId="21" xfId="0" applyFont="1" applyBorder="1" applyAlignment="1">
      <alignment horizontal="left" vertical="center" wrapText="1"/>
    </xf>
    <xf numFmtId="0" fontId="12" fillId="3" borderId="19" xfId="1" applyFont="1" applyBorder="1" applyAlignment="1">
      <alignment horizontal="left" vertical="center" wrapText="1"/>
    </xf>
    <xf numFmtId="0" fontId="10" fillId="0" borderId="21" xfId="0" applyFont="1" applyBorder="1" applyAlignment="1">
      <alignment wrapText="1"/>
    </xf>
    <xf numFmtId="0" fontId="12" fillId="3" borderId="21" xfId="1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12" fillId="3" borderId="17" xfId="1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12" fillId="3" borderId="19" xfId="1" applyFont="1" applyBorder="1" applyAlignment="1">
      <alignment horizontal="left" vertical="center"/>
    </xf>
    <xf numFmtId="0" fontId="12" fillId="3" borderId="21" xfId="1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4" xfId="0" applyFont="1" applyBorder="1"/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12" fillId="3" borderId="7" xfId="1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 indent="2"/>
    </xf>
    <xf numFmtId="0" fontId="5" fillId="0" borderId="26" xfId="0" applyFont="1" applyBorder="1" applyAlignment="1">
      <alignment horizontal="left" vertical="center" indent="2"/>
    </xf>
    <xf numFmtId="0" fontId="5" fillId="0" borderId="7" xfId="0" applyFont="1" applyBorder="1" applyAlignment="1">
      <alignment horizontal="left" vertical="center" indent="2"/>
    </xf>
    <xf numFmtId="0" fontId="12" fillId="3" borderId="26" xfId="1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4" fillId="0" borderId="21" xfId="2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5" fillId="0" borderId="21" xfId="0" quotePrefix="1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15" fillId="0" borderId="0" xfId="0" applyFont="1"/>
    <xf numFmtId="0" fontId="11" fillId="0" borderId="0" xfId="0" applyFont="1" applyAlignment="1">
      <alignment vertical="center"/>
    </xf>
    <xf numFmtId="0" fontId="0" fillId="0" borderId="33" xfId="0" applyBorder="1"/>
    <xf numFmtId="0" fontId="0" fillId="0" borderId="0" xfId="0" applyBorder="1"/>
    <xf numFmtId="0" fontId="0" fillId="0" borderId="11" xfId="0" applyBorder="1"/>
    <xf numFmtId="0" fontId="0" fillId="0" borderId="34" xfId="0" applyBorder="1"/>
    <xf numFmtId="0" fontId="0" fillId="0" borderId="35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43" xfId="0" applyBorder="1"/>
    <xf numFmtId="0" fontId="0" fillId="0" borderId="41" xfId="0" applyBorder="1"/>
    <xf numFmtId="0" fontId="0" fillId="0" borderId="44" xfId="0" applyBorder="1"/>
    <xf numFmtId="0" fontId="0" fillId="0" borderId="3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4" fontId="17" fillId="4" borderId="50" xfId="0" applyNumberFormat="1" applyFont="1" applyFill="1" applyBorder="1" applyAlignment="1">
      <alignment horizontal="right" vertical="center" wrapText="1" readingOrder="1"/>
    </xf>
    <xf numFmtId="4" fontId="18" fillId="4" borderId="50" xfId="0" applyNumberFormat="1" applyFont="1" applyFill="1" applyBorder="1" applyAlignment="1">
      <alignment horizontal="right" vertical="center" wrapText="1" readingOrder="1"/>
    </xf>
    <xf numFmtId="4" fontId="20" fillId="4" borderId="50" xfId="0" applyNumberFormat="1" applyFont="1" applyFill="1" applyBorder="1" applyAlignment="1">
      <alignment horizontal="right" vertical="center" wrapText="1" readingOrder="1"/>
    </xf>
    <xf numFmtId="0" fontId="18" fillId="4" borderId="50" xfId="0" applyFont="1" applyFill="1" applyBorder="1" applyAlignment="1">
      <alignment horizontal="right" vertical="center" wrapText="1" readingOrder="1"/>
    </xf>
    <xf numFmtId="0" fontId="20" fillId="4" borderId="50" xfId="0" applyFont="1" applyFill="1" applyBorder="1" applyAlignment="1">
      <alignment horizontal="right" vertical="center" wrapText="1" readingOrder="1"/>
    </xf>
    <xf numFmtId="0" fontId="17" fillId="4" borderId="50" xfId="0" applyFont="1" applyFill="1" applyBorder="1" applyAlignment="1">
      <alignment horizontal="right" vertical="center" wrapText="1" readingOrder="1"/>
    </xf>
    <xf numFmtId="15" fontId="16" fillId="4" borderId="51" xfId="0" applyNumberFormat="1" applyFont="1" applyFill="1" applyBorder="1" applyAlignment="1">
      <alignment horizontal="left" vertical="center" indent="1" readingOrder="1"/>
    </xf>
    <xf numFmtId="10" fontId="19" fillId="4" borderId="53" xfId="0" applyNumberFormat="1" applyFont="1" applyFill="1" applyBorder="1" applyAlignment="1">
      <alignment horizontal="right" vertical="center" wrapText="1" indent="1" readingOrder="1"/>
    </xf>
    <xf numFmtId="15" fontId="16" fillId="4" borderId="54" xfId="0" applyNumberFormat="1" applyFont="1" applyFill="1" applyBorder="1" applyAlignment="1">
      <alignment horizontal="left" vertical="center" indent="1" readingOrder="1"/>
    </xf>
    <xf numFmtId="10" fontId="19" fillId="4" borderId="55" xfId="0" applyNumberFormat="1" applyFont="1" applyFill="1" applyBorder="1" applyAlignment="1">
      <alignment horizontal="right" vertical="center" wrapText="1" indent="1" readingOrder="1"/>
    </xf>
    <xf numFmtId="10" fontId="21" fillId="4" borderId="55" xfId="0" applyNumberFormat="1" applyFont="1" applyFill="1" applyBorder="1" applyAlignment="1">
      <alignment horizontal="right" vertical="center" wrapText="1" indent="1" readingOrder="1"/>
    </xf>
    <xf numFmtId="15" fontId="16" fillId="4" borderId="56" xfId="0" applyNumberFormat="1" applyFont="1" applyFill="1" applyBorder="1" applyAlignment="1">
      <alignment horizontal="left" vertical="center" indent="1" readingOrder="1"/>
    </xf>
    <xf numFmtId="0" fontId="18" fillId="4" borderId="57" xfId="0" applyFont="1" applyFill="1" applyBorder="1" applyAlignment="1">
      <alignment horizontal="right" vertical="center" wrapText="1" readingOrder="1"/>
    </xf>
    <xf numFmtId="0" fontId="0" fillId="0" borderId="39" xfId="0" applyFill="1" applyBorder="1"/>
    <xf numFmtId="0" fontId="17" fillId="4" borderId="52" xfId="0" applyFont="1" applyFill="1" applyBorder="1" applyAlignment="1">
      <alignment horizontal="right" vertical="center" wrapText="1" readingOrder="1"/>
    </xf>
    <xf numFmtId="0" fontId="18" fillId="4" borderId="52" xfId="0" applyFont="1" applyFill="1" applyBorder="1" applyAlignment="1">
      <alignment horizontal="right" vertical="center" wrapText="1" readingOrder="1"/>
    </xf>
    <xf numFmtId="0" fontId="17" fillId="4" borderId="57" xfId="0" applyFont="1" applyFill="1" applyBorder="1" applyAlignment="1">
      <alignment horizontal="right" vertical="center" wrapText="1" readingOrder="1"/>
    </xf>
    <xf numFmtId="10" fontId="19" fillId="4" borderId="58" xfId="0" applyNumberFormat="1" applyFont="1" applyFill="1" applyBorder="1" applyAlignment="1">
      <alignment horizontal="right" vertical="center" wrapText="1" indent="1" readingOrder="1"/>
    </xf>
    <xf numFmtId="4" fontId="18" fillId="4" borderId="57" xfId="0" applyNumberFormat="1" applyFont="1" applyFill="1" applyBorder="1" applyAlignment="1">
      <alignment horizontal="right" vertical="center" wrapText="1" readingOrder="1"/>
    </xf>
    <xf numFmtId="0" fontId="20" fillId="4" borderId="52" xfId="0" applyFont="1" applyFill="1" applyBorder="1" applyAlignment="1">
      <alignment horizontal="right" vertical="center" wrapText="1" readingOrder="1"/>
    </xf>
    <xf numFmtId="4" fontId="17" fillId="4" borderId="57" xfId="0" applyNumberFormat="1" applyFont="1" applyFill="1" applyBorder="1" applyAlignment="1">
      <alignment horizontal="right" vertical="center" wrapText="1" readingOrder="1"/>
    </xf>
    <xf numFmtId="10" fontId="21" fillId="4" borderId="53" xfId="0" applyNumberFormat="1" applyFont="1" applyFill="1" applyBorder="1" applyAlignment="1">
      <alignment horizontal="right" vertical="center" wrapText="1" indent="1" readingOrder="1"/>
    </xf>
    <xf numFmtId="0" fontId="0" fillId="0" borderId="3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0" borderId="24" xfId="0" applyFont="1" applyFill="1" applyBorder="1"/>
    <xf numFmtId="0" fontId="11" fillId="0" borderId="18" xfId="1" applyFont="1" applyFill="1" applyBorder="1" applyAlignment="1">
      <alignment wrapText="1"/>
    </xf>
    <xf numFmtId="0" fontId="22" fillId="0" borderId="10" xfId="0" applyFont="1" applyFill="1" applyBorder="1"/>
    <xf numFmtId="0" fontId="11" fillId="0" borderId="7" xfId="0" applyFont="1" applyFill="1" applyBorder="1" applyAlignment="1">
      <alignment horizontal="left" vertical="center"/>
    </xf>
    <xf numFmtId="0" fontId="22" fillId="0" borderId="11" xfId="0" applyFont="1" applyFill="1" applyBorder="1"/>
    <xf numFmtId="0" fontId="11" fillId="0" borderId="25" xfId="0" applyFont="1" applyFill="1" applyBorder="1" applyAlignment="1">
      <alignment horizontal="left" vertical="center"/>
    </xf>
    <xf numFmtId="0" fontId="22" fillId="0" borderId="14" xfId="0" applyFont="1" applyFill="1" applyBorder="1"/>
    <xf numFmtId="0" fontId="11" fillId="0" borderId="26" xfId="0" applyFont="1" applyFill="1" applyBorder="1" applyAlignment="1">
      <alignment horizontal="left" vertical="center"/>
    </xf>
    <xf numFmtId="0" fontId="22" fillId="0" borderId="15" xfId="0" applyFont="1" applyFill="1" applyBorder="1"/>
    <xf numFmtId="0" fontId="11" fillId="0" borderId="7" xfId="1" applyFont="1" applyFill="1" applyBorder="1" applyAlignment="1">
      <alignment horizontal="left" vertical="center"/>
    </xf>
    <xf numFmtId="0" fontId="11" fillId="0" borderId="19" xfId="1" applyFont="1" applyFill="1" applyBorder="1" applyAlignment="1">
      <alignment horizontal="left" vertical="center" wrapText="1"/>
    </xf>
    <xf numFmtId="0" fontId="22" fillId="0" borderId="16" xfId="0" applyFont="1" applyFill="1" applyBorder="1"/>
    <xf numFmtId="0" fontId="11" fillId="0" borderId="26" xfId="1" applyFont="1" applyFill="1" applyBorder="1" applyAlignment="1">
      <alignment horizontal="left" vertical="center"/>
    </xf>
    <xf numFmtId="0" fontId="11" fillId="0" borderId="27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22" fillId="0" borderId="12" xfId="0" applyFont="1" applyFill="1" applyBorder="1"/>
    <xf numFmtId="0" fontId="11" fillId="0" borderId="19" xfId="0" quotePrefix="1" applyFont="1" applyFill="1" applyBorder="1" applyAlignment="1">
      <alignment horizontal="left" vertical="center" wrapText="1"/>
    </xf>
    <xf numFmtId="0" fontId="11" fillId="0" borderId="34" xfId="0" applyFont="1" applyFill="1" applyBorder="1" applyAlignment="1">
      <alignment horizontal="left" vertical="center"/>
    </xf>
    <xf numFmtId="0" fontId="11" fillId="0" borderId="59" xfId="0" applyFont="1" applyFill="1" applyBorder="1" applyAlignment="1">
      <alignment horizontal="left" vertical="center" wrapText="1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txdas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5" sqref="D5"/>
    </sheetView>
  </sheetViews>
  <sheetFormatPr defaultRowHeight="15"/>
  <cols>
    <col min="1" max="1" width="9.5703125" bestFit="1" customWidth="1"/>
    <col min="2" max="2" width="13.7109375" bestFit="1" customWidth="1"/>
    <col min="3" max="7" width="27" customWidth="1"/>
    <col min="8" max="8" width="15.5703125" customWidth="1"/>
  </cols>
  <sheetData>
    <row r="1" spans="1:10">
      <c r="A1" s="1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 t="s">
        <v>7</v>
      </c>
      <c r="J1" s="5" t="s">
        <v>8</v>
      </c>
    </row>
    <row r="2" spans="1:10" ht="195">
      <c r="A2" s="13">
        <v>1</v>
      </c>
      <c r="B2" s="14" t="s">
        <v>10</v>
      </c>
      <c r="C2" s="15" t="s">
        <v>11</v>
      </c>
      <c r="D2" s="15" t="s">
        <v>12</v>
      </c>
      <c r="E2" s="15" t="s">
        <v>13</v>
      </c>
      <c r="F2" s="15" t="s">
        <v>15</v>
      </c>
      <c r="G2" s="16" t="s">
        <v>14</v>
      </c>
      <c r="H2" s="14"/>
      <c r="I2" s="13"/>
      <c r="J2" s="13"/>
    </row>
    <row r="3" spans="1:10" ht="75">
      <c r="A3" s="6">
        <f>A2+1</f>
        <v>2</v>
      </c>
      <c r="B3" s="7" t="s">
        <v>16</v>
      </c>
      <c r="C3" s="8" t="s">
        <v>11</v>
      </c>
      <c r="D3" s="8" t="s">
        <v>18</v>
      </c>
      <c r="E3" s="8" t="s">
        <v>19</v>
      </c>
      <c r="F3" s="8" t="s">
        <v>25</v>
      </c>
      <c r="G3" s="12" t="s">
        <v>26</v>
      </c>
      <c r="H3" s="7"/>
      <c r="I3" s="6"/>
      <c r="J3" s="6"/>
    </row>
    <row r="4" spans="1:10" ht="45">
      <c r="A4" s="6">
        <f t="shared" ref="A4:A20" si="0">A3+1</f>
        <v>3</v>
      </c>
      <c r="B4" s="7" t="s">
        <v>17</v>
      </c>
      <c r="C4" s="8" t="s">
        <v>11</v>
      </c>
      <c r="D4" s="8" t="s">
        <v>23</v>
      </c>
      <c r="E4" s="8" t="s">
        <v>24</v>
      </c>
      <c r="F4" s="8" t="s">
        <v>27</v>
      </c>
      <c r="G4" s="12" t="s">
        <v>29</v>
      </c>
      <c r="H4" s="7"/>
      <c r="I4" s="6"/>
      <c r="J4" s="6"/>
    </row>
    <row r="5" spans="1:10" ht="105">
      <c r="A5" s="6">
        <f t="shared" si="0"/>
        <v>4</v>
      </c>
      <c r="B5" s="7" t="s">
        <v>20</v>
      </c>
      <c r="C5" s="8" t="s">
        <v>11</v>
      </c>
      <c r="D5" s="8" t="s">
        <v>21</v>
      </c>
      <c r="E5" s="8" t="s">
        <v>22</v>
      </c>
      <c r="F5" s="8" t="s">
        <v>28</v>
      </c>
      <c r="G5" s="12" t="s">
        <v>30</v>
      </c>
      <c r="H5" s="7"/>
      <c r="I5" s="6"/>
      <c r="J5" s="6"/>
    </row>
    <row r="6" spans="1:10" ht="45">
      <c r="A6" s="6">
        <f t="shared" si="0"/>
        <v>5</v>
      </c>
      <c r="B6" s="7" t="s">
        <v>31</v>
      </c>
      <c r="C6" s="8" t="s">
        <v>11</v>
      </c>
      <c r="D6" s="8" t="s">
        <v>33</v>
      </c>
      <c r="E6" s="8" t="s">
        <v>35</v>
      </c>
      <c r="F6" s="8" t="s">
        <v>37</v>
      </c>
      <c r="G6" s="8" t="s">
        <v>38</v>
      </c>
      <c r="H6" s="7"/>
      <c r="I6" s="6"/>
      <c r="J6" s="6"/>
    </row>
    <row r="7" spans="1:10" ht="45">
      <c r="A7" s="6">
        <f t="shared" si="0"/>
        <v>6</v>
      </c>
      <c r="B7" s="7" t="s">
        <v>32</v>
      </c>
      <c r="C7" s="8" t="s">
        <v>11</v>
      </c>
      <c r="D7" s="8" t="s">
        <v>34</v>
      </c>
      <c r="E7" s="8" t="s">
        <v>35</v>
      </c>
      <c r="F7" s="8" t="s">
        <v>36</v>
      </c>
      <c r="G7" s="8" t="s">
        <v>39</v>
      </c>
      <c r="H7" s="7"/>
      <c r="I7" s="6"/>
      <c r="J7" s="6"/>
    </row>
    <row r="8" spans="1:10" ht="30">
      <c r="A8" s="9">
        <f t="shared" si="0"/>
        <v>7</v>
      </c>
      <c r="B8" s="10" t="s">
        <v>40</v>
      </c>
      <c r="C8" s="11" t="s">
        <v>11</v>
      </c>
      <c r="D8" s="11" t="s">
        <v>41</v>
      </c>
      <c r="E8" s="11" t="s">
        <v>44</v>
      </c>
      <c r="F8" s="11"/>
      <c r="G8" s="11"/>
      <c r="H8" s="10"/>
      <c r="I8" s="9"/>
      <c r="J8" s="9"/>
    </row>
    <row r="9" spans="1:10" ht="30">
      <c r="A9" s="9">
        <f t="shared" si="0"/>
        <v>8</v>
      </c>
      <c r="B9" s="10" t="s">
        <v>40</v>
      </c>
      <c r="C9" s="11" t="s">
        <v>11</v>
      </c>
      <c r="D9" s="11" t="s">
        <v>42</v>
      </c>
      <c r="E9" s="11" t="s">
        <v>43</v>
      </c>
      <c r="F9" s="11"/>
      <c r="G9" s="11"/>
      <c r="H9" s="10"/>
      <c r="I9" s="9"/>
      <c r="J9" s="9"/>
    </row>
    <row r="10" spans="1:10">
      <c r="A10" s="9">
        <f t="shared" si="0"/>
        <v>9</v>
      </c>
      <c r="B10" s="10"/>
      <c r="C10" s="11"/>
      <c r="D10" s="11"/>
      <c r="E10" s="11"/>
      <c r="F10" s="11"/>
      <c r="G10" s="11"/>
      <c r="H10" s="10"/>
      <c r="I10" s="9"/>
      <c r="J10" s="9"/>
    </row>
    <row r="11" spans="1:10">
      <c r="A11" s="9">
        <f t="shared" si="0"/>
        <v>10</v>
      </c>
      <c r="B11" s="10"/>
      <c r="C11" s="11"/>
      <c r="D11" s="11"/>
      <c r="E11" s="11"/>
      <c r="F11" s="11"/>
      <c r="G11" s="11"/>
      <c r="H11" s="10"/>
      <c r="I11" s="9"/>
      <c r="J11" s="9"/>
    </row>
    <row r="12" spans="1:10">
      <c r="A12" s="9">
        <f t="shared" si="0"/>
        <v>11</v>
      </c>
      <c r="B12" s="10"/>
      <c r="C12" s="11"/>
      <c r="D12" s="11"/>
      <c r="E12" s="11"/>
      <c r="F12" s="11"/>
      <c r="G12" s="11"/>
      <c r="H12" s="10"/>
      <c r="I12" s="9"/>
      <c r="J12" s="9"/>
    </row>
    <row r="13" spans="1:10">
      <c r="A13" s="9">
        <f t="shared" si="0"/>
        <v>12</v>
      </c>
      <c r="B13" s="10"/>
      <c r="C13" s="11"/>
      <c r="D13" s="11"/>
      <c r="E13" s="11"/>
      <c r="F13" s="11"/>
      <c r="G13" s="11"/>
      <c r="H13" s="10"/>
      <c r="I13" s="9"/>
      <c r="J13" s="9"/>
    </row>
    <row r="14" spans="1:10">
      <c r="A14" s="9">
        <f t="shared" si="0"/>
        <v>13</v>
      </c>
      <c r="B14" s="10"/>
      <c r="C14" s="11"/>
      <c r="D14" s="11"/>
      <c r="E14" s="11"/>
      <c r="F14" s="11"/>
      <c r="G14" s="11"/>
      <c r="H14" s="10"/>
      <c r="I14" s="9"/>
      <c r="J14" s="9"/>
    </row>
    <row r="15" spans="1:10">
      <c r="A15" s="9">
        <f t="shared" si="0"/>
        <v>14</v>
      </c>
      <c r="B15" s="10"/>
      <c r="C15" s="11"/>
      <c r="D15" s="11"/>
      <c r="E15" s="11"/>
      <c r="F15" s="11"/>
      <c r="G15" s="11"/>
      <c r="H15" s="10"/>
      <c r="I15" s="9"/>
      <c r="J15" s="9"/>
    </row>
    <row r="16" spans="1:10">
      <c r="A16" s="9">
        <f t="shared" si="0"/>
        <v>15</v>
      </c>
      <c r="B16" s="10"/>
      <c r="C16" s="11"/>
      <c r="D16" s="11"/>
      <c r="E16" s="11"/>
      <c r="F16" s="11"/>
      <c r="G16" s="11"/>
      <c r="H16" s="10"/>
      <c r="I16" s="9"/>
      <c r="J16" s="9"/>
    </row>
    <row r="17" spans="1:10">
      <c r="A17" s="9">
        <f t="shared" si="0"/>
        <v>16</v>
      </c>
      <c r="B17" s="10"/>
      <c r="C17" s="11"/>
      <c r="D17" s="11"/>
      <c r="E17" s="11"/>
      <c r="F17" s="11"/>
      <c r="G17" s="11"/>
      <c r="H17" s="10"/>
      <c r="I17" s="9"/>
      <c r="J17" s="9"/>
    </row>
    <row r="18" spans="1:10">
      <c r="A18" s="9">
        <f t="shared" si="0"/>
        <v>17</v>
      </c>
      <c r="B18" s="10"/>
      <c r="C18" s="11"/>
      <c r="D18" s="11"/>
      <c r="E18" s="11"/>
      <c r="F18" s="11"/>
      <c r="G18" s="11"/>
      <c r="H18" s="10"/>
      <c r="I18" s="9"/>
      <c r="J18" s="9"/>
    </row>
    <row r="19" spans="1:10">
      <c r="A19" s="9">
        <f t="shared" si="0"/>
        <v>18</v>
      </c>
      <c r="B19" s="10"/>
      <c r="C19" s="11"/>
      <c r="D19" s="11"/>
      <c r="E19" s="11"/>
      <c r="F19" s="11"/>
      <c r="G19" s="11"/>
      <c r="H19" s="10"/>
      <c r="I19" s="9"/>
      <c r="J19" s="9"/>
    </row>
    <row r="20" spans="1:10">
      <c r="A20" s="9">
        <f t="shared" si="0"/>
        <v>19</v>
      </c>
      <c r="B20" s="10"/>
      <c r="C20" s="11"/>
      <c r="D20" s="11"/>
      <c r="E20" s="11"/>
      <c r="F20" s="11"/>
      <c r="G20" s="11"/>
      <c r="H20" s="10"/>
      <c r="I20" s="9"/>
      <c r="J2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M7" sqref="M7"/>
    </sheetView>
  </sheetViews>
  <sheetFormatPr defaultRowHeight="15"/>
  <cols>
    <col min="10" max="10" width="11" bestFit="1" customWidth="1"/>
    <col min="11" max="11" width="9.7109375" customWidth="1"/>
  </cols>
  <sheetData>
    <row r="2" spans="1:13">
      <c r="A2" t="s">
        <v>40</v>
      </c>
    </row>
    <row r="3" spans="1:13" ht="15.75" thickBot="1"/>
    <row r="4" spans="1:13" ht="15.75" thickBot="1">
      <c r="C4" s="103" t="s">
        <v>131</v>
      </c>
      <c r="D4" s="104"/>
      <c r="E4" s="104"/>
      <c r="F4" s="104"/>
      <c r="G4" s="104"/>
      <c r="H4" s="104"/>
      <c r="I4" s="104"/>
      <c r="J4" s="104"/>
      <c r="K4" s="104"/>
      <c r="L4" s="105"/>
    </row>
    <row r="5" spans="1:13">
      <c r="C5" s="66"/>
      <c r="D5" s="67"/>
      <c r="E5" s="67"/>
      <c r="F5" s="67"/>
      <c r="G5" s="67"/>
      <c r="H5" s="67"/>
      <c r="I5" s="67"/>
      <c r="J5" s="67"/>
      <c r="K5" s="67"/>
      <c r="L5" s="68"/>
    </row>
    <row r="6" spans="1:13">
      <c r="C6" s="66"/>
      <c r="D6" s="67"/>
      <c r="E6" s="106" t="s">
        <v>132</v>
      </c>
      <c r="F6" s="107"/>
      <c r="G6" s="107"/>
      <c r="H6" s="107"/>
      <c r="I6" s="107"/>
      <c r="J6" s="108"/>
      <c r="K6" s="67"/>
      <c r="L6" s="68"/>
      <c r="M6" t="s">
        <v>144</v>
      </c>
    </row>
    <row r="7" spans="1:13">
      <c r="C7" s="66"/>
      <c r="D7" s="67"/>
      <c r="E7" s="109"/>
      <c r="F7" s="110"/>
      <c r="G7" s="110"/>
      <c r="H7" s="110"/>
      <c r="I7" s="110"/>
      <c r="J7" s="111"/>
      <c r="K7" s="67"/>
      <c r="L7" s="68"/>
    </row>
    <row r="8" spans="1:13">
      <c r="C8" s="66"/>
      <c r="D8" s="67"/>
      <c r="E8" s="109"/>
      <c r="F8" s="110"/>
      <c r="G8" s="110"/>
      <c r="H8" s="110"/>
      <c r="I8" s="110"/>
      <c r="J8" s="111"/>
      <c r="K8" s="67"/>
      <c r="L8" s="68"/>
    </row>
    <row r="9" spans="1:13">
      <c r="C9" s="66"/>
      <c r="D9" s="67"/>
      <c r="E9" s="109"/>
      <c r="F9" s="110"/>
      <c r="G9" s="110"/>
      <c r="H9" s="110"/>
      <c r="I9" s="110"/>
      <c r="J9" s="111"/>
      <c r="K9" s="67"/>
      <c r="L9" s="68"/>
    </row>
    <row r="10" spans="1:13">
      <c r="C10" s="66"/>
      <c r="D10" s="67"/>
      <c r="E10" s="109"/>
      <c r="F10" s="110"/>
      <c r="G10" s="110"/>
      <c r="H10" s="110"/>
      <c r="I10" s="110"/>
      <c r="J10" s="111"/>
      <c r="K10" s="67"/>
      <c r="L10" s="68"/>
    </row>
    <row r="11" spans="1:13">
      <c r="C11" s="66"/>
      <c r="D11" s="67"/>
      <c r="E11" s="109"/>
      <c r="F11" s="110"/>
      <c r="G11" s="110"/>
      <c r="H11" s="110"/>
      <c r="I11" s="110"/>
      <c r="J11" s="111"/>
      <c r="K11" s="67"/>
      <c r="L11" s="68"/>
    </row>
    <row r="12" spans="1:13">
      <c r="C12" s="66"/>
      <c r="D12" s="67"/>
      <c r="E12" s="109"/>
      <c r="F12" s="110"/>
      <c r="G12" s="110"/>
      <c r="H12" s="110"/>
      <c r="I12" s="110"/>
      <c r="J12" s="111"/>
      <c r="K12" s="67"/>
      <c r="L12" s="68"/>
    </row>
    <row r="13" spans="1:13">
      <c r="C13" s="66"/>
      <c r="D13" s="67"/>
      <c r="E13" s="109"/>
      <c r="F13" s="110"/>
      <c r="G13" s="110"/>
      <c r="H13" s="110"/>
      <c r="I13" s="110"/>
      <c r="J13" s="111"/>
      <c r="K13" s="67"/>
      <c r="L13" s="68"/>
    </row>
    <row r="14" spans="1:13">
      <c r="C14" s="66"/>
      <c r="D14" s="67"/>
      <c r="E14" s="112"/>
      <c r="F14" s="113"/>
      <c r="G14" s="113"/>
      <c r="H14" s="113"/>
      <c r="I14" s="113"/>
      <c r="J14" s="114"/>
      <c r="K14" s="67"/>
      <c r="L14" s="68"/>
    </row>
    <row r="15" spans="1:13">
      <c r="C15" s="66"/>
      <c r="D15" s="67"/>
      <c r="E15" s="67"/>
      <c r="F15" s="67"/>
      <c r="G15" s="67"/>
      <c r="H15" s="67"/>
      <c r="I15" s="67"/>
      <c r="J15" s="67"/>
      <c r="K15" s="67"/>
      <c r="L15" s="68"/>
    </row>
    <row r="16" spans="1:13">
      <c r="C16" s="66"/>
      <c r="D16" s="67"/>
      <c r="E16" s="67"/>
      <c r="F16" s="67"/>
      <c r="G16" s="67"/>
      <c r="H16" s="67"/>
      <c r="I16" s="67"/>
      <c r="J16" s="67"/>
      <c r="K16" s="67"/>
      <c r="L16" s="68"/>
    </row>
    <row r="17" spans="3:13">
      <c r="C17" s="73"/>
      <c r="D17" s="74"/>
      <c r="E17" s="74"/>
      <c r="F17" s="74"/>
      <c r="G17" s="74"/>
      <c r="H17" s="74"/>
      <c r="I17" s="74"/>
      <c r="J17" s="74"/>
      <c r="K17" s="74"/>
      <c r="L17" s="75"/>
    </row>
    <row r="18" spans="3:13">
      <c r="C18" s="115"/>
      <c r="D18" s="116"/>
      <c r="E18" s="116"/>
      <c r="F18" s="116"/>
      <c r="G18" s="116"/>
      <c r="H18" s="116"/>
      <c r="I18" s="116"/>
      <c r="J18" s="116"/>
      <c r="K18" s="116"/>
      <c r="L18" s="117"/>
      <c r="M18" t="s">
        <v>133</v>
      </c>
    </row>
    <row r="19" spans="3:13">
      <c r="C19" s="76"/>
      <c r="D19" s="72"/>
      <c r="E19" s="78"/>
      <c r="F19" s="78"/>
      <c r="G19" s="78"/>
      <c r="H19" s="78"/>
      <c r="I19" s="78"/>
      <c r="J19" s="72"/>
      <c r="K19" s="72"/>
      <c r="L19" s="77"/>
    </row>
    <row r="20" spans="3:13">
      <c r="C20" s="66"/>
      <c r="D20" s="67"/>
      <c r="E20" s="118" t="s">
        <v>134</v>
      </c>
      <c r="F20" s="116"/>
      <c r="G20" s="116"/>
      <c r="H20" s="116"/>
      <c r="I20" s="119"/>
      <c r="J20" s="10" t="s">
        <v>135</v>
      </c>
      <c r="L20" s="68"/>
    </row>
    <row r="21" spans="3:13">
      <c r="C21" s="66"/>
      <c r="D21" s="67"/>
      <c r="E21" s="67"/>
      <c r="F21" s="67"/>
      <c r="G21" s="67"/>
      <c r="H21" s="67"/>
      <c r="I21" s="67"/>
      <c r="J21" s="67"/>
      <c r="K21" s="67"/>
      <c r="L21" s="68"/>
    </row>
    <row r="22" spans="3:13">
      <c r="C22" s="66"/>
      <c r="D22" s="118" t="s">
        <v>136</v>
      </c>
      <c r="E22" s="116"/>
      <c r="F22" s="116"/>
      <c r="G22" s="116"/>
      <c r="H22" s="116"/>
      <c r="I22" s="116"/>
      <c r="J22" s="116"/>
      <c r="K22" s="119"/>
      <c r="L22" s="68"/>
    </row>
    <row r="23" spans="3:13">
      <c r="C23" s="66"/>
      <c r="D23" s="67">
        <v>1</v>
      </c>
      <c r="E23" s="67" t="s">
        <v>138</v>
      </c>
      <c r="F23" s="67"/>
      <c r="G23" s="67" t="s">
        <v>139</v>
      </c>
      <c r="H23" s="67"/>
      <c r="I23" s="67" t="s">
        <v>143</v>
      </c>
      <c r="J23" s="67"/>
      <c r="K23" s="67" t="s">
        <v>141</v>
      </c>
      <c r="L23" s="68"/>
    </row>
    <row r="24" spans="3:13">
      <c r="C24" s="66"/>
      <c r="D24" s="67">
        <v>2</v>
      </c>
      <c r="E24" s="67" t="s">
        <v>137</v>
      </c>
      <c r="F24" s="67"/>
      <c r="G24" s="67" t="s">
        <v>140</v>
      </c>
      <c r="H24" s="67"/>
      <c r="I24" s="67"/>
      <c r="J24" s="67"/>
      <c r="K24" s="67" t="s">
        <v>142</v>
      </c>
      <c r="L24" s="68"/>
    </row>
    <row r="25" spans="3:13">
      <c r="C25" s="66"/>
      <c r="D25" s="67">
        <v>3</v>
      </c>
      <c r="E25" s="67" t="s">
        <v>137</v>
      </c>
      <c r="F25" s="67"/>
      <c r="G25" s="67" t="s">
        <v>137</v>
      </c>
      <c r="H25" s="67"/>
      <c r="I25" s="67"/>
      <c r="J25" s="67"/>
      <c r="K25" s="67" t="s">
        <v>142</v>
      </c>
      <c r="L25" s="68"/>
    </row>
    <row r="26" spans="3:13">
      <c r="C26" s="66"/>
      <c r="D26" s="79" t="s">
        <v>137</v>
      </c>
      <c r="E26" s="80" t="s">
        <v>137</v>
      </c>
      <c r="F26" s="67"/>
      <c r="G26" s="80" t="s">
        <v>137</v>
      </c>
      <c r="H26" s="67"/>
      <c r="I26" s="67"/>
      <c r="J26" s="67"/>
      <c r="K26" s="80" t="s">
        <v>142</v>
      </c>
      <c r="L26" s="68"/>
    </row>
    <row r="27" spans="3:13">
      <c r="C27" s="66"/>
      <c r="D27" s="67"/>
      <c r="E27" s="67"/>
      <c r="F27" s="67"/>
      <c r="G27" s="67"/>
      <c r="H27" s="67"/>
      <c r="I27" s="67"/>
      <c r="J27" s="67"/>
      <c r="K27" s="67"/>
      <c r="L27" s="68"/>
    </row>
    <row r="28" spans="3:13">
      <c r="C28" s="66"/>
      <c r="D28" s="67"/>
      <c r="E28" s="67"/>
      <c r="F28" s="67"/>
      <c r="G28" s="67"/>
      <c r="H28" s="67"/>
      <c r="I28" s="67"/>
      <c r="J28" s="67"/>
      <c r="K28" s="67"/>
      <c r="L28" s="68"/>
    </row>
    <row r="29" spans="3:13">
      <c r="C29" s="66"/>
      <c r="D29" s="67"/>
      <c r="E29" s="67"/>
      <c r="F29" s="67"/>
      <c r="G29" s="67"/>
      <c r="H29" s="67"/>
      <c r="I29" s="67"/>
      <c r="J29" s="67"/>
      <c r="K29" s="67"/>
      <c r="L29" s="68"/>
    </row>
    <row r="30" spans="3:13">
      <c r="C30" s="66"/>
      <c r="D30" s="67"/>
      <c r="E30" s="67"/>
      <c r="F30" s="67"/>
      <c r="G30" s="67"/>
      <c r="H30" s="67"/>
      <c r="I30" s="67"/>
      <c r="J30" s="67"/>
      <c r="K30" s="67"/>
      <c r="L30" s="68"/>
    </row>
    <row r="31" spans="3:13">
      <c r="C31" s="66"/>
      <c r="D31" s="67"/>
      <c r="E31" s="67"/>
      <c r="F31" s="67"/>
      <c r="G31" s="67"/>
      <c r="H31" s="67"/>
      <c r="I31" s="67"/>
      <c r="J31" s="67"/>
      <c r="K31" s="67"/>
      <c r="L31" s="68"/>
    </row>
    <row r="32" spans="3:13" ht="15.75" thickBot="1">
      <c r="C32" s="69"/>
      <c r="D32" s="70"/>
      <c r="E32" s="70"/>
      <c r="F32" s="70"/>
      <c r="G32" s="70"/>
      <c r="H32" s="70"/>
      <c r="I32" s="70"/>
      <c r="J32" s="70"/>
      <c r="K32" s="70"/>
      <c r="L32" s="71"/>
    </row>
  </sheetData>
  <mergeCells count="5">
    <mergeCell ref="C4:L4"/>
    <mergeCell ref="E6:J14"/>
    <mergeCell ref="C18:L18"/>
    <mergeCell ref="E20:I20"/>
    <mergeCell ref="D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10" zoomScaleNormal="110" workbookViewId="0">
      <selection activeCell="A3" sqref="A3:D23"/>
    </sheetView>
  </sheetViews>
  <sheetFormatPr defaultRowHeight="15"/>
  <cols>
    <col min="1" max="1" width="21.7109375" bestFit="1" customWidth="1"/>
    <col min="2" max="2" width="51.140625" customWidth="1"/>
    <col min="3" max="3" width="41" style="17" bestFit="1" customWidth="1"/>
    <col min="4" max="4" width="33" customWidth="1"/>
    <col min="5" max="5" width="45.7109375" customWidth="1"/>
    <col min="6" max="6" width="45" customWidth="1"/>
  </cols>
  <sheetData>
    <row r="1" spans="1:6">
      <c r="A1" t="s">
        <v>129</v>
      </c>
    </row>
    <row r="2" spans="1:6" ht="15.75" thickBot="1"/>
    <row r="3" spans="1:6" ht="15.75" thickBot="1">
      <c r="A3" s="54" t="s">
        <v>96</v>
      </c>
      <c r="B3" s="56" t="s">
        <v>97</v>
      </c>
    </row>
    <row r="4" spans="1:6" ht="15.75" thickBot="1">
      <c r="A4" s="54" t="s">
        <v>52</v>
      </c>
      <c r="B4" s="55" t="s">
        <v>75</v>
      </c>
      <c r="C4" s="19" t="s">
        <v>76</v>
      </c>
      <c r="D4" s="18" t="s">
        <v>77</v>
      </c>
      <c r="E4" t="s">
        <v>6</v>
      </c>
      <c r="F4" t="s">
        <v>98</v>
      </c>
    </row>
    <row r="5" spans="1:6">
      <c r="A5" s="45" t="s">
        <v>65</v>
      </c>
      <c r="B5" s="21" t="s">
        <v>85</v>
      </c>
      <c r="C5" s="30" t="s">
        <v>69</v>
      </c>
      <c r="D5" s="23" t="s">
        <v>78</v>
      </c>
    </row>
    <row r="6" spans="1:6" ht="18" customHeight="1">
      <c r="A6" s="20" t="s">
        <v>53</v>
      </c>
      <c r="B6" s="22" t="s">
        <v>86</v>
      </c>
      <c r="C6" s="57" t="s">
        <v>99</v>
      </c>
      <c r="D6" s="24" t="s">
        <v>79</v>
      </c>
      <c r="F6" t="str">
        <f t="shared" ref="F6:F7" si="0">CONCATENATE("INSERT INTO users (",B6,") VALUES ('",C6,"');")</f>
        <v>INSERT INTO users (clientID) VALUES ('SlcZUDtsyaIMuOJui9W6gEZ23FfOybaZ');</v>
      </c>
    </row>
    <row r="7" spans="1:6">
      <c r="A7" s="46" t="s">
        <v>54</v>
      </c>
      <c r="B7" s="37" t="s">
        <v>89</v>
      </c>
      <c r="C7" s="58" t="s">
        <v>100</v>
      </c>
      <c r="D7" s="27" t="s">
        <v>109</v>
      </c>
      <c r="E7" t="s">
        <v>87</v>
      </c>
      <c r="F7" t="str">
        <f t="shared" si="0"/>
        <v>INSERT INTO users (created_at) VALUES ('2017-06-08T18:08:51.821Z');</v>
      </c>
    </row>
    <row r="8" spans="1:6">
      <c r="A8" s="47" t="s">
        <v>55</v>
      </c>
      <c r="B8" s="38" t="s">
        <v>90</v>
      </c>
      <c r="C8" s="60" t="s">
        <v>101</v>
      </c>
      <c r="D8" s="28" t="s">
        <v>80</v>
      </c>
      <c r="F8" t="str">
        <f>CONCATENATE("INSERT INTO users (",B8,") VALUES ('",C8,"');")</f>
        <v>INSERT INTO users (email) VALUES ('ptxdas@gmail.com');</v>
      </c>
    </row>
    <row r="9" spans="1:6">
      <c r="A9" s="47" t="s">
        <v>56</v>
      </c>
      <c r="B9" s="38" t="s">
        <v>91</v>
      </c>
      <c r="C9" s="31" t="b">
        <v>1</v>
      </c>
      <c r="D9" s="28" t="s">
        <v>82</v>
      </c>
      <c r="F9" t="str">
        <f t="shared" ref="F9:F22" si="1">CONCATENATE("INSERT INTO users (",B9,") VALUES ('",C9,"');")</f>
        <v>INSERT INTO users (email_verified) VALUES ('TRUE');</v>
      </c>
    </row>
    <row r="10" spans="1:6">
      <c r="A10" s="20" t="s">
        <v>57</v>
      </c>
      <c r="B10" s="39" t="s">
        <v>92</v>
      </c>
      <c r="C10" s="57" t="s">
        <v>102</v>
      </c>
      <c r="D10" s="24" t="s">
        <v>80</v>
      </c>
      <c r="F10" t="str">
        <f t="shared" si="1"/>
        <v>INSERT INTO users (first_name) VALUES ('Das');</v>
      </c>
    </row>
    <row r="11" spans="1:6">
      <c r="A11" s="47" t="s">
        <v>58</v>
      </c>
      <c r="B11" s="38" t="s">
        <v>93</v>
      </c>
      <c r="C11" s="59" t="s">
        <v>103</v>
      </c>
      <c r="D11" s="28" t="s">
        <v>80</v>
      </c>
      <c r="F11" t="str">
        <f t="shared" si="1"/>
        <v>INSERT INTO users (last_name) VALUES ('Proshonjit');</v>
      </c>
    </row>
    <row r="12" spans="1:6">
      <c r="A12" s="48" t="s">
        <v>72</v>
      </c>
      <c r="B12" s="40" t="s">
        <v>67</v>
      </c>
      <c r="C12" s="32" t="s">
        <v>49</v>
      </c>
      <c r="D12" s="24"/>
    </row>
    <row r="13" spans="1:6">
      <c r="A13" s="47" t="s">
        <v>59</v>
      </c>
      <c r="B13" s="41" t="s">
        <v>69</v>
      </c>
      <c r="C13" s="33"/>
      <c r="D13" s="28"/>
    </row>
    <row r="14" spans="1:6">
      <c r="A14" s="49" t="s">
        <v>45</v>
      </c>
      <c r="B14" s="42" t="s">
        <v>88</v>
      </c>
      <c r="C14" s="61" t="s">
        <v>104</v>
      </c>
      <c r="D14" s="29" t="s">
        <v>80</v>
      </c>
      <c r="F14" t="str">
        <f t="shared" si="1"/>
        <v>INSERT INTO users (connection_provider) VALUES ('google-oauth2');</v>
      </c>
    </row>
    <row r="15" spans="1:6">
      <c r="A15" s="50" t="s">
        <v>46</v>
      </c>
      <c r="B15" s="38" t="s">
        <v>94</v>
      </c>
      <c r="C15" s="31" t="b">
        <v>1</v>
      </c>
      <c r="D15" s="28" t="s">
        <v>82</v>
      </c>
      <c r="F15" t="str">
        <f t="shared" si="1"/>
        <v>INSERT INTO users (isSocial) VALUES ('TRUE');</v>
      </c>
    </row>
    <row r="16" spans="1:6">
      <c r="A16" s="51" t="s">
        <v>47</v>
      </c>
      <c r="B16" s="39" t="s">
        <v>95</v>
      </c>
      <c r="C16" s="61" t="s">
        <v>104</v>
      </c>
      <c r="D16" s="29" t="s">
        <v>80</v>
      </c>
      <c r="F16" t="str">
        <f t="shared" si="1"/>
        <v>INSERT INTO users (provider) VALUES ('google-oauth2');</v>
      </c>
    </row>
    <row r="17" spans="1:6">
      <c r="A17" s="50" t="s">
        <v>48</v>
      </c>
      <c r="B17" s="43" t="s">
        <v>66</v>
      </c>
      <c r="C17" s="62" t="s">
        <v>108</v>
      </c>
      <c r="D17" s="28" t="s">
        <v>110</v>
      </c>
      <c r="E17" t="s">
        <v>83</v>
      </c>
      <c r="F17" t="str">
        <f t="shared" si="1"/>
        <v>INSERT INTO users (user_id) VALUES ('106982928288430904158');</v>
      </c>
    </row>
    <row r="18" spans="1:6">
      <c r="A18" s="48" t="s">
        <v>74</v>
      </c>
      <c r="B18" s="40" t="s">
        <v>67</v>
      </c>
      <c r="C18" s="32" t="s">
        <v>50</v>
      </c>
      <c r="D18" s="24"/>
    </row>
    <row r="19" spans="1:6">
      <c r="A19" s="52" t="s">
        <v>73</v>
      </c>
      <c r="B19" s="41" t="s">
        <v>67</v>
      </c>
      <c r="C19" s="34" t="s">
        <v>51</v>
      </c>
      <c r="D19" s="28"/>
    </row>
    <row r="20" spans="1:6">
      <c r="A20" s="53" t="s">
        <v>60</v>
      </c>
      <c r="B20" s="44" t="s">
        <v>68</v>
      </c>
      <c r="C20" s="61" t="s">
        <v>107</v>
      </c>
      <c r="D20" s="29" t="s">
        <v>80</v>
      </c>
      <c r="F20" t="str">
        <f t="shared" si="1"/>
        <v>INSERT INTO users (username) VALUES ('ptxdas');</v>
      </c>
    </row>
    <row r="21" spans="1:6" ht="45">
      <c r="A21" s="20" t="s">
        <v>61</v>
      </c>
      <c r="B21" s="39" t="s">
        <v>71</v>
      </c>
      <c r="C21" s="17" t="s">
        <v>106</v>
      </c>
      <c r="D21" s="24" t="s">
        <v>80</v>
      </c>
      <c r="F21" t="str">
        <f t="shared" si="1"/>
        <v>INSERT INTO users (user_picture) VALUES ('https://lh3.googleusercontent.com/-XdUIqdMkCWA/AAAAAAAAAAI/AAAAAAAAAAA/4252rscbv5M/photo.jpg');</v>
      </c>
    </row>
    <row r="22" spans="1:6">
      <c r="A22" s="47" t="s">
        <v>62</v>
      </c>
      <c r="B22" s="38" t="s">
        <v>70</v>
      </c>
      <c r="C22" s="59" t="s">
        <v>105</v>
      </c>
      <c r="D22" s="28" t="s">
        <v>109</v>
      </c>
      <c r="E22" t="s">
        <v>81</v>
      </c>
      <c r="F22" t="str">
        <f t="shared" si="1"/>
        <v>INSERT INTO users (updated_at) VALUES ('2017-06-23T20:18:27.105Z');</v>
      </c>
    </row>
    <row r="23" spans="1:6" ht="15.75" thickBot="1">
      <c r="A23" s="26" t="s">
        <v>63</v>
      </c>
      <c r="B23" s="36" t="s">
        <v>69</v>
      </c>
      <c r="C23" s="35" t="s">
        <v>64</v>
      </c>
      <c r="D23" s="25"/>
      <c r="E23" t="s">
        <v>84</v>
      </c>
    </row>
    <row r="25" spans="1:6">
      <c r="A25" s="63" t="s">
        <v>111</v>
      </c>
      <c r="B25" s="64" t="s">
        <v>130</v>
      </c>
    </row>
    <row r="26" spans="1:6">
      <c r="A26" s="63" t="s">
        <v>118</v>
      </c>
      <c r="B26" s="65" t="s">
        <v>119</v>
      </c>
    </row>
    <row r="27" spans="1:6">
      <c r="A27" s="63" t="s">
        <v>114</v>
      </c>
      <c r="B27" s="65" t="s">
        <v>120</v>
      </c>
    </row>
    <row r="28" spans="1:6">
      <c r="A28" s="63" t="s">
        <v>112</v>
      </c>
      <c r="B28" s="65" t="s">
        <v>121</v>
      </c>
    </row>
    <row r="29" spans="1:6">
      <c r="A29" s="63" t="s">
        <v>113</v>
      </c>
      <c r="B29" s="65" t="s">
        <v>122</v>
      </c>
    </row>
    <row r="30" spans="1:6">
      <c r="A30" s="63" t="s">
        <v>115</v>
      </c>
      <c r="B30" s="65" t="s">
        <v>123</v>
      </c>
    </row>
    <row r="31" spans="1:6">
      <c r="A31" s="63" t="s">
        <v>86</v>
      </c>
      <c r="B31" s="65" t="s">
        <v>124</v>
      </c>
    </row>
    <row r="32" spans="1:6">
      <c r="A32" s="63" t="s">
        <v>116</v>
      </c>
      <c r="B32" s="65" t="s">
        <v>125</v>
      </c>
    </row>
    <row r="33" spans="1:2">
      <c r="A33" s="63" t="s">
        <v>66</v>
      </c>
      <c r="B33" s="65" t="s">
        <v>126</v>
      </c>
    </row>
    <row r="34" spans="1:2">
      <c r="A34" s="63" t="s">
        <v>68</v>
      </c>
      <c r="B34" s="65" t="s">
        <v>127</v>
      </c>
    </row>
    <row r="35" spans="1:2">
      <c r="A35" s="63" t="s">
        <v>117</v>
      </c>
      <c r="B35" s="65" t="s">
        <v>128</v>
      </c>
    </row>
  </sheetData>
  <autoFilter ref="A4:E23"/>
  <hyperlinks>
    <hyperlink ref="C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3" sqref="A3"/>
    </sheetView>
  </sheetViews>
  <sheetFormatPr defaultRowHeight="15"/>
  <cols>
    <col min="1" max="1" width="21.7109375" bestFit="1" customWidth="1"/>
    <col min="2" max="2" width="51.140625" customWidth="1"/>
    <col min="3" max="3" width="41" bestFit="1" customWidth="1"/>
    <col min="4" max="4" width="33" customWidth="1"/>
  </cols>
  <sheetData>
    <row r="1" spans="1:4" ht="15.75" thickBot="1"/>
    <row r="2" spans="1:4" ht="15.75" thickBot="1">
      <c r="A2" s="54" t="s">
        <v>96</v>
      </c>
      <c r="B2" s="56" t="s">
        <v>97</v>
      </c>
      <c r="C2" s="17"/>
    </row>
    <row r="3" spans="1:4" ht="15.75" thickBot="1">
      <c r="A3" s="54" t="s">
        <v>842</v>
      </c>
      <c r="B3" s="55" t="s">
        <v>75</v>
      </c>
      <c r="C3" s="19" t="s">
        <v>76</v>
      </c>
      <c r="D3" s="18" t="s">
        <v>77</v>
      </c>
    </row>
    <row r="4" spans="1:4">
      <c r="A4" s="120" t="s">
        <v>847</v>
      </c>
      <c r="B4" s="120" t="s">
        <v>847</v>
      </c>
      <c r="C4" s="121" t="s">
        <v>848</v>
      </c>
      <c r="D4" s="122" t="s">
        <v>78</v>
      </c>
    </row>
    <row r="5" spans="1:4">
      <c r="A5" s="123" t="s">
        <v>843</v>
      </c>
      <c r="B5" s="123" t="s">
        <v>843</v>
      </c>
      <c r="C5" s="136" t="str">
        <f>CONCATENATE("test",B5)</f>
        <v>testA1</v>
      </c>
      <c r="D5" s="124" t="s">
        <v>80</v>
      </c>
    </row>
    <row r="6" spans="1:4">
      <c r="A6" s="125" t="s">
        <v>844</v>
      </c>
      <c r="B6" s="125" t="s">
        <v>844</v>
      </c>
      <c r="C6" s="136" t="str">
        <f t="shared" ref="C6:C16" si="0">CONCATENATE("test",B6)</f>
        <v>testA2</v>
      </c>
      <c r="D6" s="126" t="s">
        <v>80</v>
      </c>
    </row>
    <row r="7" spans="1:4">
      <c r="A7" s="127" t="s">
        <v>845</v>
      </c>
      <c r="B7" s="127" t="s">
        <v>845</v>
      </c>
      <c r="C7" s="136" t="str">
        <f t="shared" si="0"/>
        <v>testA3</v>
      </c>
      <c r="D7" s="128" t="s">
        <v>80</v>
      </c>
    </row>
    <row r="8" spans="1:4">
      <c r="A8" s="127" t="s">
        <v>846</v>
      </c>
      <c r="B8" s="127" t="s">
        <v>846</v>
      </c>
      <c r="C8" s="136" t="str">
        <f t="shared" si="0"/>
        <v>testA4</v>
      </c>
      <c r="D8" s="128" t="s">
        <v>80</v>
      </c>
    </row>
    <row r="9" spans="1:4">
      <c r="A9" s="123" t="s">
        <v>849</v>
      </c>
      <c r="B9" s="123" t="s">
        <v>849</v>
      </c>
      <c r="C9" s="136" t="str">
        <f t="shared" si="0"/>
        <v>testB1</v>
      </c>
      <c r="D9" s="128" t="s">
        <v>80</v>
      </c>
    </row>
    <row r="10" spans="1:4">
      <c r="A10" s="127" t="s">
        <v>850</v>
      </c>
      <c r="B10" s="127" t="s">
        <v>850</v>
      </c>
      <c r="C10" s="136" t="str">
        <f t="shared" si="0"/>
        <v>testB2</v>
      </c>
      <c r="D10" s="128" t="s">
        <v>80</v>
      </c>
    </row>
    <row r="11" spans="1:4">
      <c r="A11" s="129" t="s">
        <v>851</v>
      </c>
      <c r="B11" s="129" t="s">
        <v>851</v>
      </c>
      <c r="C11" s="136" t="str">
        <f t="shared" si="0"/>
        <v>testB3</v>
      </c>
      <c r="D11" s="128" t="s">
        <v>80</v>
      </c>
    </row>
    <row r="12" spans="1:4">
      <c r="A12" s="127" t="s">
        <v>852</v>
      </c>
      <c r="B12" s="127" t="s">
        <v>852</v>
      </c>
      <c r="C12" s="136" t="str">
        <f t="shared" si="0"/>
        <v>testB4</v>
      </c>
      <c r="D12" s="128" t="s">
        <v>80</v>
      </c>
    </row>
    <row r="13" spans="1:4">
      <c r="A13" s="133" t="s">
        <v>853</v>
      </c>
      <c r="B13" s="133" t="s">
        <v>853</v>
      </c>
      <c r="C13" s="136" t="str">
        <f t="shared" si="0"/>
        <v>testC1</v>
      </c>
      <c r="D13" s="128" t="s">
        <v>80</v>
      </c>
    </row>
    <row r="14" spans="1:4">
      <c r="A14" s="127" t="s">
        <v>854</v>
      </c>
      <c r="B14" s="127" t="s">
        <v>854</v>
      </c>
      <c r="C14" s="136" t="str">
        <f t="shared" si="0"/>
        <v>testC2</v>
      </c>
      <c r="D14" s="128" t="s">
        <v>80</v>
      </c>
    </row>
    <row r="15" spans="1:4">
      <c r="A15" s="123" t="s">
        <v>855</v>
      </c>
      <c r="B15" s="123" t="s">
        <v>855</v>
      </c>
      <c r="C15" s="136" t="str">
        <f t="shared" si="0"/>
        <v>testD1</v>
      </c>
      <c r="D15" s="128" t="s">
        <v>80</v>
      </c>
    </row>
    <row r="16" spans="1:4">
      <c r="A16" s="127" t="s">
        <v>856</v>
      </c>
      <c r="B16" s="127" t="s">
        <v>856</v>
      </c>
      <c r="C16" s="136" t="str">
        <f t="shared" si="0"/>
        <v>testE1</v>
      </c>
      <c r="D16" s="128" t="s">
        <v>80</v>
      </c>
    </row>
    <row r="17" spans="1:4">
      <c r="A17" s="129" t="s">
        <v>857</v>
      </c>
      <c r="B17" s="129" t="s">
        <v>857</v>
      </c>
      <c r="C17" s="130" t="s">
        <v>863</v>
      </c>
      <c r="D17" s="124"/>
    </row>
    <row r="18" spans="1:4">
      <c r="A18" s="132" t="s">
        <v>858</v>
      </c>
      <c r="B18" s="132" t="s">
        <v>858</v>
      </c>
      <c r="C18" s="130" t="s">
        <v>863</v>
      </c>
      <c r="D18" s="128"/>
    </row>
    <row r="19" spans="1:4">
      <c r="A19" s="133" t="s">
        <v>859</v>
      </c>
      <c r="B19" s="133" t="s">
        <v>859</v>
      </c>
      <c r="C19" s="130" t="s">
        <v>863</v>
      </c>
      <c r="D19" s="131"/>
    </row>
    <row r="20" spans="1:4">
      <c r="A20" s="123" t="s">
        <v>860</v>
      </c>
      <c r="B20" s="123" t="s">
        <v>860</v>
      </c>
      <c r="C20" s="130" t="s">
        <v>863</v>
      </c>
      <c r="D20" s="124"/>
    </row>
    <row r="21" spans="1:4">
      <c r="A21" s="127" t="s">
        <v>861</v>
      </c>
      <c r="B21" s="127" t="s">
        <v>861</v>
      </c>
      <c r="C21" s="130" t="s">
        <v>863</v>
      </c>
      <c r="D21" s="128"/>
    </row>
    <row r="22" spans="1:4" ht="15.75" thickBot="1">
      <c r="A22" s="134" t="s">
        <v>862</v>
      </c>
      <c r="B22" s="137" t="s">
        <v>862</v>
      </c>
      <c r="C22" s="138" t="s">
        <v>863</v>
      </c>
      <c r="D22" s="1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2"/>
  <sheetViews>
    <sheetView topLeftCell="A681" workbookViewId="0">
      <selection activeCell="R668" sqref="R668"/>
    </sheetView>
  </sheetViews>
  <sheetFormatPr defaultRowHeight="15"/>
  <cols>
    <col min="1" max="1" width="10.7109375" bestFit="1" customWidth="1"/>
    <col min="11" max="11" width="10.7109375" bestFit="1" customWidth="1"/>
    <col min="17" max="17" width="35.28515625" customWidth="1"/>
    <col min="18" max="18" width="34.7109375" bestFit="1" customWidth="1"/>
  </cols>
  <sheetData>
    <row r="1" spans="1:17" ht="15.75" thickBot="1">
      <c r="A1" s="54" t="s">
        <v>145</v>
      </c>
      <c r="B1" s="55" t="s">
        <v>146</v>
      </c>
      <c r="C1" s="55" t="s">
        <v>147</v>
      </c>
      <c r="D1" s="55" t="s">
        <v>148</v>
      </c>
      <c r="E1" s="55" t="s">
        <v>149</v>
      </c>
      <c r="F1" s="56" t="s">
        <v>150</v>
      </c>
      <c r="G1" s="94" t="s">
        <v>151</v>
      </c>
      <c r="K1" s="54" t="s">
        <v>145</v>
      </c>
      <c r="L1" s="55" t="s">
        <v>146</v>
      </c>
      <c r="M1" s="55" t="s">
        <v>147</v>
      </c>
      <c r="N1" s="55" t="s">
        <v>148</v>
      </c>
      <c r="O1" s="55" t="s">
        <v>149</v>
      </c>
      <c r="P1" s="56" t="s">
        <v>150</v>
      </c>
      <c r="Q1" s="94" t="s">
        <v>152</v>
      </c>
    </row>
    <row r="2" spans="1:17" ht="15.75" thickBot="1">
      <c r="A2" s="89">
        <v>42224</v>
      </c>
      <c r="B2" s="86">
        <v>262</v>
      </c>
      <c r="C2" s="84">
        <v>280.10000000000002</v>
      </c>
      <c r="D2" s="84">
        <v>280.2</v>
      </c>
      <c r="E2" s="84">
        <v>260.10000000000002</v>
      </c>
      <c r="F2" s="90">
        <v>-6.4000000000000001E-2</v>
      </c>
      <c r="K2" s="87">
        <v>42224</v>
      </c>
      <c r="L2" s="95">
        <v>1.2</v>
      </c>
      <c r="M2" s="96">
        <v>3</v>
      </c>
      <c r="N2" s="96">
        <v>3</v>
      </c>
      <c r="O2" s="96">
        <v>0.15</v>
      </c>
      <c r="P2" s="88">
        <v>-0.6</v>
      </c>
      <c r="Q2" t="str">
        <f>CONCATENATE("{date:","'",TEXT( K2,"mm-yy"),"'",", ether:",L2,", bitcoin:",B2,"},")</f>
        <v>{date:'08-15', ether:1.2, bitcoin:262},</v>
      </c>
    </row>
    <row r="3" spans="1:17" ht="15.75" thickBot="1">
      <c r="A3" s="89">
        <v>42225</v>
      </c>
      <c r="B3" s="85">
        <v>267.60000000000002</v>
      </c>
      <c r="C3" s="84">
        <v>262</v>
      </c>
      <c r="D3" s="84">
        <v>268.8</v>
      </c>
      <c r="E3" s="84">
        <v>261</v>
      </c>
      <c r="F3" s="91">
        <v>2.1399999999999999E-2</v>
      </c>
      <c r="K3" s="89">
        <v>42225</v>
      </c>
      <c r="L3" s="86">
        <v>1.2</v>
      </c>
      <c r="M3" s="84">
        <v>1.2</v>
      </c>
      <c r="N3" s="84">
        <v>1.2</v>
      </c>
      <c r="O3" s="84">
        <v>1.2</v>
      </c>
      <c r="P3" s="90">
        <v>0</v>
      </c>
      <c r="Q3" t="str">
        <f t="shared" ref="Q3:Q66" si="0">CONCATENATE("{date:","'",TEXT( K3,"mm-yy"),"'",", ether:",L3,", bitcoin:",B3,"},")</f>
        <v>{date:'08-15', ether:1.2, bitcoin:267.6},</v>
      </c>
    </row>
    <row r="4" spans="1:17" ht="15.75" thickBot="1">
      <c r="A4" s="89">
        <v>42226</v>
      </c>
      <c r="B4" s="86">
        <v>265.10000000000002</v>
      </c>
      <c r="C4" s="84">
        <v>267.60000000000002</v>
      </c>
      <c r="D4" s="84">
        <v>268.89999999999998</v>
      </c>
      <c r="E4" s="84">
        <v>263.2</v>
      </c>
      <c r="F4" s="90">
        <v>-9.2999999999999992E-3</v>
      </c>
      <c r="K4" s="89">
        <v>42226</v>
      </c>
      <c r="L4" s="86">
        <v>1.2</v>
      </c>
      <c r="M4" s="84">
        <v>1.2</v>
      </c>
      <c r="N4" s="84">
        <v>1.2</v>
      </c>
      <c r="O4" s="84">
        <v>1.2</v>
      </c>
      <c r="P4" s="90">
        <v>0</v>
      </c>
      <c r="Q4" t="str">
        <f t="shared" si="0"/>
        <v>{date:'08-15', ether:1.2, bitcoin:265.1},</v>
      </c>
    </row>
    <row r="5" spans="1:17" ht="15.75" thickBot="1">
      <c r="A5" s="89">
        <v>42227</v>
      </c>
      <c r="B5" s="85">
        <v>272</v>
      </c>
      <c r="C5" s="84">
        <v>265.10000000000002</v>
      </c>
      <c r="D5" s="84">
        <v>272</v>
      </c>
      <c r="E5" s="84">
        <v>264.89999999999998</v>
      </c>
      <c r="F5" s="91">
        <v>2.58E-2</v>
      </c>
      <c r="K5" s="89">
        <v>42227</v>
      </c>
      <c r="L5" s="86">
        <v>0.99</v>
      </c>
      <c r="M5" s="84">
        <v>1.2</v>
      </c>
      <c r="N5" s="84">
        <v>1.2</v>
      </c>
      <c r="O5" s="84">
        <v>0.65</v>
      </c>
      <c r="P5" s="90">
        <v>-0.17499999999999999</v>
      </c>
      <c r="Q5" t="str">
        <f t="shared" si="0"/>
        <v>{date:'08-15', ether:0.99, bitcoin:272},</v>
      </c>
    </row>
    <row r="6" spans="1:17" ht="15.75" thickBot="1">
      <c r="A6" s="89">
        <v>42228</v>
      </c>
      <c r="B6" s="86">
        <v>266.89999999999998</v>
      </c>
      <c r="C6" s="84">
        <v>272</v>
      </c>
      <c r="D6" s="84">
        <v>272.39999999999998</v>
      </c>
      <c r="E6" s="84">
        <v>265.8</v>
      </c>
      <c r="F6" s="90">
        <v>-1.8599999999999998E-2</v>
      </c>
      <c r="K6" s="89">
        <v>42228</v>
      </c>
      <c r="L6" s="85">
        <v>1.29</v>
      </c>
      <c r="M6" s="84">
        <v>0.99</v>
      </c>
      <c r="N6" s="84">
        <v>1.29</v>
      </c>
      <c r="O6" s="84">
        <v>0.9</v>
      </c>
      <c r="P6" s="91">
        <v>0.30299999999999999</v>
      </c>
      <c r="Q6" t="str">
        <f t="shared" si="0"/>
        <v>{date:'08-15', ether:1.29, bitcoin:266.9},</v>
      </c>
    </row>
    <row r="7" spans="1:17" ht="15.75" thickBot="1">
      <c r="A7" s="89">
        <v>42229</v>
      </c>
      <c r="B7" s="86">
        <v>264.7</v>
      </c>
      <c r="C7" s="84">
        <v>266.8</v>
      </c>
      <c r="D7" s="84">
        <v>267.8</v>
      </c>
      <c r="E7" s="84">
        <v>262.89999999999998</v>
      </c>
      <c r="F7" s="90">
        <v>-8.5000000000000006E-3</v>
      </c>
      <c r="K7" s="89">
        <v>42229</v>
      </c>
      <c r="L7" s="85">
        <v>1.88</v>
      </c>
      <c r="M7" s="84">
        <v>1.29</v>
      </c>
      <c r="N7" s="84">
        <v>1.88</v>
      </c>
      <c r="O7" s="84">
        <v>1.26</v>
      </c>
      <c r="P7" s="91">
        <v>0.45739999999999997</v>
      </c>
      <c r="Q7" t="str">
        <f t="shared" si="0"/>
        <v>{date:'08-15', ether:1.88, bitcoin:264.7},</v>
      </c>
    </row>
    <row r="8" spans="1:17" ht="15.75" thickBot="1">
      <c r="A8" s="89">
        <v>42230</v>
      </c>
      <c r="B8" s="85">
        <v>266.2</v>
      </c>
      <c r="C8" s="84">
        <v>264.5</v>
      </c>
      <c r="D8" s="84">
        <v>268</v>
      </c>
      <c r="E8" s="84">
        <v>262.5</v>
      </c>
      <c r="F8" s="91">
        <v>5.7000000000000002E-3</v>
      </c>
      <c r="K8" s="89">
        <v>42230</v>
      </c>
      <c r="L8" s="86">
        <v>1.79</v>
      </c>
      <c r="M8" s="84">
        <v>1.88</v>
      </c>
      <c r="N8" s="84">
        <v>2.1</v>
      </c>
      <c r="O8" s="84">
        <v>1.79</v>
      </c>
      <c r="P8" s="90">
        <v>-4.7899999999999998E-2</v>
      </c>
      <c r="Q8" t="str">
        <f t="shared" si="0"/>
        <v>{date:'08-15', ether:1.79, bitcoin:266.2},</v>
      </c>
    </row>
    <row r="9" spans="1:17" ht="15.75" thickBot="1">
      <c r="A9" s="89">
        <v>42231</v>
      </c>
      <c r="B9" s="86">
        <v>262.5</v>
      </c>
      <c r="C9" s="84">
        <v>266.2</v>
      </c>
      <c r="D9" s="84">
        <v>267.7</v>
      </c>
      <c r="E9" s="84">
        <v>261.8</v>
      </c>
      <c r="F9" s="90">
        <v>-1.3899999999999999E-2</v>
      </c>
      <c r="K9" s="89">
        <v>42231</v>
      </c>
      <c r="L9" s="86">
        <v>1.79</v>
      </c>
      <c r="M9" s="84">
        <v>1.79</v>
      </c>
      <c r="N9" s="84">
        <v>1.79</v>
      </c>
      <c r="O9" s="84">
        <v>1.5</v>
      </c>
      <c r="P9" s="90">
        <v>0</v>
      </c>
      <c r="Q9" t="str">
        <f t="shared" si="0"/>
        <v>{date:'08-15', ether:1.79, bitcoin:262.5},</v>
      </c>
    </row>
    <row r="10" spans="1:17" ht="15.75" thickBot="1">
      <c r="A10" s="89">
        <v>42232</v>
      </c>
      <c r="B10" s="86">
        <v>259.2</v>
      </c>
      <c r="C10" s="84">
        <v>262.5</v>
      </c>
      <c r="D10" s="84">
        <v>263.10000000000002</v>
      </c>
      <c r="E10" s="84">
        <v>255.7</v>
      </c>
      <c r="F10" s="90">
        <v>-1.24E-2</v>
      </c>
      <c r="K10" s="89">
        <v>42232</v>
      </c>
      <c r="L10" s="86">
        <v>1.37</v>
      </c>
      <c r="M10" s="84">
        <v>1.79</v>
      </c>
      <c r="N10" s="84">
        <v>1.79</v>
      </c>
      <c r="O10" s="84">
        <v>0.5</v>
      </c>
      <c r="P10" s="90">
        <v>-0.2346</v>
      </c>
      <c r="Q10" t="str">
        <f t="shared" si="0"/>
        <v>{date:'08-15', ether:1.37, bitcoin:259.2},</v>
      </c>
    </row>
    <row r="11" spans="1:17" ht="15.75" thickBot="1">
      <c r="A11" s="89">
        <v>42233</v>
      </c>
      <c r="B11" s="86">
        <v>257.3</v>
      </c>
      <c r="C11" s="84">
        <v>259.2</v>
      </c>
      <c r="D11" s="84">
        <v>261.60000000000002</v>
      </c>
      <c r="E11" s="84">
        <v>255.6</v>
      </c>
      <c r="F11" s="90">
        <v>-7.3000000000000001E-3</v>
      </c>
      <c r="K11" s="89">
        <v>42233</v>
      </c>
      <c r="L11" s="86">
        <v>1.3</v>
      </c>
      <c r="M11" s="84">
        <v>1.37</v>
      </c>
      <c r="N11" s="84">
        <v>1.59</v>
      </c>
      <c r="O11" s="84">
        <v>1.25</v>
      </c>
      <c r="P11" s="90">
        <v>-5.11E-2</v>
      </c>
      <c r="Q11" t="str">
        <f t="shared" si="0"/>
        <v>{date:'08-15', ether:1.3, bitcoin:257.3},</v>
      </c>
    </row>
    <row r="12" spans="1:17" ht="15.75" thickBot="1">
      <c r="A12" s="89">
        <v>42234</v>
      </c>
      <c r="B12" s="86">
        <v>222</v>
      </c>
      <c r="C12" s="84">
        <v>257.60000000000002</v>
      </c>
      <c r="D12" s="84">
        <v>258</v>
      </c>
      <c r="E12" s="84">
        <v>200</v>
      </c>
      <c r="F12" s="90">
        <v>-0.13730000000000001</v>
      </c>
      <c r="K12" s="89">
        <v>42234</v>
      </c>
      <c r="L12" s="85">
        <v>1.36</v>
      </c>
      <c r="M12" s="84">
        <v>1.3</v>
      </c>
      <c r="N12" s="84">
        <v>1.36</v>
      </c>
      <c r="O12" s="84">
        <v>1.1499999999999999</v>
      </c>
      <c r="P12" s="91">
        <v>4.6199999999999998E-2</v>
      </c>
      <c r="Q12" t="str">
        <f t="shared" si="0"/>
        <v>{date:'08-15', ether:1.36, bitcoin:222},</v>
      </c>
    </row>
    <row r="13" spans="1:17" ht="15.75" thickBot="1">
      <c r="A13" s="89">
        <v>42235</v>
      </c>
      <c r="B13" s="85">
        <v>227.3</v>
      </c>
      <c r="C13" s="84">
        <v>222</v>
      </c>
      <c r="D13" s="84">
        <v>239</v>
      </c>
      <c r="E13" s="84">
        <v>214.9</v>
      </c>
      <c r="F13" s="91">
        <v>2.41E-2</v>
      </c>
      <c r="K13" s="89">
        <v>42235</v>
      </c>
      <c r="L13" s="86">
        <v>1.24</v>
      </c>
      <c r="M13" s="84">
        <v>1.36</v>
      </c>
      <c r="N13" s="84">
        <v>1.36</v>
      </c>
      <c r="O13" s="84">
        <v>0.99</v>
      </c>
      <c r="P13" s="90">
        <v>-8.8200000000000001E-2</v>
      </c>
      <c r="Q13" t="str">
        <f t="shared" si="0"/>
        <v>{date:'08-15', ether:1.24, bitcoin:227.3},</v>
      </c>
    </row>
    <row r="14" spans="1:17" ht="15.75" thickBot="1">
      <c r="A14" s="89">
        <v>42236</v>
      </c>
      <c r="B14" s="85">
        <v>235.6</v>
      </c>
      <c r="C14" s="84">
        <v>227.5</v>
      </c>
      <c r="D14" s="84">
        <v>238.2</v>
      </c>
      <c r="E14" s="84">
        <v>227.4</v>
      </c>
      <c r="F14" s="91">
        <v>3.6200000000000003E-2</v>
      </c>
      <c r="K14" s="89">
        <v>42236</v>
      </c>
      <c r="L14" s="85">
        <v>1.52</v>
      </c>
      <c r="M14" s="84">
        <v>1.24</v>
      </c>
      <c r="N14" s="84">
        <v>1.52</v>
      </c>
      <c r="O14" s="84">
        <v>1.24</v>
      </c>
      <c r="P14" s="91">
        <v>0.2258</v>
      </c>
      <c r="Q14" t="str">
        <f t="shared" si="0"/>
        <v>{date:'08-15', ether:1.52, bitcoin:235.6},</v>
      </c>
    </row>
    <row r="15" spans="1:17" ht="15.75" thickBot="1">
      <c r="A15" s="89">
        <v>42237</v>
      </c>
      <c r="B15" s="86">
        <v>232.9</v>
      </c>
      <c r="C15" s="84">
        <v>235.6</v>
      </c>
      <c r="D15" s="84">
        <v>237</v>
      </c>
      <c r="E15" s="84">
        <v>231.1</v>
      </c>
      <c r="F15" s="90">
        <v>-1.15E-2</v>
      </c>
      <c r="K15" s="89">
        <v>42237</v>
      </c>
      <c r="L15" s="86">
        <v>1.44</v>
      </c>
      <c r="M15" s="84">
        <v>1.52</v>
      </c>
      <c r="N15" s="84">
        <v>1.53</v>
      </c>
      <c r="O15" s="84">
        <v>1.44</v>
      </c>
      <c r="P15" s="90">
        <v>-5.2600000000000001E-2</v>
      </c>
      <c r="Q15" t="str">
        <f t="shared" si="0"/>
        <v>{date:'08-15', ether:1.44, bitcoin:232.9},</v>
      </c>
    </row>
    <row r="16" spans="1:17" ht="15.75" thickBot="1">
      <c r="A16" s="89">
        <v>42238</v>
      </c>
      <c r="B16" s="86">
        <v>231.1</v>
      </c>
      <c r="C16" s="84">
        <v>232.9</v>
      </c>
      <c r="D16" s="84">
        <v>235.5</v>
      </c>
      <c r="E16" s="84">
        <v>222.7</v>
      </c>
      <c r="F16" s="90">
        <v>-7.3000000000000001E-3</v>
      </c>
      <c r="K16" s="89">
        <v>42238</v>
      </c>
      <c r="L16" s="86">
        <v>1.4</v>
      </c>
      <c r="M16" s="84">
        <v>1.44</v>
      </c>
      <c r="N16" s="84">
        <v>1.44</v>
      </c>
      <c r="O16" s="84">
        <v>1.4</v>
      </c>
      <c r="P16" s="90">
        <v>-2.7799999999999998E-2</v>
      </c>
      <c r="Q16" t="str">
        <f t="shared" si="0"/>
        <v>{date:'08-15', ether:1.4, bitcoin:231.1},</v>
      </c>
    </row>
    <row r="17" spans="1:17" ht="15.75" thickBot="1">
      <c r="A17" s="89">
        <v>42239</v>
      </c>
      <c r="B17" s="86">
        <v>229.2</v>
      </c>
      <c r="C17" s="84">
        <v>231.2</v>
      </c>
      <c r="D17" s="84">
        <v>233.3</v>
      </c>
      <c r="E17" s="84">
        <v>226.1</v>
      </c>
      <c r="F17" s="90">
        <v>-8.3999999999999995E-3</v>
      </c>
      <c r="K17" s="89">
        <v>42239</v>
      </c>
      <c r="L17" s="86">
        <v>1.35</v>
      </c>
      <c r="M17" s="84">
        <v>1.4</v>
      </c>
      <c r="N17" s="84">
        <v>1.4</v>
      </c>
      <c r="O17" s="84">
        <v>1.31</v>
      </c>
      <c r="P17" s="90">
        <v>-3.5700000000000003E-2</v>
      </c>
      <c r="Q17" t="str">
        <f t="shared" si="0"/>
        <v>{date:'08-15', ether:1.35, bitcoin:229.2},</v>
      </c>
    </row>
    <row r="18" spans="1:17" ht="15.75" thickBot="1">
      <c r="A18" s="89">
        <v>42240</v>
      </c>
      <c r="B18" s="86">
        <v>211.2</v>
      </c>
      <c r="C18" s="84">
        <v>229.2</v>
      </c>
      <c r="D18" s="84">
        <v>229.2</v>
      </c>
      <c r="E18" s="84">
        <v>210</v>
      </c>
      <c r="F18" s="90">
        <v>-7.8700000000000006E-2</v>
      </c>
      <c r="K18" s="89">
        <v>42240</v>
      </c>
      <c r="L18" s="86">
        <v>1.24</v>
      </c>
      <c r="M18" s="84">
        <v>1.35</v>
      </c>
      <c r="N18" s="84">
        <v>1.35</v>
      </c>
      <c r="O18" s="84">
        <v>1.24</v>
      </c>
      <c r="P18" s="90">
        <v>-8.1500000000000003E-2</v>
      </c>
      <c r="Q18" t="str">
        <f t="shared" si="0"/>
        <v>{date:'08-15', ether:1.24, bitcoin:211.2},</v>
      </c>
    </row>
    <row r="19" spans="1:17" ht="15.75" thickBot="1">
      <c r="A19" s="89">
        <v>42241</v>
      </c>
      <c r="B19" s="85">
        <v>223.7</v>
      </c>
      <c r="C19" s="84">
        <v>211.2</v>
      </c>
      <c r="D19" s="84">
        <v>229.5</v>
      </c>
      <c r="E19" s="84">
        <v>198</v>
      </c>
      <c r="F19" s="91">
        <v>5.9499999999999997E-2</v>
      </c>
      <c r="K19" s="89">
        <v>42241</v>
      </c>
      <c r="L19" s="85">
        <v>1.27</v>
      </c>
      <c r="M19" s="84">
        <v>1.24</v>
      </c>
      <c r="N19" s="84">
        <v>1.28</v>
      </c>
      <c r="O19" s="84">
        <v>1.22</v>
      </c>
      <c r="P19" s="91">
        <v>2.4199999999999999E-2</v>
      </c>
      <c r="Q19" t="str">
        <f t="shared" si="0"/>
        <v>{date:'08-15', ether:1.27, bitcoin:223.7},</v>
      </c>
    </row>
    <row r="20" spans="1:17" ht="15.75" thickBot="1">
      <c r="A20" s="89">
        <v>42242</v>
      </c>
      <c r="B20" s="85">
        <v>226.8</v>
      </c>
      <c r="C20" s="84">
        <v>223.7</v>
      </c>
      <c r="D20" s="84">
        <v>232</v>
      </c>
      <c r="E20" s="84">
        <v>220.2</v>
      </c>
      <c r="F20" s="91">
        <v>1.38E-2</v>
      </c>
      <c r="K20" s="89">
        <v>42242</v>
      </c>
      <c r="L20" s="86">
        <v>1.18</v>
      </c>
      <c r="M20" s="84">
        <v>1.27</v>
      </c>
      <c r="N20" s="84">
        <v>1.27</v>
      </c>
      <c r="O20" s="84">
        <v>1.08</v>
      </c>
      <c r="P20" s="90">
        <v>-7.0900000000000005E-2</v>
      </c>
      <c r="Q20" t="str">
        <f t="shared" si="0"/>
        <v>{date:'08-15', ether:1.18, bitcoin:226.8},</v>
      </c>
    </row>
    <row r="21" spans="1:17" ht="15.75" thickBot="1">
      <c r="A21" s="89">
        <v>42243</v>
      </c>
      <c r="B21" s="86">
        <v>225.8</v>
      </c>
      <c r="C21" s="84">
        <v>226.7</v>
      </c>
      <c r="D21" s="84">
        <v>230</v>
      </c>
      <c r="E21" s="84">
        <v>224</v>
      </c>
      <c r="F21" s="90">
        <v>-4.4999999999999997E-3</v>
      </c>
      <c r="K21" s="89">
        <v>42243</v>
      </c>
      <c r="L21" s="86">
        <v>1.1399999999999999</v>
      </c>
      <c r="M21" s="84">
        <v>1.18</v>
      </c>
      <c r="N21" s="84">
        <v>1.19</v>
      </c>
      <c r="O21" s="84">
        <v>1.1399999999999999</v>
      </c>
      <c r="P21" s="90">
        <v>-3.39E-2</v>
      </c>
      <c r="Q21" t="str">
        <f t="shared" si="0"/>
        <v>{date:'08-15', ether:1.14, bitcoin:225.8},</v>
      </c>
    </row>
    <row r="22" spans="1:17" ht="15.75" thickBot="1">
      <c r="A22" s="89">
        <v>42244</v>
      </c>
      <c r="B22" s="85">
        <v>231.6</v>
      </c>
      <c r="C22" s="84">
        <v>225.6</v>
      </c>
      <c r="D22" s="84">
        <v>236.2</v>
      </c>
      <c r="E22" s="84">
        <v>221.2</v>
      </c>
      <c r="F22" s="91">
        <v>2.5499999999999998E-2</v>
      </c>
      <c r="K22" s="89">
        <v>42244</v>
      </c>
      <c r="L22" s="85">
        <v>1.3</v>
      </c>
      <c r="M22" s="84">
        <v>1.1399999999999999</v>
      </c>
      <c r="N22" s="84">
        <v>1.3</v>
      </c>
      <c r="O22" s="84">
        <v>1.1399999999999999</v>
      </c>
      <c r="P22" s="91">
        <v>0.1404</v>
      </c>
      <c r="Q22" t="str">
        <f t="shared" si="0"/>
        <v>{date:'08-15', ether:1.3, bitcoin:231.6},</v>
      </c>
    </row>
    <row r="23" spans="1:17" ht="15.75" thickBot="1">
      <c r="A23" s="89">
        <v>42245</v>
      </c>
      <c r="B23" s="86">
        <v>230.6</v>
      </c>
      <c r="C23" s="84">
        <v>231.6</v>
      </c>
      <c r="D23" s="84">
        <v>233.9</v>
      </c>
      <c r="E23" s="84">
        <v>228</v>
      </c>
      <c r="F23" s="90">
        <v>-4.1000000000000003E-3</v>
      </c>
      <c r="K23" s="89">
        <v>42245</v>
      </c>
      <c r="L23" s="86">
        <v>1.18</v>
      </c>
      <c r="M23" s="84">
        <v>1.3</v>
      </c>
      <c r="N23" s="84">
        <v>1.3</v>
      </c>
      <c r="O23" s="84">
        <v>1.1499999999999999</v>
      </c>
      <c r="P23" s="90">
        <v>-9.2299999999999993E-2</v>
      </c>
      <c r="Q23" t="str">
        <f t="shared" si="0"/>
        <v>{date:'08-15', ether:1.18, bitcoin:230.6},</v>
      </c>
    </row>
    <row r="24" spans="1:17" ht="15.75" thickBot="1">
      <c r="A24" s="89">
        <v>42246</v>
      </c>
      <c r="B24" s="86">
        <v>229.4</v>
      </c>
      <c r="C24" s="84">
        <v>230.6</v>
      </c>
      <c r="D24" s="84">
        <v>233.5</v>
      </c>
      <c r="E24" s="84">
        <v>226.6</v>
      </c>
      <c r="F24" s="90">
        <v>-5.3E-3</v>
      </c>
      <c r="K24" s="89">
        <v>42246</v>
      </c>
      <c r="L24" s="85">
        <v>1.32</v>
      </c>
      <c r="M24" s="84">
        <v>1.18</v>
      </c>
      <c r="N24" s="84">
        <v>1.35</v>
      </c>
      <c r="O24" s="84">
        <v>1.17</v>
      </c>
      <c r="P24" s="91">
        <v>0.1186</v>
      </c>
      <c r="Q24" t="str">
        <f t="shared" si="0"/>
        <v>{date:'08-15', ether:1.32, bitcoin:229.4},</v>
      </c>
    </row>
    <row r="25" spans="1:17" ht="15.75" thickBot="1">
      <c r="A25" s="89">
        <v>42247</v>
      </c>
      <c r="B25" s="85">
        <v>230.8</v>
      </c>
      <c r="C25" s="84">
        <v>229.4</v>
      </c>
      <c r="D25" s="84">
        <v>233</v>
      </c>
      <c r="E25" s="84">
        <v>225.2</v>
      </c>
      <c r="F25" s="91">
        <v>5.8999999999999999E-3</v>
      </c>
      <c r="K25" s="89">
        <v>42247</v>
      </c>
      <c r="L25" s="86">
        <v>1.31</v>
      </c>
      <c r="M25" s="84">
        <v>1.32</v>
      </c>
      <c r="N25" s="84">
        <v>1.32</v>
      </c>
      <c r="O25" s="84">
        <v>0.9</v>
      </c>
      <c r="P25" s="90">
        <v>-7.6E-3</v>
      </c>
      <c r="Q25" t="str">
        <f t="shared" si="0"/>
        <v>{date:'08-15', ether:1.31, bitcoin:230.8},</v>
      </c>
    </row>
    <row r="26" spans="1:17" ht="15.75" thickBot="1">
      <c r="A26" s="89">
        <v>42248</v>
      </c>
      <c r="B26" s="86">
        <v>228.2</v>
      </c>
      <c r="C26" s="84">
        <v>230.8</v>
      </c>
      <c r="D26" s="84">
        <v>233.5</v>
      </c>
      <c r="E26" s="84">
        <v>226.4</v>
      </c>
      <c r="F26" s="90">
        <v>-1.0999999999999999E-2</v>
      </c>
      <c r="K26" s="89">
        <v>42248</v>
      </c>
      <c r="L26" s="85">
        <v>1.36</v>
      </c>
      <c r="M26" s="84">
        <v>1.31</v>
      </c>
      <c r="N26" s="84">
        <v>1.38</v>
      </c>
      <c r="O26" s="84">
        <v>1.31</v>
      </c>
      <c r="P26" s="91">
        <v>3.8199999999999998E-2</v>
      </c>
      <c r="Q26" t="str">
        <f t="shared" si="0"/>
        <v>{date:'09-15', ether:1.36, bitcoin:228.2},</v>
      </c>
    </row>
    <row r="27" spans="1:17" ht="15.75" thickBot="1">
      <c r="A27" s="89">
        <v>42249</v>
      </c>
      <c r="B27" s="85">
        <v>230</v>
      </c>
      <c r="C27" s="84">
        <v>228.2</v>
      </c>
      <c r="D27" s="84">
        <v>231.4</v>
      </c>
      <c r="E27" s="84">
        <v>226.4</v>
      </c>
      <c r="F27" s="91">
        <v>7.7000000000000002E-3</v>
      </c>
      <c r="K27" s="89">
        <v>42249</v>
      </c>
      <c r="L27" s="86">
        <v>1.1399999999999999</v>
      </c>
      <c r="M27" s="84">
        <v>1.36</v>
      </c>
      <c r="N27" s="84">
        <v>1.37</v>
      </c>
      <c r="O27" s="84">
        <v>1.1399999999999999</v>
      </c>
      <c r="P27" s="90">
        <v>-0.1618</v>
      </c>
      <c r="Q27" t="str">
        <f t="shared" si="0"/>
        <v>{date:'09-15', ether:1.14, bitcoin:230},</v>
      </c>
    </row>
    <row r="28" spans="1:17" ht="15.75" thickBot="1">
      <c r="A28" s="89">
        <v>42250</v>
      </c>
      <c r="B28" s="86">
        <v>227.3</v>
      </c>
      <c r="C28" s="84">
        <v>229.9</v>
      </c>
      <c r="D28" s="84">
        <v>230.8</v>
      </c>
      <c r="E28" s="84">
        <v>226.5</v>
      </c>
      <c r="F28" s="90">
        <v>-1.18E-2</v>
      </c>
      <c r="K28" s="89">
        <v>42250</v>
      </c>
      <c r="L28" s="85">
        <v>1.23</v>
      </c>
      <c r="M28" s="84">
        <v>1.1399999999999999</v>
      </c>
      <c r="N28" s="84">
        <v>1.33</v>
      </c>
      <c r="O28" s="84">
        <v>1.1399999999999999</v>
      </c>
      <c r="P28" s="91">
        <v>7.8899999999999998E-2</v>
      </c>
      <c r="Q28" t="str">
        <f t="shared" si="0"/>
        <v>{date:'09-15', ether:1.23, bitcoin:227.3},</v>
      </c>
    </row>
    <row r="29" spans="1:17" ht="15.75" thickBot="1">
      <c r="A29" s="89">
        <v>42251</v>
      </c>
      <c r="B29" s="85">
        <v>231.4</v>
      </c>
      <c r="C29" s="84">
        <v>227.2</v>
      </c>
      <c r="D29" s="84">
        <v>232.5</v>
      </c>
      <c r="E29" s="84">
        <v>227.2</v>
      </c>
      <c r="F29" s="91">
        <v>1.8200000000000001E-2</v>
      </c>
      <c r="K29" s="89">
        <v>42251</v>
      </c>
      <c r="L29" s="85">
        <v>1.35</v>
      </c>
      <c r="M29" s="84">
        <v>1.28</v>
      </c>
      <c r="N29" s="84">
        <v>1.4</v>
      </c>
      <c r="O29" s="84">
        <v>1.28</v>
      </c>
      <c r="P29" s="91">
        <v>9.7600000000000006E-2</v>
      </c>
      <c r="Q29" t="str">
        <f t="shared" si="0"/>
        <v>{date:'09-15', ether:1.35, bitcoin:231.4},</v>
      </c>
    </row>
    <row r="30" spans="1:17" ht="15.75" thickBot="1">
      <c r="A30" s="89">
        <v>42252</v>
      </c>
      <c r="B30" s="85">
        <v>236</v>
      </c>
      <c r="C30" s="84">
        <v>231.4</v>
      </c>
      <c r="D30" s="84">
        <v>237.2</v>
      </c>
      <c r="E30" s="84">
        <v>230.1</v>
      </c>
      <c r="F30" s="91">
        <v>0.02</v>
      </c>
      <c r="K30" s="89">
        <v>42252</v>
      </c>
      <c r="L30" s="85">
        <v>1.37</v>
      </c>
      <c r="M30" s="84">
        <v>1.23</v>
      </c>
      <c r="N30" s="84">
        <v>1.37</v>
      </c>
      <c r="O30" s="84">
        <v>1.23</v>
      </c>
      <c r="P30" s="91">
        <v>1.4800000000000001E-2</v>
      </c>
      <c r="Q30" t="str">
        <f t="shared" si="0"/>
        <v>{date:'09-15', ether:1.37, bitcoin:236},</v>
      </c>
    </row>
    <row r="31" spans="1:17" ht="15.75" thickBot="1">
      <c r="A31" s="89">
        <v>42253</v>
      </c>
      <c r="B31" s="85">
        <v>241.3</v>
      </c>
      <c r="C31" s="84">
        <v>236.2</v>
      </c>
      <c r="D31" s="84">
        <v>244.8</v>
      </c>
      <c r="E31" s="84">
        <v>235.5</v>
      </c>
      <c r="F31" s="91">
        <v>2.24E-2</v>
      </c>
      <c r="K31" s="89">
        <v>42253</v>
      </c>
      <c r="L31" s="86">
        <v>1.34</v>
      </c>
      <c r="M31" s="84">
        <v>1.37</v>
      </c>
      <c r="N31" s="84">
        <v>1.39</v>
      </c>
      <c r="O31" s="84">
        <v>1.34</v>
      </c>
      <c r="P31" s="90">
        <v>-2.1899999999999999E-2</v>
      </c>
      <c r="Q31" t="str">
        <f t="shared" si="0"/>
        <v>{date:'09-15', ether:1.34, bitcoin:241.3},</v>
      </c>
    </row>
    <row r="32" spans="1:17" ht="15.75" thickBot="1">
      <c r="A32" s="89">
        <v>42254</v>
      </c>
      <c r="B32" s="85">
        <v>241.3</v>
      </c>
      <c r="C32" s="84">
        <v>241.3</v>
      </c>
      <c r="D32" s="84">
        <v>243</v>
      </c>
      <c r="E32" s="84">
        <v>239.2</v>
      </c>
      <c r="F32" s="91">
        <v>1E-4</v>
      </c>
      <c r="K32" s="89">
        <v>42254</v>
      </c>
      <c r="L32" s="86">
        <v>1.28</v>
      </c>
      <c r="M32" s="84">
        <v>1.34</v>
      </c>
      <c r="N32" s="84">
        <v>1.34</v>
      </c>
      <c r="O32" s="84">
        <v>1.28</v>
      </c>
      <c r="P32" s="90">
        <v>-4.48E-2</v>
      </c>
      <c r="Q32" t="str">
        <f t="shared" si="0"/>
        <v>{date:'09-15', ether:1.28, bitcoin:241.3},</v>
      </c>
    </row>
    <row r="33" spans="1:17" ht="15.75" thickBot="1">
      <c r="A33" s="89">
        <v>42255</v>
      </c>
      <c r="B33" s="85">
        <v>244.1</v>
      </c>
      <c r="C33" s="84">
        <v>241.3</v>
      </c>
      <c r="D33" s="84">
        <v>247.8</v>
      </c>
      <c r="E33" s="84">
        <v>240.3</v>
      </c>
      <c r="F33" s="91">
        <v>1.17E-2</v>
      </c>
      <c r="K33" s="89">
        <v>42255</v>
      </c>
      <c r="L33" s="86">
        <v>1.26</v>
      </c>
      <c r="M33" s="84">
        <v>1.28</v>
      </c>
      <c r="N33" s="84">
        <v>1.28</v>
      </c>
      <c r="O33" s="84">
        <v>1.26</v>
      </c>
      <c r="P33" s="90">
        <v>-1.5599999999999999E-2</v>
      </c>
      <c r="Q33" t="str">
        <f t="shared" si="0"/>
        <v>{date:'09-15', ether:1.26, bitcoin:244.1},</v>
      </c>
    </row>
    <row r="34" spans="1:17" ht="15.75" thickBot="1">
      <c r="A34" s="89">
        <v>42256</v>
      </c>
      <c r="B34" s="86">
        <v>238.8</v>
      </c>
      <c r="C34" s="84">
        <v>244.2</v>
      </c>
      <c r="D34" s="84">
        <v>244.7</v>
      </c>
      <c r="E34" s="84">
        <v>238.6</v>
      </c>
      <c r="F34" s="90">
        <v>-2.2100000000000002E-2</v>
      </c>
      <c r="K34" s="89">
        <v>42256</v>
      </c>
      <c r="L34" s="86">
        <v>1.21</v>
      </c>
      <c r="M34" s="84">
        <v>1.26</v>
      </c>
      <c r="N34" s="84">
        <v>1.26</v>
      </c>
      <c r="O34" s="84">
        <v>1.21</v>
      </c>
      <c r="P34" s="90">
        <v>-3.9699999999999999E-2</v>
      </c>
      <c r="Q34" t="str">
        <f t="shared" si="0"/>
        <v>{date:'09-15', ether:1.21, bitcoin:238.8},</v>
      </c>
    </row>
    <row r="35" spans="1:17" ht="15.75" thickBot="1">
      <c r="A35" s="89">
        <v>42257</v>
      </c>
      <c r="B35" s="86">
        <v>238.5</v>
      </c>
      <c r="C35" s="84">
        <v>238.7</v>
      </c>
      <c r="D35" s="84">
        <v>241.4</v>
      </c>
      <c r="E35" s="84">
        <v>236.7</v>
      </c>
      <c r="F35" s="90">
        <v>-1E-3</v>
      </c>
      <c r="K35" s="89">
        <v>42257</v>
      </c>
      <c r="L35" s="86">
        <v>1.19</v>
      </c>
      <c r="M35" s="84">
        <v>1.21</v>
      </c>
      <c r="N35" s="84">
        <v>1.21</v>
      </c>
      <c r="O35" s="84">
        <v>1.1200000000000001</v>
      </c>
      <c r="P35" s="90">
        <v>-1.6500000000000001E-2</v>
      </c>
      <c r="Q35" t="str">
        <f t="shared" si="0"/>
        <v>{date:'09-15', ether:1.19, bitcoin:238.5},</v>
      </c>
    </row>
    <row r="36" spans="1:17" ht="15.75" thickBot="1">
      <c r="A36" s="89">
        <v>42258</v>
      </c>
      <c r="B36" s="85">
        <v>240.9</v>
      </c>
      <c r="C36" s="84">
        <v>238.6</v>
      </c>
      <c r="D36" s="84">
        <v>241.5</v>
      </c>
      <c r="E36" s="84">
        <v>238.5</v>
      </c>
      <c r="F36" s="91">
        <v>0.01</v>
      </c>
      <c r="K36" s="89">
        <v>42258</v>
      </c>
      <c r="L36" s="86">
        <v>0.92</v>
      </c>
      <c r="M36" s="84">
        <v>1.19</v>
      </c>
      <c r="N36" s="84">
        <v>1.19</v>
      </c>
      <c r="O36" s="84">
        <v>0.92</v>
      </c>
      <c r="P36" s="90">
        <v>-0.22339999999999999</v>
      </c>
      <c r="Q36" t="str">
        <f t="shared" si="0"/>
        <v>{date:'09-15', ether:0.92, bitcoin:240.9},</v>
      </c>
    </row>
    <row r="37" spans="1:17" ht="15.75" thickBot="1">
      <c r="A37" s="89">
        <v>42259</v>
      </c>
      <c r="B37" s="86">
        <v>236.5</v>
      </c>
      <c r="C37" s="84">
        <v>240.9</v>
      </c>
      <c r="D37" s="84">
        <v>241.1</v>
      </c>
      <c r="E37" s="84">
        <v>235.3</v>
      </c>
      <c r="F37" s="90">
        <v>-1.83E-2</v>
      </c>
      <c r="K37" s="89">
        <v>42259</v>
      </c>
      <c r="L37" s="85">
        <v>1.1499999999999999</v>
      </c>
      <c r="M37" s="84">
        <v>0.92</v>
      </c>
      <c r="N37" s="84">
        <v>1.1499999999999999</v>
      </c>
      <c r="O37" s="84">
        <v>0.92</v>
      </c>
      <c r="P37" s="91">
        <v>0.24429999999999999</v>
      </c>
      <c r="Q37" t="str">
        <f t="shared" si="0"/>
        <v>{date:'09-15', ether:1.15, bitcoin:236.5},</v>
      </c>
    </row>
    <row r="38" spans="1:17" ht="15.75" thickBot="1">
      <c r="A38" s="89">
        <v>42260</v>
      </c>
      <c r="B38" s="86">
        <v>230.8</v>
      </c>
      <c r="C38" s="84">
        <v>236.5</v>
      </c>
      <c r="D38" s="84">
        <v>236.9</v>
      </c>
      <c r="E38" s="84">
        <v>229.7</v>
      </c>
      <c r="F38" s="90">
        <v>-2.4E-2</v>
      </c>
      <c r="K38" s="89">
        <v>42260</v>
      </c>
      <c r="L38" s="86">
        <v>0.89</v>
      </c>
      <c r="M38" s="84">
        <v>1.1499999999999999</v>
      </c>
      <c r="N38" s="84">
        <v>1.1499999999999999</v>
      </c>
      <c r="O38" s="84">
        <v>0.88</v>
      </c>
      <c r="P38" s="90">
        <v>-0.22989999999999999</v>
      </c>
      <c r="Q38" t="str">
        <f t="shared" si="0"/>
        <v>{date:'09-15', ether:0.89, bitcoin:230.8},</v>
      </c>
    </row>
    <row r="39" spans="1:17" ht="15.75" thickBot="1">
      <c r="A39" s="89">
        <v>42261</v>
      </c>
      <c r="B39" s="85">
        <v>231</v>
      </c>
      <c r="C39" s="84">
        <v>230.8</v>
      </c>
      <c r="D39" s="84">
        <v>234</v>
      </c>
      <c r="E39" s="84">
        <v>228</v>
      </c>
      <c r="F39" s="91">
        <v>8.0000000000000004E-4</v>
      </c>
      <c r="K39" s="89">
        <v>42261</v>
      </c>
      <c r="L39" s="85">
        <v>0.95</v>
      </c>
      <c r="M39" s="84">
        <v>0.89</v>
      </c>
      <c r="N39" s="84">
        <v>0.96</v>
      </c>
      <c r="O39" s="84">
        <v>0.88</v>
      </c>
      <c r="P39" s="91">
        <v>7.8399999999999997E-2</v>
      </c>
      <c r="Q39" t="str">
        <f t="shared" si="0"/>
        <v>{date:'09-15', ether:0.95, bitcoin:231},</v>
      </c>
    </row>
    <row r="40" spans="1:17" ht="15.75" thickBot="1">
      <c r="A40" s="89">
        <v>42262</v>
      </c>
      <c r="B40" s="86">
        <v>230.6</v>
      </c>
      <c r="C40" s="84">
        <v>231</v>
      </c>
      <c r="D40" s="84">
        <v>232.4</v>
      </c>
      <c r="E40" s="84">
        <v>230.3</v>
      </c>
      <c r="F40" s="90">
        <v>-1.8E-3</v>
      </c>
      <c r="K40" s="89">
        <v>42262</v>
      </c>
      <c r="L40" s="86">
        <v>0.95</v>
      </c>
      <c r="M40" s="84">
        <v>0.95</v>
      </c>
      <c r="N40" s="84">
        <v>1</v>
      </c>
      <c r="O40" s="84">
        <v>0.8</v>
      </c>
      <c r="P40" s="90">
        <v>-5.1999999999999998E-3</v>
      </c>
      <c r="Q40" t="str">
        <f t="shared" si="0"/>
        <v>{date:'09-15', ether:0.95, bitcoin:230.6},</v>
      </c>
    </row>
    <row r="41" spans="1:17" ht="15.75" thickBot="1">
      <c r="A41" s="89">
        <v>42263</v>
      </c>
      <c r="B41" s="86">
        <v>229.7</v>
      </c>
      <c r="C41" s="84">
        <v>230.7</v>
      </c>
      <c r="D41" s="84">
        <v>232</v>
      </c>
      <c r="E41" s="84">
        <v>226.9</v>
      </c>
      <c r="F41" s="90">
        <v>-3.8E-3</v>
      </c>
      <c r="K41" s="89">
        <v>42263</v>
      </c>
      <c r="L41" s="86">
        <v>0.94</v>
      </c>
      <c r="M41" s="84">
        <v>0.95</v>
      </c>
      <c r="N41" s="84">
        <v>0.96</v>
      </c>
      <c r="O41" s="84">
        <v>0.94</v>
      </c>
      <c r="P41" s="90">
        <v>-1.44E-2</v>
      </c>
      <c r="Q41" t="str">
        <f t="shared" si="0"/>
        <v>{date:'09-15', ether:0.94, bitcoin:229.7},</v>
      </c>
    </row>
    <row r="42" spans="1:17" ht="15.75" thickBot="1">
      <c r="A42" s="89">
        <v>42264</v>
      </c>
      <c r="B42" s="85">
        <v>233.3</v>
      </c>
      <c r="C42" s="84">
        <v>229.7</v>
      </c>
      <c r="D42" s="84">
        <v>235.9</v>
      </c>
      <c r="E42" s="84">
        <v>229</v>
      </c>
      <c r="F42" s="91">
        <v>1.5699999999999999E-2</v>
      </c>
      <c r="K42" s="89">
        <v>42264</v>
      </c>
      <c r="L42" s="86">
        <v>0.88</v>
      </c>
      <c r="M42" s="84">
        <v>0.94</v>
      </c>
      <c r="N42" s="84">
        <v>0.94</v>
      </c>
      <c r="O42" s="84">
        <v>0.82</v>
      </c>
      <c r="P42" s="90">
        <v>-6.5500000000000003E-2</v>
      </c>
      <c r="Q42" t="str">
        <f t="shared" si="0"/>
        <v>{date:'09-15', ether:0.88, bitcoin:233.3},</v>
      </c>
    </row>
    <row r="43" spans="1:17" ht="15.75" thickBot="1">
      <c r="A43" s="89">
        <v>42265</v>
      </c>
      <c r="B43" s="85">
        <v>233.8</v>
      </c>
      <c r="C43" s="84">
        <v>233.3</v>
      </c>
      <c r="D43" s="84">
        <v>235</v>
      </c>
      <c r="E43" s="84">
        <v>231.8</v>
      </c>
      <c r="F43" s="91">
        <v>1.9E-3</v>
      </c>
      <c r="K43" s="89">
        <v>42265</v>
      </c>
      <c r="L43" s="86">
        <v>0.85</v>
      </c>
      <c r="M43" s="84">
        <v>0.88</v>
      </c>
      <c r="N43" s="84">
        <v>0.88</v>
      </c>
      <c r="O43" s="84">
        <v>0.85</v>
      </c>
      <c r="P43" s="90">
        <v>-2.5899999999999999E-2</v>
      </c>
      <c r="Q43" t="str">
        <f t="shared" si="0"/>
        <v>{date:'09-15', ether:0.85, bitcoin:233.8},</v>
      </c>
    </row>
    <row r="44" spans="1:17" ht="15.75" thickBot="1">
      <c r="A44" s="89">
        <v>42266</v>
      </c>
      <c r="B44" s="86">
        <v>232.9</v>
      </c>
      <c r="C44" s="84">
        <v>233.8</v>
      </c>
      <c r="D44" s="84">
        <v>234.3</v>
      </c>
      <c r="E44" s="84">
        <v>232</v>
      </c>
      <c r="F44" s="90">
        <v>-3.8E-3</v>
      </c>
      <c r="K44" s="89">
        <v>42266</v>
      </c>
      <c r="L44" s="85">
        <v>0.89</v>
      </c>
      <c r="M44" s="84">
        <v>0.85</v>
      </c>
      <c r="N44" s="84">
        <v>0.89</v>
      </c>
      <c r="O44" s="84">
        <v>0.8</v>
      </c>
      <c r="P44" s="91">
        <v>4.4200000000000003E-2</v>
      </c>
      <c r="Q44" t="str">
        <f t="shared" si="0"/>
        <v>{date:'09-15', ether:0.89, bitcoin:232.9},</v>
      </c>
    </row>
    <row r="45" spans="1:17" ht="15.75" thickBot="1">
      <c r="A45" s="89">
        <v>42267</v>
      </c>
      <c r="B45" s="86">
        <v>232.2</v>
      </c>
      <c r="C45" s="84">
        <v>232.9</v>
      </c>
      <c r="D45" s="84">
        <v>234</v>
      </c>
      <c r="E45" s="84">
        <v>231.8</v>
      </c>
      <c r="F45" s="90">
        <v>-2.7000000000000001E-3</v>
      </c>
      <c r="K45" s="89">
        <v>42267</v>
      </c>
      <c r="L45" s="86">
        <v>0.89</v>
      </c>
      <c r="M45" s="84">
        <v>0.89</v>
      </c>
      <c r="N45" s="84">
        <v>0.89</v>
      </c>
      <c r="O45" s="84">
        <v>0.88</v>
      </c>
      <c r="P45" s="90">
        <v>-3.3E-3</v>
      </c>
      <c r="Q45" t="str">
        <f t="shared" si="0"/>
        <v>{date:'09-15', ether:0.89, bitcoin:232.2},</v>
      </c>
    </row>
    <row r="46" spans="1:17" ht="15.75" thickBot="1">
      <c r="A46" s="89">
        <v>42268</v>
      </c>
      <c r="B46" s="86">
        <v>227.3</v>
      </c>
      <c r="C46" s="84">
        <v>232.3</v>
      </c>
      <c r="D46" s="84">
        <v>233.6</v>
      </c>
      <c r="E46" s="84">
        <v>226.9</v>
      </c>
      <c r="F46" s="90">
        <v>-2.12E-2</v>
      </c>
      <c r="K46" s="89">
        <v>42268</v>
      </c>
      <c r="L46" s="85">
        <v>0.94</v>
      </c>
      <c r="M46" s="84">
        <v>0.89</v>
      </c>
      <c r="N46" s="84">
        <v>0.95</v>
      </c>
      <c r="O46" s="84">
        <v>0.89</v>
      </c>
      <c r="P46" s="91">
        <v>6.0999999999999999E-2</v>
      </c>
      <c r="Q46" t="str">
        <f t="shared" si="0"/>
        <v>{date:'09-15', ether:0.94, bitcoin:227.3},</v>
      </c>
    </row>
    <row r="47" spans="1:17" ht="15.75" thickBot="1">
      <c r="A47" s="89">
        <v>42269</v>
      </c>
      <c r="B47" s="85">
        <v>231.3</v>
      </c>
      <c r="C47" s="84">
        <v>227.3</v>
      </c>
      <c r="D47" s="84">
        <v>232.5</v>
      </c>
      <c r="E47" s="84">
        <v>224.4</v>
      </c>
      <c r="F47" s="91">
        <v>1.7500000000000002E-2</v>
      </c>
      <c r="K47" s="89">
        <v>42269</v>
      </c>
      <c r="L47" s="86">
        <v>0.81</v>
      </c>
      <c r="M47" s="84">
        <v>0.94</v>
      </c>
      <c r="N47" s="84">
        <v>0.94</v>
      </c>
      <c r="O47" s="84">
        <v>0.81</v>
      </c>
      <c r="P47" s="90">
        <v>-0.14380000000000001</v>
      </c>
      <c r="Q47" t="str">
        <f t="shared" si="0"/>
        <v>{date:'09-15', ether:0.81, bitcoin:231.3},</v>
      </c>
    </row>
    <row r="48" spans="1:17" ht="15.75" thickBot="1">
      <c r="A48" s="89">
        <v>42270</v>
      </c>
      <c r="B48" s="86">
        <v>230.3</v>
      </c>
      <c r="C48" s="84">
        <v>231.3</v>
      </c>
      <c r="D48" s="84">
        <v>233</v>
      </c>
      <c r="E48" s="84">
        <v>229.3</v>
      </c>
      <c r="F48" s="90">
        <v>-4.4000000000000003E-3</v>
      </c>
      <c r="K48" s="89">
        <v>42270</v>
      </c>
      <c r="L48" s="85">
        <v>0.91</v>
      </c>
      <c r="M48" s="84">
        <v>0.81</v>
      </c>
      <c r="N48" s="84">
        <v>0.91</v>
      </c>
      <c r="O48" s="84">
        <v>0.81</v>
      </c>
      <c r="P48" s="91">
        <v>0.12920000000000001</v>
      </c>
      <c r="Q48" t="str">
        <f t="shared" si="0"/>
        <v>{date:'09-15', ether:0.91, bitcoin:230.3},</v>
      </c>
    </row>
    <row r="49" spans="1:17" ht="15.75" thickBot="1">
      <c r="A49" s="89">
        <v>42271</v>
      </c>
      <c r="B49" s="85">
        <v>235.3</v>
      </c>
      <c r="C49" s="84">
        <v>230.3</v>
      </c>
      <c r="D49" s="84">
        <v>236</v>
      </c>
      <c r="E49" s="84">
        <v>230.1</v>
      </c>
      <c r="F49" s="91">
        <v>2.18E-2</v>
      </c>
      <c r="K49" s="89">
        <v>42271</v>
      </c>
      <c r="L49" s="86">
        <v>0.8</v>
      </c>
      <c r="M49" s="84">
        <v>0.91</v>
      </c>
      <c r="N49" s="84">
        <v>0.91</v>
      </c>
      <c r="O49" s="84">
        <v>0.8</v>
      </c>
      <c r="P49" s="90">
        <v>-0.12089999999999999</v>
      </c>
      <c r="Q49" t="str">
        <f t="shared" si="0"/>
        <v>{date:'09-15', ether:0.8, bitcoin:235.3},</v>
      </c>
    </row>
    <row r="50" spans="1:17" ht="15.75" thickBot="1">
      <c r="A50" s="89">
        <v>42272</v>
      </c>
      <c r="B50" s="85">
        <v>235.9</v>
      </c>
      <c r="C50" s="84">
        <v>235.4</v>
      </c>
      <c r="D50" s="84">
        <v>237.6</v>
      </c>
      <c r="E50" s="84">
        <v>234</v>
      </c>
      <c r="F50" s="91">
        <v>2.5999999999999999E-3</v>
      </c>
      <c r="K50" s="89">
        <v>42272</v>
      </c>
      <c r="L50" s="86">
        <v>0.68</v>
      </c>
      <c r="M50" s="84">
        <v>0.8</v>
      </c>
      <c r="N50" s="84">
        <v>0.8</v>
      </c>
      <c r="O50" s="84">
        <v>0.68</v>
      </c>
      <c r="P50" s="90">
        <v>-0.14710000000000001</v>
      </c>
      <c r="Q50" t="str">
        <f t="shared" si="0"/>
        <v>{date:'09-15', ether:0.68, bitcoin:235.9},</v>
      </c>
    </row>
    <row r="51" spans="1:17" ht="15.75" thickBot="1">
      <c r="A51" s="89">
        <v>42273</v>
      </c>
      <c r="B51" s="86">
        <v>234.7</v>
      </c>
      <c r="C51" s="84">
        <v>235.9</v>
      </c>
      <c r="D51" s="84">
        <v>236.2</v>
      </c>
      <c r="E51" s="84">
        <v>233.5</v>
      </c>
      <c r="F51" s="90">
        <v>-5.1000000000000004E-3</v>
      </c>
      <c r="K51" s="89">
        <v>42273</v>
      </c>
      <c r="L51" s="85">
        <v>0.77</v>
      </c>
      <c r="M51" s="84">
        <v>0.68</v>
      </c>
      <c r="N51" s="84">
        <v>0.77</v>
      </c>
      <c r="O51" s="84">
        <v>0.68</v>
      </c>
      <c r="P51" s="91">
        <v>0.129</v>
      </c>
      <c r="Q51" t="str">
        <f t="shared" si="0"/>
        <v>{date:'09-15', ether:0.77, bitcoin:234.7},</v>
      </c>
    </row>
    <row r="52" spans="1:17" ht="15.75" thickBot="1">
      <c r="A52" s="89">
        <v>42274</v>
      </c>
      <c r="B52" s="86">
        <v>233.6</v>
      </c>
      <c r="C52" s="84">
        <v>234.7</v>
      </c>
      <c r="D52" s="84">
        <v>235</v>
      </c>
      <c r="E52" s="84">
        <v>233.2</v>
      </c>
      <c r="F52" s="90">
        <v>-4.7000000000000002E-3</v>
      </c>
      <c r="K52" s="89">
        <v>42274</v>
      </c>
      <c r="L52" s="86">
        <v>0.7</v>
      </c>
      <c r="M52" s="84">
        <v>0.77</v>
      </c>
      <c r="N52" s="84">
        <v>0.77</v>
      </c>
      <c r="O52" s="84">
        <v>0.7</v>
      </c>
      <c r="P52" s="90">
        <v>-9.0200000000000002E-2</v>
      </c>
      <c r="Q52" t="str">
        <f t="shared" si="0"/>
        <v>{date:'09-15', ether:0.7, bitcoin:233.6},</v>
      </c>
    </row>
    <row r="53" spans="1:17" ht="15.75" thickBot="1">
      <c r="A53" s="89">
        <v>42275</v>
      </c>
      <c r="B53" s="85">
        <v>240</v>
      </c>
      <c r="C53" s="84">
        <v>233.5</v>
      </c>
      <c r="D53" s="84">
        <v>240.5</v>
      </c>
      <c r="E53" s="84">
        <v>233.5</v>
      </c>
      <c r="F53" s="91">
        <v>2.7400000000000001E-2</v>
      </c>
      <c r="K53" s="89">
        <v>42275</v>
      </c>
      <c r="L53" s="86">
        <v>0.6</v>
      </c>
      <c r="M53" s="84">
        <v>0.7</v>
      </c>
      <c r="N53" s="84">
        <v>0.7</v>
      </c>
      <c r="O53" s="84">
        <v>0.6</v>
      </c>
      <c r="P53" s="90">
        <v>-0.14380000000000001</v>
      </c>
      <c r="Q53" t="str">
        <f t="shared" si="0"/>
        <v>{date:'09-15', ether:0.6, bitcoin:240},</v>
      </c>
    </row>
    <row r="54" spans="1:17" ht="15.75" thickBot="1">
      <c r="A54" s="89">
        <v>42276</v>
      </c>
      <c r="B54" s="86">
        <v>236.9</v>
      </c>
      <c r="C54" s="84">
        <v>240</v>
      </c>
      <c r="D54" s="84">
        <v>241.1</v>
      </c>
      <c r="E54" s="84">
        <v>236.6</v>
      </c>
      <c r="F54" s="90">
        <v>-1.29E-2</v>
      </c>
      <c r="K54" s="89">
        <v>42276</v>
      </c>
      <c r="L54" s="85">
        <v>0.68</v>
      </c>
      <c r="M54" s="84">
        <v>0.6</v>
      </c>
      <c r="N54" s="84">
        <v>0.68</v>
      </c>
      <c r="O54" s="84">
        <v>0.5</v>
      </c>
      <c r="P54" s="91">
        <v>0.13600000000000001</v>
      </c>
      <c r="Q54" t="str">
        <f t="shared" si="0"/>
        <v>{date:'09-15', ether:0.68, bitcoin:236.9},</v>
      </c>
    </row>
    <row r="55" spans="1:17" ht="15.75" thickBot="1">
      <c r="A55" s="89">
        <v>42277</v>
      </c>
      <c r="B55" s="85">
        <v>237.1</v>
      </c>
      <c r="C55" s="84">
        <v>236.9</v>
      </c>
      <c r="D55" s="84">
        <v>238.8</v>
      </c>
      <c r="E55" s="84">
        <v>236.3</v>
      </c>
      <c r="F55" s="91">
        <v>1.1000000000000001E-3</v>
      </c>
      <c r="K55" s="89">
        <v>42277</v>
      </c>
      <c r="L55" s="85">
        <v>0.71</v>
      </c>
      <c r="M55" s="84">
        <v>0.68</v>
      </c>
      <c r="N55" s="84">
        <v>0.74</v>
      </c>
      <c r="O55" s="84">
        <v>0.5</v>
      </c>
      <c r="P55" s="91">
        <v>4.7100000000000003E-2</v>
      </c>
      <c r="Q55" t="str">
        <f t="shared" si="0"/>
        <v>{date:'09-15', ether:0.71, bitcoin:237.1},</v>
      </c>
    </row>
    <row r="56" spans="1:17" ht="15.75" thickBot="1">
      <c r="A56" s="89">
        <v>42278</v>
      </c>
      <c r="B56" s="85">
        <v>238.3</v>
      </c>
      <c r="C56" s="84">
        <v>237.1</v>
      </c>
      <c r="D56" s="84">
        <v>239.9</v>
      </c>
      <c r="E56" s="84">
        <v>236.9</v>
      </c>
      <c r="F56" s="91">
        <v>5.1000000000000004E-3</v>
      </c>
      <c r="K56" s="89">
        <v>42278</v>
      </c>
      <c r="L56" s="86">
        <v>0.65</v>
      </c>
      <c r="M56" s="84">
        <v>0.71</v>
      </c>
      <c r="N56" s="84">
        <v>0.71</v>
      </c>
      <c r="O56" s="84">
        <v>0.65</v>
      </c>
      <c r="P56" s="90">
        <v>-8.2500000000000004E-2</v>
      </c>
      <c r="Q56" t="str">
        <f t="shared" si="0"/>
        <v>{date:'10-15', ether:0.65, bitcoin:238.3},</v>
      </c>
    </row>
    <row r="57" spans="1:17" ht="15.75" thickBot="1">
      <c r="A57" s="89">
        <v>42279</v>
      </c>
      <c r="B57" s="86">
        <v>238.3</v>
      </c>
      <c r="C57" s="84">
        <v>238.3</v>
      </c>
      <c r="D57" s="84">
        <v>239.4</v>
      </c>
      <c r="E57" s="84">
        <v>237</v>
      </c>
      <c r="F57" s="90">
        <v>-2.9999999999999997E-4</v>
      </c>
      <c r="K57" s="89">
        <v>42279</v>
      </c>
      <c r="L57" s="85">
        <v>0.66</v>
      </c>
      <c r="M57" s="84">
        <v>0.65</v>
      </c>
      <c r="N57" s="84">
        <v>0.67</v>
      </c>
      <c r="O57" s="84">
        <v>0.65</v>
      </c>
      <c r="P57" s="91">
        <v>1.5100000000000001E-2</v>
      </c>
      <c r="Q57" t="str">
        <f t="shared" si="0"/>
        <v>{date:'10-15', ether:0.66, bitcoin:238.3},</v>
      </c>
    </row>
    <row r="58" spans="1:17" ht="15.75" thickBot="1">
      <c r="A58" s="89">
        <v>42280</v>
      </c>
      <c r="B58" s="85">
        <v>239.9</v>
      </c>
      <c r="C58" s="84">
        <v>238.3</v>
      </c>
      <c r="D58" s="84">
        <v>240.6</v>
      </c>
      <c r="E58" s="84">
        <v>237.7</v>
      </c>
      <c r="F58" s="91">
        <v>6.8999999999999999E-3</v>
      </c>
      <c r="K58" s="89">
        <v>42280</v>
      </c>
      <c r="L58" s="85">
        <v>0.68</v>
      </c>
      <c r="M58" s="84">
        <v>0.66</v>
      </c>
      <c r="N58" s="84">
        <v>0.68</v>
      </c>
      <c r="O58" s="84">
        <v>0.66</v>
      </c>
      <c r="P58" s="91">
        <v>2.24E-2</v>
      </c>
      <c r="Q58" t="str">
        <f t="shared" si="0"/>
        <v>{date:'10-15', ether:0.68, bitcoin:239.9},</v>
      </c>
    </row>
    <row r="59" spans="1:17" ht="15.75" thickBot="1">
      <c r="A59" s="89">
        <v>42281</v>
      </c>
      <c r="B59" s="86">
        <v>239.9</v>
      </c>
      <c r="C59" s="84">
        <v>239.9</v>
      </c>
      <c r="D59" s="84">
        <v>240.3</v>
      </c>
      <c r="E59" s="84">
        <v>239.1</v>
      </c>
      <c r="F59" s="90">
        <v>-2.0000000000000001E-4</v>
      </c>
      <c r="K59" s="89">
        <v>42281</v>
      </c>
      <c r="L59" s="86">
        <v>0.61</v>
      </c>
      <c r="M59" s="84">
        <v>0.68</v>
      </c>
      <c r="N59" s="84">
        <v>0.67</v>
      </c>
      <c r="O59" s="84">
        <v>0.61</v>
      </c>
      <c r="P59" s="90">
        <v>-0.1031</v>
      </c>
      <c r="Q59" t="str">
        <f t="shared" si="0"/>
        <v>{date:'10-15', ether:0.61, bitcoin:239.9},</v>
      </c>
    </row>
    <row r="60" spans="1:17" ht="15.75" thickBot="1">
      <c r="A60" s="89">
        <v>42282</v>
      </c>
      <c r="B60" s="85">
        <v>240.9</v>
      </c>
      <c r="C60" s="84">
        <v>239.9</v>
      </c>
      <c r="D60" s="84">
        <v>241</v>
      </c>
      <c r="E60" s="84">
        <v>237.5</v>
      </c>
      <c r="F60" s="91">
        <v>4.4999999999999997E-3</v>
      </c>
      <c r="K60" s="89">
        <v>42282</v>
      </c>
      <c r="L60" s="86">
        <v>0.61</v>
      </c>
      <c r="M60" s="84">
        <v>0.61</v>
      </c>
      <c r="N60" s="84">
        <v>0.61</v>
      </c>
      <c r="O60" s="84">
        <v>0.61</v>
      </c>
      <c r="P60" s="90">
        <v>-2.8E-3</v>
      </c>
      <c r="Q60" t="str">
        <f t="shared" si="0"/>
        <v>{date:'10-15', ether:0.61, bitcoin:240.9},</v>
      </c>
    </row>
    <row r="61" spans="1:17" ht="15.75" thickBot="1">
      <c r="A61" s="89">
        <v>42283</v>
      </c>
      <c r="B61" s="85">
        <v>246.6</v>
      </c>
      <c r="C61" s="84">
        <v>240.9</v>
      </c>
      <c r="D61" s="84">
        <v>248</v>
      </c>
      <c r="E61" s="84">
        <v>240.3</v>
      </c>
      <c r="F61" s="91">
        <v>2.3599999999999999E-2</v>
      </c>
      <c r="K61" s="89">
        <v>42283</v>
      </c>
      <c r="L61" s="85">
        <v>0.65</v>
      </c>
      <c r="M61" s="84">
        <v>0.61</v>
      </c>
      <c r="N61" s="84">
        <v>0.65</v>
      </c>
      <c r="O61" s="84">
        <v>0.61</v>
      </c>
      <c r="P61" s="91">
        <v>7.1199999999999999E-2</v>
      </c>
      <c r="Q61" t="str">
        <f t="shared" si="0"/>
        <v>{date:'10-15', ether:0.65, bitcoin:246.6},</v>
      </c>
    </row>
    <row r="62" spans="1:17" ht="15.75" thickBot="1">
      <c r="A62" s="89">
        <v>42284</v>
      </c>
      <c r="B62" s="86">
        <v>244</v>
      </c>
      <c r="C62" s="84">
        <v>246.7</v>
      </c>
      <c r="D62" s="84">
        <v>248</v>
      </c>
      <c r="E62" s="84">
        <v>240.2</v>
      </c>
      <c r="F62" s="90">
        <v>-1.0699999999999999E-2</v>
      </c>
      <c r="K62" s="89">
        <v>42284</v>
      </c>
      <c r="L62" s="86">
        <v>0.6</v>
      </c>
      <c r="M62" s="84">
        <v>0.65</v>
      </c>
      <c r="N62" s="84">
        <v>0.61</v>
      </c>
      <c r="O62" s="84">
        <v>0.6</v>
      </c>
      <c r="P62" s="90">
        <v>-7.85E-2</v>
      </c>
      <c r="Q62" t="str">
        <f t="shared" si="0"/>
        <v>{date:'10-15', ether:0.6, bitcoin:244},</v>
      </c>
    </row>
    <row r="63" spans="1:17" ht="15.75" thickBot="1">
      <c r="A63" s="89">
        <v>42285</v>
      </c>
      <c r="B63" s="86">
        <v>242.9</v>
      </c>
      <c r="C63" s="84">
        <v>244</v>
      </c>
      <c r="D63" s="84">
        <v>245.4</v>
      </c>
      <c r="E63" s="84">
        <v>242.2</v>
      </c>
      <c r="F63" s="90">
        <v>-4.3E-3</v>
      </c>
      <c r="K63" s="89">
        <v>42285</v>
      </c>
      <c r="L63" s="85">
        <v>0.62</v>
      </c>
      <c r="M63" s="84">
        <v>0.6</v>
      </c>
      <c r="N63" s="84">
        <v>0.64</v>
      </c>
      <c r="O63" s="84">
        <v>0.6</v>
      </c>
      <c r="P63" s="91">
        <v>3.3300000000000003E-2</v>
      </c>
      <c r="Q63" t="str">
        <f t="shared" si="0"/>
        <v>{date:'10-15', ether:0.62, bitcoin:242.9},</v>
      </c>
    </row>
    <row r="64" spans="1:17" ht="15.75" thickBot="1">
      <c r="A64" s="89">
        <v>42286</v>
      </c>
      <c r="B64" s="85">
        <v>244.4</v>
      </c>
      <c r="C64" s="84">
        <v>242.9</v>
      </c>
      <c r="D64" s="84">
        <v>244.9</v>
      </c>
      <c r="E64" s="84">
        <v>241.1</v>
      </c>
      <c r="F64" s="91">
        <v>5.7999999999999996E-3</v>
      </c>
      <c r="K64" s="89">
        <v>42286</v>
      </c>
      <c r="L64" s="85">
        <v>0.64</v>
      </c>
      <c r="M64" s="84">
        <v>0.62</v>
      </c>
      <c r="N64" s="84">
        <v>0.64</v>
      </c>
      <c r="O64" s="84">
        <v>0.56999999999999995</v>
      </c>
      <c r="P64" s="91">
        <v>2.4500000000000001E-2</v>
      </c>
      <c r="Q64" t="str">
        <f t="shared" si="0"/>
        <v>{date:'10-15', ether:0.64, bitcoin:244.4},</v>
      </c>
    </row>
    <row r="65" spans="1:17" ht="15.75" thickBot="1">
      <c r="A65" s="89">
        <v>42287</v>
      </c>
      <c r="B65" s="85">
        <v>246.1</v>
      </c>
      <c r="C65" s="84">
        <v>244.4</v>
      </c>
      <c r="D65" s="84">
        <v>246.1</v>
      </c>
      <c r="E65" s="84">
        <v>243.8</v>
      </c>
      <c r="F65" s="91">
        <v>7.0000000000000001E-3</v>
      </c>
      <c r="K65" s="89">
        <v>42287</v>
      </c>
      <c r="L65" s="86">
        <v>0.64</v>
      </c>
      <c r="M65" s="84">
        <v>0.75</v>
      </c>
      <c r="N65" s="84">
        <v>0.75</v>
      </c>
      <c r="O65" s="84">
        <v>0.64</v>
      </c>
      <c r="P65" s="90">
        <v>-2.0000000000000001E-4</v>
      </c>
      <c r="Q65" t="str">
        <f t="shared" si="0"/>
        <v>{date:'10-15', ether:0.64, bitcoin:246.1},</v>
      </c>
    </row>
    <row r="66" spans="1:17" ht="15.75" thickBot="1">
      <c r="A66" s="89">
        <v>42288</v>
      </c>
      <c r="B66" s="85">
        <v>249</v>
      </c>
      <c r="C66" s="84">
        <v>246.1</v>
      </c>
      <c r="D66" s="84">
        <v>250</v>
      </c>
      <c r="E66" s="84">
        <v>245.6</v>
      </c>
      <c r="F66" s="91">
        <v>1.2E-2</v>
      </c>
      <c r="K66" s="89">
        <v>42288</v>
      </c>
      <c r="L66" s="86">
        <v>0.6</v>
      </c>
      <c r="M66" s="84">
        <v>0.64</v>
      </c>
      <c r="N66" s="84">
        <v>0.6</v>
      </c>
      <c r="O66" s="84">
        <v>0.6</v>
      </c>
      <c r="P66" s="90">
        <v>-5.6399999999999999E-2</v>
      </c>
      <c r="Q66" t="str">
        <f t="shared" si="0"/>
        <v>{date:'10-15', ether:0.6, bitcoin:249},</v>
      </c>
    </row>
    <row r="67" spans="1:17" ht="15.75" thickBot="1">
      <c r="A67" s="89">
        <v>42289</v>
      </c>
      <c r="B67" s="86">
        <v>246.4</v>
      </c>
      <c r="C67" s="84">
        <v>249</v>
      </c>
      <c r="D67" s="84">
        <v>249.1</v>
      </c>
      <c r="E67" s="84">
        <v>245.9</v>
      </c>
      <c r="F67" s="90">
        <v>-1.06E-2</v>
      </c>
      <c r="K67" s="89">
        <v>42289</v>
      </c>
      <c r="L67" s="85">
        <v>0.63</v>
      </c>
      <c r="M67" s="84">
        <v>0.6</v>
      </c>
      <c r="N67" s="84">
        <v>0.64</v>
      </c>
      <c r="O67" s="84">
        <v>0.63</v>
      </c>
      <c r="P67" s="91">
        <v>5.1200000000000002E-2</v>
      </c>
      <c r="Q67" t="str">
        <f t="shared" ref="Q67:Q130" si="1">CONCATENATE("{date:","'",TEXT( K67,"mm-yy"),"'",", ether:",L67,", bitcoin:",B67,"},")</f>
        <v>{date:'10-15', ether:0.63, bitcoin:246.4},</v>
      </c>
    </row>
    <row r="68" spans="1:17" ht="15.75" thickBot="1">
      <c r="A68" s="89">
        <v>42290</v>
      </c>
      <c r="B68" s="85">
        <v>251</v>
      </c>
      <c r="C68" s="84">
        <v>246.4</v>
      </c>
      <c r="D68" s="84">
        <v>251.5</v>
      </c>
      <c r="E68" s="84">
        <v>244.9</v>
      </c>
      <c r="F68" s="91">
        <v>1.8700000000000001E-2</v>
      </c>
      <c r="K68" s="89">
        <v>42290</v>
      </c>
      <c r="L68" s="86">
        <v>0.6</v>
      </c>
      <c r="M68" s="84">
        <v>0.63</v>
      </c>
      <c r="N68" s="84">
        <v>0.65</v>
      </c>
      <c r="O68" s="84">
        <v>0.6</v>
      </c>
      <c r="P68" s="90">
        <v>-4.4900000000000002E-2</v>
      </c>
      <c r="Q68" t="str">
        <f t="shared" si="1"/>
        <v>{date:'10-15', ether:0.6, bitcoin:251},</v>
      </c>
    </row>
    <row r="69" spans="1:17" ht="15.75" thickBot="1">
      <c r="A69" s="89">
        <v>42291</v>
      </c>
      <c r="B69" s="85">
        <v>253.3</v>
      </c>
      <c r="C69" s="84">
        <v>251</v>
      </c>
      <c r="D69" s="84">
        <v>255</v>
      </c>
      <c r="E69" s="84">
        <v>250.3</v>
      </c>
      <c r="F69" s="91">
        <v>9.1000000000000004E-3</v>
      </c>
      <c r="K69" s="89">
        <v>42291</v>
      </c>
      <c r="L69" s="86">
        <v>0.5</v>
      </c>
      <c r="M69" s="84">
        <v>0.6</v>
      </c>
      <c r="N69" s="84">
        <v>0.6</v>
      </c>
      <c r="O69" s="84">
        <v>0.5</v>
      </c>
      <c r="P69" s="90">
        <v>-0.16900000000000001</v>
      </c>
      <c r="Q69" t="str">
        <f t="shared" si="1"/>
        <v>{date:'10-15', ether:0.5, bitcoin:253.3},</v>
      </c>
    </row>
    <row r="70" spans="1:17" ht="15.75" thickBot="1">
      <c r="A70" s="89">
        <v>42292</v>
      </c>
      <c r="B70" s="85">
        <v>255</v>
      </c>
      <c r="C70" s="84">
        <v>253.3</v>
      </c>
      <c r="D70" s="84">
        <v>256.8</v>
      </c>
      <c r="E70" s="84">
        <v>253.2</v>
      </c>
      <c r="F70" s="91">
        <v>6.7999999999999996E-3</v>
      </c>
      <c r="K70" s="89">
        <v>42292</v>
      </c>
      <c r="L70" s="85">
        <v>0.56000000000000005</v>
      </c>
      <c r="M70" s="84">
        <v>0.5</v>
      </c>
      <c r="N70" s="84">
        <v>0.56000000000000005</v>
      </c>
      <c r="O70" s="84">
        <v>0.48</v>
      </c>
      <c r="P70" s="91">
        <v>0.12</v>
      </c>
      <c r="Q70" t="str">
        <f t="shared" si="1"/>
        <v>{date:'10-15', ether:0.56, bitcoin:255},</v>
      </c>
    </row>
    <row r="71" spans="1:17" ht="15.75" thickBot="1">
      <c r="A71" s="89">
        <v>42293</v>
      </c>
      <c r="B71" s="85">
        <v>263.39999999999998</v>
      </c>
      <c r="C71" s="84">
        <v>255</v>
      </c>
      <c r="D71" s="84">
        <v>267.60000000000002</v>
      </c>
      <c r="E71" s="84">
        <v>254.9</v>
      </c>
      <c r="F71" s="91">
        <v>3.3099999999999997E-2</v>
      </c>
      <c r="K71" s="89">
        <v>42293</v>
      </c>
      <c r="L71" s="86">
        <v>0.52</v>
      </c>
      <c r="M71" s="84">
        <v>0.56000000000000005</v>
      </c>
      <c r="N71" s="84">
        <v>0.56000000000000005</v>
      </c>
      <c r="O71" s="84">
        <v>0.52</v>
      </c>
      <c r="P71" s="90">
        <v>-6.25E-2</v>
      </c>
      <c r="Q71" t="str">
        <f t="shared" si="1"/>
        <v>{date:'10-15', ether:0.52, bitcoin:263.4},</v>
      </c>
    </row>
    <row r="72" spans="1:17" ht="15.75" thickBot="1">
      <c r="A72" s="89">
        <v>42294</v>
      </c>
      <c r="B72" s="85">
        <v>272.89999999999998</v>
      </c>
      <c r="C72" s="84">
        <v>263.5</v>
      </c>
      <c r="D72" s="84">
        <v>274.8</v>
      </c>
      <c r="E72" s="84">
        <v>263</v>
      </c>
      <c r="F72" s="91">
        <v>3.5799999999999998E-2</v>
      </c>
      <c r="K72" s="89">
        <v>42294</v>
      </c>
      <c r="L72" s="86">
        <v>0.52</v>
      </c>
      <c r="M72" s="84">
        <v>0.52</v>
      </c>
      <c r="N72" s="84">
        <v>0.54</v>
      </c>
      <c r="O72" s="84">
        <v>0.52</v>
      </c>
      <c r="P72" s="90">
        <v>-3.8E-3</v>
      </c>
      <c r="Q72" t="str">
        <f t="shared" si="1"/>
        <v>{date:'10-15', ether:0.52, bitcoin:272.9},</v>
      </c>
    </row>
    <row r="73" spans="1:17" ht="15.75" thickBot="1">
      <c r="A73" s="89">
        <v>42295</v>
      </c>
      <c r="B73" s="86">
        <v>265</v>
      </c>
      <c r="C73" s="84">
        <v>272.89999999999998</v>
      </c>
      <c r="D73" s="84">
        <v>273.5</v>
      </c>
      <c r="E73" s="84">
        <v>262.89999999999998</v>
      </c>
      <c r="F73" s="90">
        <v>-2.8799999999999999E-2</v>
      </c>
      <c r="K73" s="89">
        <v>42295</v>
      </c>
      <c r="L73" s="86">
        <v>0.5</v>
      </c>
      <c r="M73" s="84">
        <v>0.52</v>
      </c>
      <c r="N73" s="84">
        <v>0.52</v>
      </c>
      <c r="O73" s="84">
        <v>0.5</v>
      </c>
      <c r="P73" s="90">
        <v>-3.44E-2</v>
      </c>
      <c r="Q73" t="str">
        <f t="shared" si="1"/>
        <v>{date:'10-15', ether:0.5, bitcoin:265},</v>
      </c>
    </row>
    <row r="74" spans="1:17" ht="15.75" thickBot="1">
      <c r="A74" s="89">
        <v>42296</v>
      </c>
      <c r="B74" s="85">
        <v>265.2</v>
      </c>
      <c r="C74" s="84">
        <v>265</v>
      </c>
      <c r="D74" s="84">
        <v>268.2</v>
      </c>
      <c r="E74" s="84">
        <v>262</v>
      </c>
      <c r="F74" s="91">
        <v>5.9999999999999995E-4</v>
      </c>
      <c r="K74" s="89">
        <v>42296</v>
      </c>
      <c r="L74" s="86">
        <v>0.5</v>
      </c>
      <c r="M74" s="84">
        <v>0.5</v>
      </c>
      <c r="N74" s="84">
        <v>0.5</v>
      </c>
      <c r="O74" s="84">
        <v>0.48</v>
      </c>
      <c r="P74" s="90">
        <v>-9.9000000000000008E-3</v>
      </c>
      <c r="Q74" t="str">
        <f t="shared" si="1"/>
        <v>{date:'10-15', ether:0.5, bitcoin:265.2},</v>
      </c>
    </row>
    <row r="75" spans="1:17" ht="15.75" thickBot="1">
      <c r="A75" s="89">
        <v>42297</v>
      </c>
      <c r="B75" s="85">
        <v>271.10000000000002</v>
      </c>
      <c r="C75" s="84">
        <v>265.10000000000002</v>
      </c>
      <c r="D75" s="84">
        <v>273</v>
      </c>
      <c r="E75" s="84">
        <v>264.39999999999998</v>
      </c>
      <c r="F75" s="91">
        <v>2.2499999999999999E-2</v>
      </c>
      <c r="K75" s="89">
        <v>42297</v>
      </c>
      <c r="L75" s="86">
        <v>0.44</v>
      </c>
      <c r="M75" s="84">
        <v>0.5</v>
      </c>
      <c r="N75" s="84">
        <v>0.48</v>
      </c>
      <c r="O75" s="84">
        <v>0.44</v>
      </c>
      <c r="P75" s="90">
        <v>-0.12</v>
      </c>
      <c r="Q75" t="str">
        <f t="shared" si="1"/>
        <v>{date:'10-15', ether:0.44, bitcoin:271.1},</v>
      </c>
    </row>
    <row r="76" spans="1:17" ht="15.75" thickBot="1">
      <c r="A76" s="89">
        <v>42298</v>
      </c>
      <c r="B76" s="86">
        <v>268.8</v>
      </c>
      <c r="C76" s="84">
        <v>271.2</v>
      </c>
      <c r="D76" s="84">
        <v>272.89999999999998</v>
      </c>
      <c r="E76" s="84">
        <v>265</v>
      </c>
      <c r="F76" s="90">
        <v>-8.6999999999999994E-3</v>
      </c>
      <c r="K76" s="89">
        <v>42298</v>
      </c>
      <c r="L76" s="86">
        <v>0.42</v>
      </c>
      <c r="M76" s="84">
        <v>0.44</v>
      </c>
      <c r="N76" s="84">
        <v>0.47</v>
      </c>
      <c r="O76" s="84">
        <v>0.42</v>
      </c>
      <c r="P76" s="90">
        <v>-4.5499999999999999E-2</v>
      </c>
      <c r="Q76" t="str">
        <f t="shared" si="1"/>
        <v>{date:'10-15', ether:0.42, bitcoin:268.8},</v>
      </c>
    </row>
    <row r="77" spans="1:17" ht="15.75" thickBot="1">
      <c r="A77" s="89">
        <v>42299</v>
      </c>
      <c r="B77" s="85">
        <v>275.8</v>
      </c>
      <c r="C77" s="84">
        <v>268.8</v>
      </c>
      <c r="D77" s="84">
        <v>280</v>
      </c>
      <c r="E77" s="84">
        <v>268.8</v>
      </c>
      <c r="F77" s="91">
        <v>2.63E-2</v>
      </c>
      <c r="K77" s="89">
        <v>42299</v>
      </c>
      <c r="L77" s="85">
        <v>0.61</v>
      </c>
      <c r="M77" s="84">
        <v>0.42</v>
      </c>
      <c r="N77" s="84">
        <v>0.61</v>
      </c>
      <c r="O77" s="84">
        <v>0.41</v>
      </c>
      <c r="P77" s="91">
        <v>0.45</v>
      </c>
      <c r="Q77" t="str">
        <f t="shared" si="1"/>
        <v>{date:'10-15', ether:0.61, bitcoin:275.8},</v>
      </c>
    </row>
    <row r="78" spans="1:17" ht="15.75" thickBot="1">
      <c r="A78" s="89">
        <v>42300</v>
      </c>
      <c r="B78" s="85">
        <v>278.8</v>
      </c>
      <c r="C78" s="84">
        <v>275.8</v>
      </c>
      <c r="D78" s="84">
        <v>281.2</v>
      </c>
      <c r="E78" s="84">
        <v>275.39999999999998</v>
      </c>
      <c r="F78" s="91">
        <v>1.06E-2</v>
      </c>
      <c r="K78" s="89">
        <v>42300</v>
      </c>
      <c r="L78" s="86">
        <v>0.56000000000000005</v>
      </c>
      <c r="M78" s="84">
        <v>0.61</v>
      </c>
      <c r="N78" s="84">
        <v>0.61</v>
      </c>
      <c r="O78" s="84">
        <v>0.5</v>
      </c>
      <c r="P78" s="90">
        <v>-7.2400000000000006E-2</v>
      </c>
      <c r="Q78" t="str">
        <f t="shared" si="1"/>
        <v>{date:'10-15', ether:0.56, bitcoin:278.8},</v>
      </c>
    </row>
    <row r="79" spans="1:17" ht="15.75" thickBot="1">
      <c r="A79" s="89">
        <v>42301</v>
      </c>
      <c r="B79" s="85">
        <v>284.3</v>
      </c>
      <c r="C79" s="84">
        <v>278.8</v>
      </c>
      <c r="D79" s="84">
        <v>284.5</v>
      </c>
      <c r="E79" s="84">
        <v>278.8</v>
      </c>
      <c r="F79" s="91">
        <v>1.9800000000000002E-2</v>
      </c>
      <c r="K79" s="89">
        <v>42301</v>
      </c>
      <c r="L79" s="86">
        <v>0.56000000000000005</v>
      </c>
      <c r="M79" s="84">
        <v>0.56000000000000005</v>
      </c>
      <c r="N79" s="84">
        <v>0.56000000000000005</v>
      </c>
      <c r="O79" s="84">
        <v>0.51</v>
      </c>
      <c r="P79" s="90">
        <v>-1.5599999999999999E-2</v>
      </c>
      <c r="Q79" t="str">
        <f t="shared" si="1"/>
        <v>{date:'10-15', ether:0.56, bitcoin:284.3},</v>
      </c>
    </row>
    <row r="80" spans="1:17" ht="15.75" thickBot="1">
      <c r="A80" s="89">
        <v>42302</v>
      </c>
      <c r="B80" s="85">
        <v>285</v>
      </c>
      <c r="C80" s="84">
        <v>284.3</v>
      </c>
      <c r="D80" s="84">
        <v>295.89999999999998</v>
      </c>
      <c r="E80" s="84">
        <v>283.3</v>
      </c>
      <c r="F80" s="91">
        <v>2.3999999999999998E-3</v>
      </c>
      <c r="K80" s="89">
        <v>42302</v>
      </c>
      <c r="L80" s="85">
        <v>0.62</v>
      </c>
      <c r="M80" s="84">
        <v>0.56000000000000005</v>
      </c>
      <c r="N80" s="84">
        <v>0.67</v>
      </c>
      <c r="O80" s="84">
        <v>0.59</v>
      </c>
      <c r="P80" s="91">
        <v>0.1149</v>
      </c>
      <c r="Q80" t="str">
        <f t="shared" si="1"/>
        <v>{date:'10-15', ether:0.62, bitcoin:285},</v>
      </c>
    </row>
    <row r="81" spans="1:17" ht="15.75" thickBot="1">
      <c r="A81" s="89">
        <v>42303</v>
      </c>
      <c r="B81" s="85">
        <v>287.10000000000002</v>
      </c>
      <c r="C81" s="84">
        <v>285</v>
      </c>
      <c r="D81" s="84">
        <v>287.7</v>
      </c>
      <c r="E81" s="84">
        <v>282</v>
      </c>
      <c r="F81" s="91">
        <v>7.4999999999999997E-3</v>
      </c>
      <c r="K81" s="89">
        <v>42303</v>
      </c>
      <c r="L81" s="85">
        <v>0.71</v>
      </c>
      <c r="M81" s="84">
        <v>0.62</v>
      </c>
      <c r="N81" s="84">
        <v>0.71</v>
      </c>
      <c r="O81" s="84">
        <v>0.62</v>
      </c>
      <c r="P81" s="91">
        <v>0.13869999999999999</v>
      </c>
      <c r="Q81" t="str">
        <f t="shared" si="1"/>
        <v>{date:'10-15', ether:0.71, bitcoin:287.1},</v>
      </c>
    </row>
    <row r="82" spans="1:17" ht="15.75" thickBot="1">
      <c r="A82" s="89">
        <v>42304</v>
      </c>
      <c r="B82" s="85">
        <v>295.60000000000002</v>
      </c>
      <c r="C82" s="84">
        <v>287.10000000000002</v>
      </c>
      <c r="D82" s="84">
        <v>298</v>
      </c>
      <c r="E82" s="84">
        <v>286.89999999999998</v>
      </c>
      <c r="F82" s="91">
        <v>2.9600000000000001E-2</v>
      </c>
      <c r="K82" s="89">
        <v>42304</v>
      </c>
      <c r="L82" s="85">
        <v>0.83</v>
      </c>
      <c r="M82" s="84">
        <v>0.71</v>
      </c>
      <c r="N82" s="84">
        <v>0.9</v>
      </c>
      <c r="O82" s="84">
        <v>0.7</v>
      </c>
      <c r="P82" s="91">
        <v>0.17560000000000001</v>
      </c>
      <c r="Q82" t="str">
        <f t="shared" si="1"/>
        <v>{date:'10-15', ether:0.83, bitcoin:295.6},</v>
      </c>
    </row>
    <row r="83" spans="1:17" ht="15.75" thickBot="1">
      <c r="A83" s="89">
        <v>42305</v>
      </c>
      <c r="B83" s="85">
        <v>304.10000000000002</v>
      </c>
      <c r="C83" s="84">
        <v>295.7</v>
      </c>
      <c r="D83" s="84">
        <v>308.89999999999998</v>
      </c>
      <c r="E83" s="84">
        <v>295.60000000000002</v>
      </c>
      <c r="F83" s="91">
        <v>2.87E-2</v>
      </c>
      <c r="K83" s="89">
        <v>42305</v>
      </c>
      <c r="L83" s="85">
        <v>0.99</v>
      </c>
      <c r="M83" s="84">
        <v>0.83</v>
      </c>
      <c r="N83" s="84">
        <v>1.01</v>
      </c>
      <c r="O83" s="84">
        <v>0.82</v>
      </c>
      <c r="P83" s="91">
        <v>0.1928</v>
      </c>
      <c r="Q83" t="str">
        <f t="shared" si="1"/>
        <v>{date:'10-15', ether:0.99, bitcoin:304.1},</v>
      </c>
    </row>
    <row r="84" spans="1:17" ht="15.75" thickBot="1">
      <c r="A84" s="89">
        <v>42306</v>
      </c>
      <c r="B84" s="85">
        <v>316.10000000000002</v>
      </c>
      <c r="C84" s="84">
        <v>304.10000000000002</v>
      </c>
      <c r="D84" s="84">
        <v>321</v>
      </c>
      <c r="E84" s="84">
        <v>301.8</v>
      </c>
      <c r="F84" s="91">
        <v>3.9399999999999998E-2</v>
      </c>
      <c r="K84" s="89">
        <v>42306</v>
      </c>
      <c r="L84" s="85">
        <v>1.1200000000000001</v>
      </c>
      <c r="M84" s="84">
        <v>0.99</v>
      </c>
      <c r="N84" s="84">
        <v>1.2</v>
      </c>
      <c r="O84" s="84">
        <v>0.97</v>
      </c>
      <c r="P84" s="91">
        <v>0.1313</v>
      </c>
      <c r="Q84" t="str">
        <f t="shared" si="1"/>
        <v>{date:'10-15', ether:1.12, bitcoin:316.1},</v>
      </c>
    </row>
    <row r="85" spans="1:17" ht="15.75" thickBot="1">
      <c r="A85" s="89">
        <v>42307</v>
      </c>
      <c r="B85" s="85">
        <v>329.1</v>
      </c>
      <c r="C85" s="84">
        <v>316.10000000000002</v>
      </c>
      <c r="D85" s="84">
        <v>337</v>
      </c>
      <c r="E85" s="84">
        <v>315.89999999999998</v>
      </c>
      <c r="F85" s="91">
        <v>4.1200000000000001E-2</v>
      </c>
      <c r="K85" s="89">
        <v>42307</v>
      </c>
      <c r="L85" s="85">
        <v>1.1399999999999999</v>
      </c>
      <c r="M85" s="84">
        <v>1.1200000000000001</v>
      </c>
      <c r="N85" s="84">
        <v>1.34</v>
      </c>
      <c r="O85" s="84">
        <v>1.1200000000000001</v>
      </c>
      <c r="P85" s="91">
        <v>1.7899999999999999E-2</v>
      </c>
      <c r="Q85" t="str">
        <f t="shared" si="1"/>
        <v>{date:'10-15', ether:1.14, bitcoin:329.1},</v>
      </c>
    </row>
    <row r="86" spans="1:17" ht="15.75" thickBot="1">
      <c r="A86" s="89">
        <v>42308</v>
      </c>
      <c r="B86" s="86">
        <v>314.89999999999998</v>
      </c>
      <c r="C86" s="84">
        <v>329.1</v>
      </c>
      <c r="D86" s="84">
        <v>334.3</v>
      </c>
      <c r="E86" s="84">
        <v>306.3</v>
      </c>
      <c r="F86" s="90">
        <v>-4.3299999999999998E-2</v>
      </c>
      <c r="K86" s="89">
        <v>42308</v>
      </c>
      <c r="L86" s="86">
        <v>0.87</v>
      </c>
      <c r="M86" s="84">
        <v>1.1399999999999999</v>
      </c>
      <c r="N86" s="84">
        <v>1.1399999999999999</v>
      </c>
      <c r="O86" s="84">
        <v>0.87</v>
      </c>
      <c r="P86" s="90">
        <v>-0.2389</v>
      </c>
      <c r="Q86" t="str">
        <f t="shared" si="1"/>
        <v>{date:'10-15', ether:0.87, bitcoin:314.9},</v>
      </c>
    </row>
    <row r="87" spans="1:17" ht="15.75" thickBot="1">
      <c r="A87" s="89">
        <v>42309</v>
      </c>
      <c r="B87" s="85">
        <v>329.5</v>
      </c>
      <c r="C87" s="84">
        <v>314.8</v>
      </c>
      <c r="D87" s="84">
        <v>332</v>
      </c>
      <c r="E87" s="84">
        <v>311.39999999999998</v>
      </c>
      <c r="F87" s="91">
        <v>4.6399999999999997E-2</v>
      </c>
      <c r="K87" s="89">
        <v>42309</v>
      </c>
      <c r="L87" s="85">
        <v>0.99</v>
      </c>
      <c r="M87" s="84">
        <v>0.87</v>
      </c>
      <c r="N87" s="84">
        <v>0.99</v>
      </c>
      <c r="O87" s="84">
        <v>0.87</v>
      </c>
      <c r="P87" s="91">
        <v>0.1411</v>
      </c>
      <c r="Q87" t="str">
        <f t="shared" si="1"/>
        <v>{date:'11-15', ether:0.99, bitcoin:329.5},</v>
      </c>
    </row>
    <row r="88" spans="1:17" ht="15.75" thickBot="1">
      <c r="A88" s="89">
        <v>42310</v>
      </c>
      <c r="B88" s="85">
        <v>365.2</v>
      </c>
      <c r="C88" s="84">
        <v>329.5</v>
      </c>
      <c r="D88" s="84">
        <v>371.8</v>
      </c>
      <c r="E88" s="84">
        <v>326.10000000000002</v>
      </c>
      <c r="F88" s="91">
        <v>0.1085</v>
      </c>
      <c r="K88" s="89">
        <v>42310</v>
      </c>
      <c r="L88" s="86">
        <v>0.99</v>
      </c>
      <c r="M88" s="84">
        <v>0.99</v>
      </c>
      <c r="N88" s="84">
        <v>1.06</v>
      </c>
      <c r="O88" s="84">
        <v>0.98</v>
      </c>
      <c r="P88" s="90">
        <v>-2.2000000000000001E-3</v>
      </c>
      <c r="Q88" t="str">
        <f t="shared" si="1"/>
        <v>{date:'11-15', ether:0.99, bitcoin:365.2},</v>
      </c>
    </row>
    <row r="89" spans="1:17" ht="15.75" thickBot="1">
      <c r="A89" s="89">
        <v>42311</v>
      </c>
      <c r="B89" s="85">
        <v>404.1</v>
      </c>
      <c r="C89" s="84">
        <v>365.1</v>
      </c>
      <c r="D89" s="84">
        <v>422.3</v>
      </c>
      <c r="E89" s="84">
        <v>362.1</v>
      </c>
      <c r="F89" s="91">
        <v>0.1065</v>
      </c>
      <c r="K89" s="89">
        <v>42311</v>
      </c>
      <c r="L89" s="85">
        <v>1.06</v>
      </c>
      <c r="M89" s="84">
        <v>0.99</v>
      </c>
      <c r="N89" s="84">
        <v>1.06</v>
      </c>
      <c r="O89" s="84">
        <v>0.84</v>
      </c>
      <c r="P89" s="91">
        <v>7.3099999999999998E-2</v>
      </c>
      <c r="Q89" t="str">
        <f t="shared" si="1"/>
        <v>{date:'11-15', ether:1.06, bitcoin:404.1},</v>
      </c>
    </row>
    <row r="90" spans="1:17" ht="15.75" thickBot="1">
      <c r="A90" s="89">
        <v>42312</v>
      </c>
      <c r="B90" s="85">
        <v>410</v>
      </c>
      <c r="C90" s="84">
        <v>404.1</v>
      </c>
      <c r="D90" s="84">
        <v>500</v>
      </c>
      <c r="E90" s="84">
        <v>368.1</v>
      </c>
      <c r="F90" s="91">
        <v>1.46E-2</v>
      </c>
      <c r="K90" s="89">
        <v>42312</v>
      </c>
      <c r="L90" s="86">
        <v>0.8</v>
      </c>
      <c r="M90" s="84">
        <v>1.06</v>
      </c>
      <c r="N90" s="84">
        <v>1.06</v>
      </c>
      <c r="O90" s="84">
        <v>0.8</v>
      </c>
      <c r="P90" s="90">
        <v>-0.2462</v>
      </c>
      <c r="Q90" t="str">
        <f t="shared" si="1"/>
        <v>{date:'11-15', ether:0.8, bitcoin:410},</v>
      </c>
    </row>
    <row r="91" spans="1:17" ht="15.75" thickBot="1">
      <c r="A91" s="89">
        <v>42313</v>
      </c>
      <c r="B91" s="86">
        <v>387.2</v>
      </c>
      <c r="C91" s="84">
        <v>410</v>
      </c>
      <c r="D91" s="84">
        <v>450</v>
      </c>
      <c r="E91" s="84">
        <v>366.7</v>
      </c>
      <c r="F91" s="90">
        <v>-5.5599999999999997E-2</v>
      </c>
      <c r="K91" s="89">
        <v>42313</v>
      </c>
      <c r="L91" s="85">
        <v>0.88</v>
      </c>
      <c r="M91" s="84">
        <v>0.8</v>
      </c>
      <c r="N91" s="84">
        <v>1</v>
      </c>
      <c r="O91" s="84">
        <v>0.8</v>
      </c>
      <c r="P91" s="91">
        <v>9.69E-2</v>
      </c>
      <c r="Q91" t="str">
        <f t="shared" si="1"/>
        <v>{date:'11-15', ether:0.88, bitcoin:387.2},</v>
      </c>
    </row>
    <row r="92" spans="1:17" ht="15.75" thickBot="1">
      <c r="A92" s="89">
        <v>42314</v>
      </c>
      <c r="B92" s="86">
        <v>374.1</v>
      </c>
      <c r="C92" s="84">
        <v>387.2</v>
      </c>
      <c r="D92" s="84">
        <v>395</v>
      </c>
      <c r="E92" s="84">
        <v>351</v>
      </c>
      <c r="F92" s="90">
        <v>-3.39E-2</v>
      </c>
      <c r="K92" s="89">
        <v>42314</v>
      </c>
      <c r="L92" s="85">
        <v>0.99</v>
      </c>
      <c r="M92" s="84">
        <v>0.88</v>
      </c>
      <c r="N92" s="84">
        <v>0.99</v>
      </c>
      <c r="O92" s="84">
        <v>0.79</v>
      </c>
      <c r="P92" s="91">
        <v>0.1295</v>
      </c>
      <c r="Q92" t="str">
        <f t="shared" si="1"/>
        <v>{date:'11-15', ether:0.99, bitcoin:374.1},</v>
      </c>
    </row>
    <row r="93" spans="1:17" ht="15.75" thickBot="1">
      <c r="A93" s="89">
        <v>42315</v>
      </c>
      <c r="B93" s="85">
        <v>384.8</v>
      </c>
      <c r="C93" s="84">
        <v>374.3</v>
      </c>
      <c r="D93" s="84">
        <v>392</v>
      </c>
      <c r="E93" s="84">
        <v>371.4</v>
      </c>
      <c r="F93" s="91">
        <v>2.87E-2</v>
      </c>
      <c r="K93" s="89">
        <v>42315</v>
      </c>
      <c r="L93" s="86">
        <v>0.93</v>
      </c>
      <c r="M93" s="84">
        <v>0.99</v>
      </c>
      <c r="N93" s="84">
        <v>0.93</v>
      </c>
      <c r="O93" s="84">
        <v>0.86</v>
      </c>
      <c r="P93" s="90">
        <v>-6.0499999999999998E-2</v>
      </c>
      <c r="Q93" t="str">
        <f t="shared" si="1"/>
        <v>{date:'11-15', ether:0.93, bitcoin:384.8},</v>
      </c>
    </row>
    <row r="94" spans="1:17" ht="15.75" thickBot="1">
      <c r="A94" s="89">
        <v>42316</v>
      </c>
      <c r="B94" s="86">
        <v>373.8</v>
      </c>
      <c r="C94" s="84">
        <v>384.8</v>
      </c>
      <c r="D94" s="84">
        <v>389</v>
      </c>
      <c r="E94" s="84">
        <v>363.6</v>
      </c>
      <c r="F94" s="90">
        <v>-2.8500000000000001E-2</v>
      </c>
      <c r="K94" s="89">
        <v>42316</v>
      </c>
      <c r="L94" s="85">
        <v>1</v>
      </c>
      <c r="M94" s="84">
        <v>0.93</v>
      </c>
      <c r="N94" s="84">
        <v>1</v>
      </c>
      <c r="O94" s="84">
        <v>0.89</v>
      </c>
      <c r="P94" s="91">
        <v>7.5300000000000006E-2</v>
      </c>
      <c r="Q94" t="str">
        <f t="shared" si="1"/>
        <v>{date:'11-15', ether:1, bitcoin:373.8},</v>
      </c>
    </row>
    <row r="95" spans="1:17" ht="15.75" thickBot="1">
      <c r="A95" s="89">
        <v>42317</v>
      </c>
      <c r="B95" s="85">
        <v>379.5</v>
      </c>
      <c r="C95" s="84">
        <v>373.8</v>
      </c>
      <c r="D95" s="84">
        <v>387</v>
      </c>
      <c r="E95" s="84">
        <v>360.8</v>
      </c>
      <c r="F95" s="91">
        <v>1.52E-2</v>
      </c>
      <c r="K95" s="89">
        <v>42317</v>
      </c>
      <c r="L95" s="86">
        <v>1</v>
      </c>
      <c r="M95" s="84">
        <v>1</v>
      </c>
      <c r="N95" s="84">
        <v>1.08</v>
      </c>
      <c r="O95" s="84">
        <v>0.89</v>
      </c>
      <c r="P95" s="90">
        <v>-2E-3</v>
      </c>
      <c r="Q95" t="str">
        <f t="shared" si="1"/>
        <v>{date:'11-15', ether:1, bitcoin:379.5},</v>
      </c>
    </row>
    <row r="96" spans="1:17" ht="15.75" thickBot="1">
      <c r="A96" s="89">
        <v>42318</v>
      </c>
      <c r="B96" s="86">
        <v>337.1</v>
      </c>
      <c r="C96" s="84">
        <v>379.5</v>
      </c>
      <c r="D96" s="84">
        <v>382.2</v>
      </c>
      <c r="E96" s="84">
        <v>322</v>
      </c>
      <c r="F96" s="90">
        <v>-0.11169999999999999</v>
      </c>
      <c r="K96" s="89">
        <v>42318</v>
      </c>
      <c r="L96" s="86">
        <v>0.9</v>
      </c>
      <c r="M96" s="84">
        <v>1</v>
      </c>
      <c r="N96" s="84">
        <v>1</v>
      </c>
      <c r="O96" s="84">
        <v>0.9</v>
      </c>
      <c r="P96" s="90">
        <v>-9.8199999999999996E-2</v>
      </c>
      <c r="Q96" t="str">
        <f t="shared" si="1"/>
        <v>{date:'11-15', ether:0.9, bitcoin:337.1},</v>
      </c>
    </row>
    <row r="97" spans="1:17" ht="15.75" thickBot="1">
      <c r="A97" s="89">
        <v>42319</v>
      </c>
      <c r="B97" s="86">
        <v>313.2</v>
      </c>
      <c r="C97" s="84">
        <v>337.1</v>
      </c>
      <c r="D97" s="84">
        <v>341.8</v>
      </c>
      <c r="E97" s="84">
        <v>293.3</v>
      </c>
      <c r="F97" s="90">
        <v>-7.0999999999999994E-2</v>
      </c>
      <c r="K97" s="89">
        <v>42319</v>
      </c>
      <c r="L97" s="86">
        <v>0.75</v>
      </c>
      <c r="M97" s="84">
        <v>0.9</v>
      </c>
      <c r="N97" s="84">
        <v>0.94</v>
      </c>
      <c r="O97" s="84">
        <v>0.73</v>
      </c>
      <c r="P97" s="90">
        <v>-0.16669999999999999</v>
      </c>
      <c r="Q97" t="str">
        <f t="shared" si="1"/>
        <v>{date:'11-15', ether:0.75, bitcoin:313.2},</v>
      </c>
    </row>
    <row r="98" spans="1:17" ht="15.75" thickBot="1">
      <c r="A98" s="89">
        <v>42320</v>
      </c>
      <c r="B98" s="85">
        <v>336.5</v>
      </c>
      <c r="C98" s="84">
        <v>313.2</v>
      </c>
      <c r="D98" s="84">
        <v>345</v>
      </c>
      <c r="E98" s="84">
        <v>312.2</v>
      </c>
      <c r="F98" s="91">
        <v>7.4399999999999994E-2</v>
      </c>
      <c r="K98" s="89">
        <v>42320</v>
      </c>
      <c r="L98" s="85">
        <v>0.88</v>
      </c>
      <c r="M98" s="84">
        <v>0.75</v>
      </c>
      <c r="N98" s="84">
        <v>0.9</v>
      </c>
      <c r="O98" s="84">
        <v>0.75</v>
      </c>
      <c r="P98" s="91">
        <v>0.17330000000000001</v>
      </c>
      <c r="Q98" t="str">
        <f t="shared" si="1"/>
        <v>{date:'11-15', ether:0.88, bitcoin:336.5},</v>
      </c>
    </row>
    <row r="99" spans="1:17" ht="15.75" thickBot="1">
      <c r="A99" s="89">
        <v>42321</v>
      </c>
      <c r="B99" s="85">
        <v>338.1</v>
      </c>
      <c r="C99" s="84">
        <v>336.5</v>
      </c>
      <c r="D99" s="84">
        <v>343</v>
      </c>
      <c r="E99" s="84">
        <v>325</v>
      </c>
      <c r="F99" s="91">
        <v>4.7000000000000002E-3</v>
      </c>
      <c r="K99" s="89">
        <v>42321</v>
      </c>
      <c r="L99" s="85">
        <v>0.9</v>
      </c>
      <c r="M99" s="84">
        <v>0.88</v>
      </c>
      <c r="N99" s="84">
        <v>0.9</v>
      </c>
      <c r="O99" s="84">
        <v>0.84</v>
      </c>
      <c r="P99" s="91">
        <v>2.2700000000000001E-2</v>
      </c>
      <c r="Q99" t="str">
        <f t="shared" si="1"/>
        <v>{date:'11-15', ether:0.9, bitcoin:338.1},</v>
      </c>
    </row>
    <row r="100" spans="1:17" ht="15.75" thickBot="1">
      <c r="A100" s="89">
        <v>42322</v>
      </c>
      <c r="B100" s="86">
        <v>334.7</v>
      </c>
      <c r="C100" s="84">
        <v>338.1</v>
      </c>
      <c r="D100" s="84">
        <v>339.6</v>
      </c>
      <c r="E100" s="84">
        <v>329.4</v>
      </c>
      <c r="F100" s="90">
        <v>-9.9000000000000008E-3</v>
      </c>
      <c r="K100" s="89">
        <v>42322</v>
      </c>
      <c r="L100" s="86">
        <v>0.88</v>
      </c>
      <c r="M100" s="84">
        <v>0.9</v>
      </c>
      <c r="N100" s="84">
        <v>0.91</v>
      </c>
      <c r="O100" s="84">
        <v>0.87</v>
      </c>
      <c r="P100" s="90">
        <v>-2.2200000000000001E-2</v>
      </c>
      <c r="Q100" t="str">
        <f t="shared" si="1"/>
        <v>{date:'11-15', ether:0.88, bitcoin:334.7},</v>
      </c>
    </row>
    <row r="101" spans="1:17" ht="15.75" thickBot="1">
      <c r="A101" s="89">
        <v>42323</v>
      </c>
      <c r="B101" s="86">
        <v>322.89999999999998</v>
      </c>
      <c r="C101" s="84">
        <v>334.7</v>
      </c>
      <c r="D101" s="84">
        <v>336.5</v>
      </c>
      <c r="E101" s="84">
        <v>319.89999999999998</v>
      </c>
      <c r="F101" s="90">
        <v>-3.5200000000000002E-2</v>
      </c>
      <c r="K101" s="89">
        <v>42323</v>
      </c>
      <c r="L101" s="85">
        <v>0.92</v>
      </c>
      <c r="M101" s="84">
        <v>0.88</v>
      </c>
      <c r="N101" s="84">
        <v>0.92</v>
      </c>
      <c r="O101" s="84">
        <v>0.87</v>
      </c>
      <c r="P101" s="91">
        <v>4.4699999999999997E-2</v>
      </c>
      <c r="Q101" t="str">
        <f t="shared" si="1"/>
        <v>{date:'11-15', ether:0.92, bitcoin:322.9},</v>
      </c>
    </row>
    <row r="102" spans="1:17" ht="15.75" thickBot="1">
      <c r="A102" s="89">
        <v>42324</v>
      </c>
      <c r="B102" s="85">
        <v>332.9</v>
      </c>
      <c r="C102" s="84">
        <v>322.89999999999998</v>
      </c>
      <c r="D102" s="84">
        <v>334.1</v>
      </c>
      <c r="E102" s="84">
        <v>316.10000000000002</v>
      </c>
      <c r="F102" s="91">
        <v>3.0800000000000001E-2</v>
      </c>
      <c r="K102" s="89">
        <v>42324</v>
      </c>
      <c r="L102" s="85">
        <v>0.93</v>
      </c>
      <c r="M102" s="84">
        <v>0.92</v>
      </c>
      <c r="N102" s="84">
        <v>0.93</v>
      </c>
      <c r="O102" s="84">
        <v>0.66</v>
      </c>
      <c r="P102" s="91">
        <v>6.1999999999999998E-3</v>
      </c>
      <c r="Q102" t="str">
        <f t="shared" si="1"/>
        <v>{date:'11-15', ether:0.93, bitcoin:332.9},</v>
      </c>
    </row>
    <row r="103" spans="1:17" ht="15.75" thickBot="1">
      <c r="A103" s="89">
        <v>42325</v>
      </c>
      <c r="B103" s="85">
        <v>336.5</v>
      </c>
      <c r="C103" s="84">
        <v>332.9</v>
      </c>
      <c r="D103" s="84">
        <v>340.7</v>
      </c>
      <c r="E103" s="84">
        <v>330.1</v>
      </c>
      <c r="F103" s="91">
        <v>1.0800000000000001E-2</v>
      </c>
      <c r="K103" s="89">
        <v>42325</v>
      </c>
      <c r="L103" s="85">
        <v>1</v>
      </c>
      <c r="M103" s="84">
        <v>0.93</v>
      </c>
      <c r="N103" s="84">
        <v>1</v>
      </c>
      <c r="O103" s="84">
        <v>0.92</v>
      </c>
      <c r="P103" s="91">
        <v>8.1100000000000005E-2</v>
      </c>
      <c r="Q103" t="str">
        <f t="shared" si="1"/>
        <v>{date:'11-15', ether:1, bitcoin:336.5},</v>
      </c>
    </row>
    <row r="104" spans="1:17" ht="15.75" thickBot="1">
      <c r="A104" s="89">
        <v>42326</v>
      </c>
      <c r="B104" s="86">
        <v>335.5</v>
      </c>
      <c r="C104" s="84">
        <v>336.5</v>
      </c>
      <c r="D104" s="84">
        <v>338</v>
      </c>
      <c r="E104" s="84">
        <v>330</v>
      </c>
      <c r="F104" s="90">
        <v>-3.0000000000000001E-3</v>
      </c>
      <c r="K104" s="89">
        <v>42326</v>
      </c>
      <c r="L104" s="86">
        <v>1</v>
      </c>
      <c r="M104" s="84">
        <v>1</v>
      </c>
      <c r="N104" s="84">
        <v>1</v>
      </c>
      <c r="O104" s="84">
        <v>0.95</v>
      </c>
      <c r="P104" s="90">
        <v>-2.7000000000000001E-3</v>
      </c>
      <c r="Q104" t="str">
        <f t="shared" si="1"/>
        <v>{date:'11-15', ether:1, bitcoin:335.5},</v>
      </c>
    </row>
    <row r="105" spans="1:17" ht="15.75" thickBot="1">
      <c r="A105" s="89">
        <v>42327</v>
      </c>
      <c r="B105" s="86">
        <v>326.39999999999998</v>
      </c>
      <c r="C105" s="84">
        <v>335.5</v>
      </c>
      <c r="D105" s="84">
        <v>336.4</v>
      </c>
      <c r="E105" s="84">
        <v>324.89999999999998</v>
      </c>
      <c r="F105" s="90">
        <v>-2.7099999999999999E-2</v>
      </c>
      <c r="K105" s="89">
        <v>42327</v>
      </c>
      <c r="L105" s="86">
        <v>0.94</v>
      </c>
      <c r="M105" s="84">
        <v>1</v>
      </c>
      <c r="N105" s="84">
        <v>1</v>
      </c>
      <c r="O105" s="84">
        <v>0.92</v>
      </c>
      <c r="P105" s="90">
        <v>-5.7500000000000002E-2</v>
      </c>
      <c r="Q105" t="str">
        <f t="shared" si="1"/>
        <v>{date:'11-15', ether:0.94, bitcoin:326.4},</v>
      </c>
    </row>
    <row r="106" spans="1:17" ht="15.75" thickBot="1">
      <c r="A106" s="89">
        <v>42328</v>
      </c>
      <c r="B106" s="86">
        <v>322.39999999999998</v>
      </c>
      <c r="C106" s="84">
        <v>326.5</v>
      </c>
      <c r="D106" s="84">
        <v>327</v>
      </c>
      <c r="E106" s="84">
        <v>311.2</v>
      </c>
      <c r="F106" s="90">
        <v>-1.23E-2</v>
      </c>
      <c r="K106" s="89">
        <v>42328</v>
      </c>
      <c r="L106" s="86">
        <v>0.92</v>
      </c>
      <c r="M106" s="84">
        <v>0.94</v>
      </c>
      <c r="N106" s="84">
        <v>0.94</v>
      </c>
      <c r="O106" s="84">
        <v>0.91</v>
      </c>
      <c r="P106" s="90">
        <v>-2.1299999999999999E-2</v>
      </c>
      <c r="Q106" t="str">
        <f t="shared" si="1"/>
        <v>{date:'11-15', ether:0.92, bitcoin:322.4},</v>
      </c>
    </row>
    <row r="107" spans="1:17" ht="15.75" thickBot="1">
      <c r="A107" s="89">
        <v>42329</v>
      </c>
      <c r="B107" s="85">
        <v>327</v>
      </c>
      <c r="C107" s="84">
        <v>322.39999999999998</v>
      </c>
      <c r="D107" s="84">
        <v>328</v>
      </c>
      <c r="E107" s="84">
        <v>316.3</v>
      </c>
      <c r="F107" s="91">
        <v>1.43E-2</v>
      </c>
      <c r="K107" s="89">
        <v>42329</v>
      </c>
      <c r="L107" s="85">
        <v>0.96</v>
      </c>
      <c r="M107" s="84">
        <v>0.92</v>
      </c>
      <c r="N107" s="84">
        <v>0.96</v>
      </c>
      <c r="O107" s="84">
        <v>0.92</v>
      </c>
      <c r="P107" s="91">
        <v>4.3499999999999997E-2</v>
      </c>
      <c r="Q107" t="str">
        <f t="shared" si="1"/>
        <v>{date:'11-15', ether:0.96, bitcoin:327},</v>
      </c>
    </row>
    <row r="108" spans="1:17" ht="15.75" thickBot="1">
      <c r="A108" s="89">
        <v>42330</v>
      </c>
      <c r="B108" s="86">
        <v>323.7</v>
      </c>
      <c r="C108" s="84">
        <v>327</v>
      </c>
      <c r="D108" s="84">
        <v>327</v>
      </c>
      <c r="E108" s="84">
        <v>321</v>
      </c>
      <c r="F108" s="90">
        <v>-1.01E-2</v>
      </c>
      <c r="K108" s="89">
        <v>42330</v>
      </c>
      <c r="L108" s="85">
        <v>0.97</v>
      </c>
      <c r="M108" s="84">
        <v>0.96</v>
      </c>
      <c r="N108" s="84">
        <v>0.97</v>
      </c>
      <c r="O108" s="84">
        <v>0.88</v>
      </c>
      <c r="P108" s="91">
        <v>1.04E-2</v>
      </c>
      <c r="Q108" t="str">
        <f t="shared" si="1"/>
        <v>{date:'11-15', ether:0.97, bitcoin:323.7},</v>
      </c>
    </row>
    <row r="109" spans="1:17" ht="15.75" thickBot="1">
      <c r="A109" s="89">
        <v>42331</v>
      </c>
      <c r="B109" s="86">
        <v>323</v>
      </c>
      <c r="C109" s="84">
        <v>323.7</v>
      </c>
      <c r="D109" s="84">
        <v>326</v>
      </c>
      <c r="E109" s="84">
        <v>322</v>
      </c>
      <c r="F109" s="90">
        <v>-2.2000000000000001E-3</v>
      </c>
      <c r="K109" s="89">
        <v>42331</v>
      </c>
      <c r="L109" s="86">
        <v>0.92</v>
      </c>
      <c r="M109" s="84">
        <v>0.97</v>
      </c>
      <c r="N109" s="84">
        <v>0.92</v>
      </c>
      <c r="O109" s="84">
        <v>0.92</v>
      </c>
      <c r="P109" s="90">
        <v>-5.1499999999999997E-2</v>
      </c>
      <c r="Q109" t="str">
        <f t="shared" si="1"/>
        <v>{date:'11-15', ether:0.92, bitcoin:323},</v>
      </c>
    </row>
    <row r="110" spans="1:17" ht="15.75" thickBot="1">
      <c r="A110" s="89">
        <v>42332</v>
      </c>
      <c r="B110" s="86">
        <v>321</v>
      </c>
      <c r="C110" s="84">
        <v>323</v>
      </c>
      <c r="D110" s="84">
        <v>323.2</v>
      </c>
      <c r="E110" s="84">
        <v>318</v>
      </c>
      <c r="F110" s="90">
        <v>-6.1999999999999998E-3</v>
      </c>
      <c r="K110" s="89">
        <v>42332</v>
      </c>
      <c r="L110" s="86">
        <v>0.91</v>
      </c>
      <c r="M110" s="84">
        <v>0.92</v>
      </c>
      <c r="N110" s="84">
        <v>0.95</v>
      </c>
      <c r="O110" s="84">
        <v>0.91</v>
      </c>
      <c r="P110" s="90">
        <v>-1.09E-2</v>
      </c>
      <c r="Q110" t="str">
        <f t="shared" si="1"/>
        <v>{date:'11-15', ether:0.91, bitcoin:321},</v>
      </c>
    </row>
    <row r="111" spans="1:17" ht="15.75" thickBot="1">
      <c r="A111" s="89">
        <v>42333</v>
      </c>
      <c r="B111" s="85">
        <v>329</v>
      </c>
      <c r="C111" s="84">
        <v>321</v>
      </c>
      <c r="D111" s="84">
        <v>330.1</v>
      </c>
      <c r="E111" s="84">
        <v>316.3</v>
      </c>
      <c r="F111" s="91">
        <v>2.4899999999999999E-2</v>
      </c>
      <c r="K111" s="89">
        <v>42333</v>
      </c>
      <c r="L111" s="86">
        <v>0.87</v>
      </c>
      <c r="M111" s="84">
        <v>0.91</v>
      </c>
      <c r="N111" s="84">
        <v>0.91</v>
      </c>
      <c r="O111" s="84">
        <v>0.87</v>
      </c>
      <c r="P111" s="90">
        <v>-4.3999999999999997E-2</v>
      </c>
      <c r="Q111" t="str">
        <f t="shared" si="1"/>
        <v>{date:'11-15', ether:0.87, bitcoin:329},</v>
      </c>
    </row>
    <row r="112" spans="1:17" ht="15.75" thickBot="1">
      <c r="A112" s="89">
        <v>42334</v>
      </c>
      <c r="B112" s="85">
        <v>352.6</v>
      </c>
      <c r="C112" s="84">
        <v>329</v>
      </c>
      <c r="D112" s="84">
        <v>368.2</v>
      </c>
      <c r="E112" s="84">
        <v>329</v>
      </c>
      <c r="F112" s="91">
        <v>7.17E-2</v>
      </c>
      <c r="K112" s="89">
        <v>42334</v>
      </c>
      <c r="L112" s="86">
        <v>0.86</v>
      </c>
      <c r="M112" s="84">
        <v>0.87</v>
      </c>
      <c r="N112" s="84">
        <v>0.91</v>
      </c>
      <c r="O112" s="84">
        <v>0.82</v>
      </c>
      <c r="P112" s="90">
        <v>-1.15E-2</v>
      </c>
      <c r="Q112" t="str">
        <f t="shared" si="1"/>
        <v>{date:'11-15', ether:0.86, bitcoin:352.6},</v>
      </c>
    </row>
    <row r="113" spans="1:17" ht="15.75" thickBot="1">
      <c r="A113" s="89">
        <v>42335</v>
      </c>
      <c r="B113" s="85">
        <v>358.2</v>
      </c>
      <c r="C113" s="84">
        <v>352.6</v>
      </c>
      <c r="D113" s="84">
        <v>364.5</v>
      </c>
      <c r="E113" s="84">
        <v>348</v>
      </c>
      <c r="F113" s="91">
        <v>1.5900000000000001E-2</v>
      </c>
      <c r="K113" s="89">
        <v>42335</v>
      </c>
      <c r="L113" s="85">
        <v>0.88</v>
      </c>
      <c r="M113" s="84">
        <v>0.86</v>
      </c>
      <c r="N113" s="84">
        <v>0.89</v>
      </c>
      <c r="O113" s="84">
        <v>0.88</v>
      </c>
      <c r="P113" s="91">
        <v>2.3300000000000001E-2</v>
      </c>
      <c r="Q113" t="str">
        <f t="shared" si="1"/>
        <v>{date:'11-15', ether:0.88, bitcoin:358.2},</v>
      </c>
    </row>
    <row r="114" spans="1:17" ht="15.75" thickBot="1">
      <c r="A114" s="89">
        <v>42336</v>
      </c>
      <c r="B114" s="86">
        <v>357.2</v>
      </c>
      <c r="C114" s="84">
        <v>358.2</v>
      </c>
      <c r="D114" s="84">
        <v>359.6</v>
      </c>
      <c r="E114" s="84">
        <v>351.1</v>
      </c>
      <c r="F114" s="90">
        <v>-2.7000000000000001E-3</v>
      </c>
      <c r="K114" s="89">
        <v>42336</v>
      </c>
      <c r="L114" s="85">
        <v>0.91</v>
      </c>
      <c r="M114" s="84">
        <v>0.88</v>
      </c>
      <c r="N114" s="84">
        <v>0.91</v>
      </c>
      <c r="O114" s="84">
        <v>0.88</v>
      </c>
      <c r="P114" s="91">
        <v>3.4099999999999998E-2</v>
      </c>
      <c r="Q114" t="str">
        <f t="shared" si="1"/>
        <v>{date:'11-15', ether:0.91, bitcoin:357.2},</v>
      </c>
    </row>
    <row r="115" spans="1:17" ht="15.75" thickBot="1">
      <c r="A115" s="89">
        <v>42337</v>
      </c>
      <c r="B115" s="85">
        <v>372.2</v>
      </c>
      <c r="C115" s="84">
        <v>357.2</v>
      </c>
      <c r="D115" s="84">
        <v>373.6</v>
      </c>
      <c r="E115" s="84">
        <v>354.3</v>
      </c>
      <c r="F115" s="91">
        <v>4.2000000000000003E-2</v>
      </c>
      <c r="K115" s="89">
        <v>42337</v>
      </c>
      <c r="L115" s="86">
        <v>0.87</v>
      </c>
      <c r="M115" s="84">
        <v>0.91</v>
      </c>
      <c r="N115" s="84">
        <v>0.91</v>
      </c>
      <c r="O115" s="84">
        <v>0.85</v>
      </c>
      <c r="P115" s="90">
        <v>-4.3999999999999997E-2</v>
      </c>
      <c r="Q115" t="str">
        <f t="shared" si="1"/>
        <v>{date:'11-15', ether:0.87, bitcoin:372.2},</v>
      </c>
    </row>
    <row r="116" spans="1:17" ht="15.75" thickBot="1">
      <c r="A116" s="89">
        <v>42338</v>
      </c>
      <c r="B116" s="85">
        <v>376.9</v>
      </c>
      <c r="C116" s="84">
        <v>372.3</v>
      </c>
      <c r="D116" s="84">
        <v>382.9</v>
      </c>
      <c r="E116" s="84">
        <v>367.5</v>
      </c>
      <c r="F116" s="91">
        <v>1.24E-2</v>
      </c>
      <c r="K116" s="89">
        <v>42338</v>
      </c>
      <c r="L116" s="85">
        <v>0.88</v>
      </c>
      <c r="M116" s="84">
        <v>0.87</v>
      </c>
      <c r="N116" s="84">
        <v>0.88</v>
      </c>
      <c r="O116" s="84">
        <v>0.87</v>
      </c>
      <c r="P116" s="91">
        <v>1.15E-2</v>
      </c>
      <c r="Q116" t="str">
        <f t="shared" si="1"/>
        <v>{date:'11-15', ether:0.88, bitcoin:376.9},</v>
      </c>
    </row>
    <row r="117" spans="1:17" ht="15.75" thickBot="1">
      <c r="A117" s="89">
        <v>42339</v>
      </c>
      <c r="B117" s="86">
        <v>362.7</v>
      </c>
      <c r="C117" s="84">
        <v>376.9</v>
      </c>
      <c r="D117" s="84">
        <v>378.9</v>
      </c>
      <c r="E117" s="84">
        <v>354.6</v>
      </c>
      <c r="F117" s="90">
        <v>-3.7600000000000001E-2</v>
      </c>
      <c r="K117" s="89">
        <v>42339</v>
      </c>
      <c r="L117" s="86">
        <v>0.87</v>
      </c>
      <c r="M117" s="84">
        <v>0.88</v>
      </c>
      <c r="N117" s="84">
        <v>0.89</v>
      </c>
      <c r="O117" s="84">
        <v>0.84</v>
      </c>
      <c r="P117" s="90">
        <v>-1.14E-2</v>
      </c>
      <c r="Q117" t="str">
        <f t="shared" si="1"/>
        <v>{date:'12-15', ether:0.87, bitcoin:362.7},</v>
      </c>
    </row>
    <row r="118" spans="1:17" ht="15.75" thickBot="1">
      <c r="A118" s="89">
        <v>42340</v>
      </c>
      <c r="B118" s="86">
        <v>360</v>
      </c>
      <c r="C118" s="84">
        <v>362.7</v>
      </c>
      <c r="D118" s="84">
        <v>363.1</v>
      </c>
      <c r="E118" s="84">
        <v>347.5</v>
      </c>
      <c r="F118" s="90">
        <v>-7.4000000000000003E-3</v>
      </c>
      <c r="K118" s="89">
        <v>42340</v>
      </c>
      <c r="L118" s="86">
        <v>0.82</v>
      </c>
      <c r="M118" s="84">
        <v>0.87</v>
      </c>
      <c r="N118" s="84">
        <v>0.87</v>
      </c>
      <c r="O118" s="84">
        <v>0.8</v>
      </c>
      <c r="P118" s="90">
        <v>-5.7500000000000002E-2</v>
      </c>
      <c r="Q118" t="str">
        <f t="shared" si="1"/>
        <v>{date:'12-15', ether:0.82, bitcoin:360},</v>
      </c>
    </row>
    <row r="119" spans="1:17" ht="15.75" thickBot="1">
      <c r="A119" s="89">
        <v>42341</v>
      </c>
      <c r="B119" s="85">
        <v>361.8</v>
      </c>
      <c r="C119" s="84">
        <v>360</v>
      </c>
      <c r="D119" s="84">
        <v>370</v>
      </c>
      <c r="E119" s="84">
        <v>356.5</v>
      </c>
      <c r="F119" s="91">
        <v>4.8999999999999998E-3</v>
      </c>
      <c r="K119" s="89">
        <v>42341</v>
      </c>
      <c r="L119" s="85">
        <v>0.83</v>
      </c>
      <c r="M119" s="84">
        <v>0.82</v>
      </c>
      <c r="N119" s="84">
        <v>0.83</v>
      </c>
      <c r="O119" s="84">
        <v>0.8</v>
      </c>
      <c r="P119" s="91">
        <v>1.2200000000000001E-2</v>
      </c>
      <c r="Q119" t="str">
        <f t="shared" si="1"/>
        <v>{date:'12-15', ether:0.83, bitcoin:361.8},</v>
      </c>
    </row>
    <row r="120" spans="1:17" ht="15.75" thickBot="1">
      <c r="A120" s="89">
        <v>42342</v>
      </c>
      <c r="B120" s="85">
        <v>364</v>
      </c>
      <c r="C120" s="84">
        <v>361.9</v>
      </c>
      <c r="D120" s="84">
        <v>364.9</v>
      </c>
      <c r="E120" s="84">
        <v>355.4</v>
      </c>
      <c r="F120" s="91">
        <v>6.1000000000000004E-3</v>
      </c>
      <c r="K120" s="89">
        <v>42342</v>
      </c>
      <c r="L120" s="85">
        <v>0.84</v>
      </c>
      <c r="M120" s="84">
        <v>0.83</v>
      </c>
      <c r="N120" s="84">
        <v>0.84</v>
      </c>
      <c r="O120" s="84">
        <v>0.82</v>
      </c>
      <c r="P120" s="91">
        <v>1.2E-2</v>
      </c>
      <c r="Q120" t="str">
        <f t="shared" si="1"/>
        <v>{date:'12-15', ether:0.84, bitcoin:364},</v>
      </c>
    </row>
    <row r="121" spans="1:17" ht="15.75" thickBot="1">
      <c r="A121" s="89">
        <v>42343</v>
      </c>
      <c r="B121" s="85">
        <v>388</v>
      </c>
      <c r="C121" s="84">
        <v>364</v>
      </c>
      <c r="D121" s="84">
        <v>390</v>
      </c>
      <c r="E121" s="84">
        <v>364</v>
      </c>
      <c r="F121" s="91">
        <v>6.6000000000000003E-2</v>
      </c>
      <c r="K121" s="89">
        <v>42343</v>
      </c>
      <c r="L121" s="85">
        <v>0.87</v>
      </c>
      <c r="M121" s="84">
        <v>0.84</v>
      </c>
      <c r="N121" s="84">
        <v>0.87</v>
      </c>
      <c r="O121" s="84">
        <v>0.84</v>
      </c>
      <c r="P121" s="91">
        <v>3.56E-2</v>
      </c>
      <c r="Q121" t="str">
        <f t="shared" si="1"/>
        <v>{date:'12-15', ether:0.87, bitcoin:388},</v>
      </c>
    </row>
    <row r="122" spans="1:17" ht="15.75" thickBot="1">
      <c r="A122" s="89">
        <v>42344</v>
      </c>
      <c r="B122" s="86">
        <v>387.5</v>
      </c>
      <c r="C122" s="84">
        <v>388</v>
      </c>
      <c r="D122" s="84">
        <v>401</v>
      </c>
      <c r="E122" s="84">
        <v>375.2</v>
      </c>
      <c r="F122" s="90">
        <v>-1.1000000000000001E-3</v>
      </c>
      <c r="K122" s="89">
        <v>42344</v>
      </c>
      <c r="L122" s="86">
        <v>0.82</v>
      </c>
      <c r="M122" s="84">
        <v>0.87</v>
      </c>
      <c r="N122" s="84">
        <v>0.87</v>
      </c>
      <c r="O122" s="84">
        <v>0.82</v>
      </c>
      <c r="P122" s="90">
        <v>-5.16E-2</v>
      </c>
      <c r="Q122" t="str">
        <f t="shared" si="1"/>
        <v>{date:'12-15', ether:0.82, bitcoin:387.5},</v>
      </c>
    </row>
    <row r="123" spans="1:17" ht="15.75" thickBot="1">
      <c r="A123" s="89">
        <v>42345</v>
      </c>
      <c r="B123" s="85">
        <v>394.7</v>
      </c>
      <c r="C123" s="84">
        <v>387.5</v>
      </c>
      <c r="D123" s="84">
        <v>397.6</v>
      </c>
      <c r="E123" s="84">
        <v>383</v>
      </c>
      <c r="F123" s="91">
        <v>1.8499999999999999E-2</v>
      </c>
      <c r="K123" s="89">
        <v>42345</v>
      </c>
      <c r="L123" s="86">
        <v>0.79</v>
      </c>
      <c r="M123" s="84">
        <v>0.82</v>
      </c>
      <c r="N123" s="84">
        <v>0.82</v>
      </c>
      <c r="O123" s="84">
        <v>0.78</v>
      </c>
      <c r="P123" s="90">
        <v>-4.24E-2</v>
      </c>
      <c r="Q123" t="str">
        <f t="shared" si="1"/>
        <v>{date:'12-15', ether:0.79, bitcoin:394.7},</v>
      </c>
    </row>
    <row r="124" spans="1:17" ht="15.75" thickBot="1">
      <c r="A124" s="89">
        <v>42346</v>
      </c>
      <c r="B124" s="85">
        <v>418.9</v>
      </c>
      <c r="C124" s="84">
        <v>394.7</v>
      </c>
      <c r="D124" s="84">
        <v>418.9</v>
      </c>
      <c r="E124" s="84">
        <v>386.7</v>
      </c>
      <c r="F124" s="91">
        <v>6.13E-2</v>
      </c>
      <c r="K124" s="89">
        <v>42346</v>
      </c>
      <c r="L124" s="85">
        <v>0.81</v>
      </c>
      <c r="M124" s="84">
        <v>0.79</v>
      </c>
      <c r="N124" s="84">
        <v>0.9</v>
      </c>
      <c r="O124" s="84">
        <v>0.78</v>
      </c>
      <c r="P124" s="91">
        <v>2.5600000000000001E-2</v>
      </c>
      <c r="Q124" t="str">
        <f t="shared" si="1"/>
        <v>{date:'12-15', ether:0.81, bitcoin:418.9},</v>
      </c>
    </row>
    <row r="125" spans="1:17" ht="15.75" thickBot="1">
      <c r="A125" s="89">
        <v>42347</v>
      </c>
      <c r="B125" s="86">
        <v>418.4</v>
      </c>
      <c r="C125" s="84">
        <v>417.8</v>
      </c>
      <c r="D125" s="84">
        <v>425</v>
      </c>
      <c r="E125" s="84">
        <v>401</v>
      </c>
      <c r="F125" s="90">
        <v>-1.2999999999999999E-3</v>
      </c>
      <c r="K125" s="89">
        <v>42347</v>
      </c>
      <c r="L125" s="86">
        <v>0.81</v>
      </c>
      <c r="M125" s="84">
        <v>0.81</v>
      </c>
      <c r="N125" s="84">
        <v>0.85</v>
      </c>
      <c r="O125" s="84">
        <v>0.76</v>
      </c>
      <c r="P125" s="90">
        <v>-6.3E-3</v>
      </c>
      <c r="Q125" t="str">
        <f t="shared" si="1"/>
        <v>{date:'12-15', ether:0.81, bitcoin:418.4},</v>
      </c>
    </row>
    <row r="126" spans="1:17" ht="15.75" thickBot="1">
      <c r="A126" s="89">
        <v>42348</v>
      </c>
      <c r="B126" s="86">
        <v>415.7</v>
      </c>
      <c r="C126" s="84">
        <v>418.4</v>
      </c>
      <c r="D126" s="84">
        <v>419.5</v>
      </c>
      <c r="E126" s="84">
        <v>408</v>
      </c>
      <c r="F126" s="90">
        <v>-6.4999999999999997E-3</v>
      </c>
      <c r="K126" s="89">
        <v>42348</v>
      </c>
      <c r="L126" s="85">
        <v>0.84</v>
      </c>
      <c r="M126" s="84">
        <v>0.81</v>
      </c>
      <c r="N126" s="84">
        <v>0.87</v>
      </c>
      <c r="O126" s="84">
        <v>0.78</v>
      </c>
      <c r="P126" s="91">
        <v>4.7899999999999998E-2</v>
      </c>
      <c r="Q126" t="str">
        <f t="shared" si="1"/>
        <v>{date:'12-15', ether:0.84, bitcoin:415.7},</v>
      </c>
    </row>
    <row r="127" spans="1:17" ht="15.75" thickBot="1">
      <c r="A127" s="89">
        <v>42349</v>
      </c>
      <c r="B127" s="85">
        <v>453</v>
      </c>
      <c r="C127" s="84">
        <v>415.7</v>
      </c>
      <c r="D127" s="84">
        <v>453.1</v>
      </c>
      <c r="E127" s="84">
        <v>415.7</v>
      </c>
      <c r="F127" s="91">
        <v>8.9700000000000002E-2</v>
      </c>
      <c r="K127" s="89">
        <v>42349</v>
      </c>
      <c r="L127" s="85">
        <v>0.9</v>
      </c>
      <c r="M127" s="84">
        <v>0.84</v>
      </c>
      <c r="N127" s="84">
        <v>0.9</v>
      </c>
      <c r="O127" s="84">
        <v>0.77</v>
      </c>
      <c r="P127" s="91">
        <v>6.6500000000000004E-2</v>
      </c>
      <c r="Q127" t="str">
        <f t="shared" si="1"/>
        <v>{date:'12-15', ether:0.9, bitcoin:453},</v>
      </c>
    </row>
    <row r="128" spans="1:17" ht="15.75" thickBot="1">
      <c r="A128" s="89">
        <v>42350</v>
      </c>
      <c r="B128" s="86">
        <v>436.9</v>
      </c>
      <c r="C128" s="84">
        <v>453</v>
      </c>
      <c r="D128" s="84">
        <v>469.3</v>
      </c>
      <c r="E128" s="84">
        <v>403</v>
      </c>
      <c r="F128" s="90">
        <v>-3.5499999999999997E-2</v>
      </c>
      <c r="K128" s="89">
        <v>42350</v>
      </c>
      <c r="L128" s="85">
        <v>0.96</v>
      </c>
      <c r="M128" s="84">
        <v>0.9</v>
      </c>
      <c r="N128" s="84">
        <v>0.96</v>
      </c>
      <c r="O128" s="84">
        <v>0.9</v>
      </c>
      <c r="P128" s="91">
        <v>6.6900000000000001E-2</v>
      </c>
      <c r="Q128" t="str">
        <f t="shared" si="1"/>
        <v>{date:'12-15', ether:0.96, bitcoin:436.9},</v>
      </c>
    </row>
    <row r="129" spans="1:17" ht="15.75" thickBot="1">
      <c r="A129" s="89">
        <v>42351</v>
      </c>
      <c r="B129" s="86">
        <v>433.8</v>
      </c>
      <c r="C129" s="84">
        <v>436.9</v>
      </c>
      <c r="D129" s="84">
        <v>443.8</v>
      </c>
      <c r="E129" s="84">
        <v>419.4</v>
      </c>
      <c r="F129" s="90">
        <v>-7.0000000000000001E-3</v>
      </c>
      <c r="K129" s="89">
        <v>42351</v>
      </c>
      <c r="L129" s="86">
        <v>0.92</v>
      </c>
      <c r="M129" s="84">
        <v>0.96</v>
      </c>
      <c r="N129" s="84">
        <v>0.97</v>
      </c>
      <c r="O129" s="84">
        <v>0.88</v>
      </c>
      <c r="P129" s="90">
        <v>-4.1799999999999997E-2</v>
      </c>
      <c r="Q129" t="str">
        <f t="shared" si="1"/>
        <v>{date:'12-15', ether:0.92, bitcoin:433.8},</v>
      </c>
    </row>
    <row r="130" spans="1:17" ht="15.75" thickBot="1">
      <c r="A130" s="89">
        <v>42352</v>
      </c>
      <c r="B130" s="85">
        <v>444</v>
      </c>
      <c r="C130" s="84">
        <v>433.4</v>
      </c>
      <c r="D130" s="84">
        <v>450</v>
      </c>
      <c r="E130" s="84">
        <v>429.1</v>
      </c>
      <c r="F130" s="91">
        <v>2.35E-2</v>
      </c>
      <c r="K130" s="89">
        <v>42352</v>
      </c>
      <c r="L130" s="85">
        <v>0.99</v>
      </c>
      <c r="M130" s="84">
        <v>0.92</v>
      </c>
      <c r="N130" s="84">
        <v>0.99</v>
      </c>
      <c r="O130" s="84">
        <v>0.96</v>
      </c>
      <c r="P130" s="91">
        <v>7.6200000000000004E-2</v>
      </c>
      <c r="Q130" t="str">
        <f t="shared" si="1"/>
        <v>{date:'12-15', ether:0.99, bitcoin:444},</v>
      </c>
    </row>
    <row r="131" spans="1:17" ht="15.75" thickBot="1">
      <c r="A131" s="89">
        <v>42353</v>
      </c>
      <c r="B131" s="85">
        <v>464.3</v>
      </c>
      <c r="C131" s="84">
        <v>444</v>
      </c>
      <c r="D131" s="84">
        <v>465</v>
      </c>
      <c r="E131" s="84">
        <v>443.8</v>
      </c>
      <c r="F131" s="91">
        <v>4.5600000000000002E-2</v>
      </c>
      <c r="K131" s="89">
        <v>42353</v>
      </c>
      <c r="L131" s="85">
        <v>1</v>
      </c>
      <c r="M131" s="84">
        <v>0.99</v>
      </c>
      <c r="N131" s="84">
        <v>1</v>
      </c>
      <c r="O131" s="84">
        <v>0.96</v>
      </c>
      <c r="P131" s="91">
        <v>1.01E-2</v>
      </c>
      <c r="Q131" t="str">
        <f t="shared" ref="Q131:Q194" si="2">CONCATENATE("{date:","'",TEXT( K131,"mm-yy"),"'",", ether:",L131,", bitcoin:",B131,"},")</f>
        <v>{date:'12-15', ether:1, bitcoin:464.3},</v>
      </c>
    </row>
    <row r="132" spans="1:17" ht="15.75" thickBot="1">
      <c r="A132" s="89">
        <v>42354</v>
      </c>
      <c r="B132" s="86">
        <v>454</v>
      </c>
      <c r="C132" s="84">
        <v>464.5</v>
      </c>
      <c r="D132" s="84">
        <v>464.7</v>
      </c>
      <c r="E132" s="84">
        <v>440</v>
      </c>
      <c r="F132" s="90">
        <v>-2.2200000000000001E-2</v>
      </c>
      <c r="K132" s="89">
        <v>42354</v>
      </c>
      <c r="L132" s="86">
        <v>0.8</v>
      </c>
      <c r="M132" s="84">
        <v>1</v>
      </c>
      <c r="N132" s="84">
        <v>1.1000000000000001</v>
      </c>
      <c r="O132" s="84">
        <v>0.8</v>
      </c>
      <c r="P132" s="90">
        <v>-0.19700000000000001</v>
      </c>
      <c r="Q132" t="str">
        <f t="shared" si="2"/>
        <v>{date:'12-15', ether:0.8, bitcoin:454},</v>
      </c>
    </row>
    <row r="133" spans="1:17" ht="15.75" thickBot="1">
      <c r="A133" s="89">
        <v>42355</v>
      </c>
      <c r="B133" s="85">
        <v>455.5</v>
      </c>
      <c r="C133" s="84">
        <v>454</v>
      </c>
      <c r="D133" s="84">
        <v>456.3</v>
      </c>
      <c r="E133" s="84">
        <v>446</v>
      </c>
      <c r="F133" s="91">
        <v>3.3999999999999998E-3</v>
      </c>
      <c r="K133" s="89">
        <v>42355</v>
      </c>
      <c r="L133" s="85">
        <v>0.94</v>
      </c>
      <c r="M133" s="84">
        <v>0.8</v>
      </c>
      <c r="N133" s="84">
        <v>0.97</v>
      </c>
      <c r="O133" s="84">
        <v>0.8</v>
      </c>
      <c r="P133" s="91">
        <v>0.1706</v>
      </c>
      <c r="Q133" t="str">
        <f t="shared" si="2"/>
        <v>{date:'12-15', ether:0.94, bitcoin:455.5},</v>
      </c>
    </row>
    <row r="134" spans="1:17" ht="15.75" thickBot="1">
      <c r="A134" s="89">
        <v>42356</v>
      </c>
      <c r="B134" s="85">
        <v>463.2</v>
      </c>
      <c r="C134" s="84">
        <v>455.5</v>
      </c>
      <c r="D134" s="84">
        <v>465.1</v>
      </c>
      <c r="E134" s="84">
        <v>453.3</v>
      </c>
      <c r="F134" s="91">
        <v>1.6799999999999999E-2</v>
      </c>
      <c r="K134" s="89">
        <v>42356</v>
      </c>
      <c r="L134" s="86">
        <v>0.9</v>
      </c>
      <c r="M134" s="84">
        <v>0.94</v>
      </c>
      <c r="N134" s="84">
        <v>0.94</v>
      </c>
      <c r="O134" s="84">
        <v>0.9</v>
      </c>
      <c r="P134" s="90">
        <v>-4.2599999999999999E-2</v>
      </c>
      <c r="Q134" t="str">
        <f t="shared" si="2"/>
        <v>{date:'12-15', ether:0.9, bitcoin:463.2},</v>
      </c>
    </row>
    <row r="135" spans="1:17" ht="15.75" thickBot="1">
      <c r="A135" s="89">
        <v>42357</v>
      </c>
      <c r="B135" s="86">
        <v>461.3</v>
      </c>
      <c r="C135" s="84">
        <v>463.1</v>
      </c>
      <c r="D135" s="84">
        <v>465.6</v>
      </c>
      <c r="E135" s="84">
        <v>451.6</v>
      </c>
      <c r="F135" s="90">
        <v>-4.1000000000000003E-3</v>
      </c>
      <c r="K135" s="89">
        <v>42357</v>
      </c>
      <c r="L135" s="86">
        <v>0.89</v>
      </c>
      <c r="M135" s="84">
        <v>0.9</v>
      </c>
      <c r="N135" s="84">
        <v>0.92</v>
      </c>
      <c r="O135" s="84">
        <v>0.89</v>
      </c>
      <c r="P135" s="90">
        <v>-7.1999999999999998E-3</v>
      </c>
      <c r="Q135" t="str">
        <f t="shared" si="2"/>
        <v>{date:'12-15', ether:0.89, bitcoin:461.3},</v>
      </c>
    </row>
    <row r="136" spans="1:17" ht="15.75" thickBot="1">
      <c r="A136" s="89">
        <v>42358</v>
      </c>
      <c r="B136" s="86">
        <v>442.2</v>
      </c>
      <c r="C136" s="84">
        <v>461.3</v>
      </c>
      <c r="D136" s="84">
        <v>461.3</v>
      </c>
      <c r="E136" s="84">
        <v>430</v>
      </c>
      <c r="F136" s="90">
        <v>-4.1300000000000003E-2</v>
      </c>
      <c r="K136" s="89">
        <v>42358</v>
      </c>
      <c r="L136" s="85">
        <v>1.07</v>
      </c>
      <c r="M136" s="84">
        <v>0.89</v>
      </c>
      <c r="N136" s="84">
        <v>1.07</v>
      </c>
      <c r="O136" s="84">
        <v>0.89</v>
      </c>
      <c r="P136" s="91">
        <v>0.19750000000000001</v>
      </c>
      <c r="Q136" t="str">
        <f t="shared" si="2"/>
        <v>{date:'12-15', ether:1.07, bitcoin:442.2},</v>
      </c>
    </row>
    <row r="137" spans="1:17" ht="15.75" thickBot="1">
      <c r="A137" s="89">
        <v>42359</v>
      </c>
      <c r="B137" s="86">
        <v>436.8</v>
      </c>
      <c r="C137" s="84">
        <v>442.4</v>
      </c>
      <c r="D137" s="84">
        <v>444.4</v>
      </c>
      <c r="E137" s="84">
        <v>424.7</v>
      </c>
      <c r="F137" s="90">
        <v>-1.2200000000000001E-2</v>
      </c>
      <c r="K137" s="89">
        <v>42359</v>
      </c>
      <c r="L137" s="86">
        <v>0.91</v>
      </c>
      <c r="M137" s="84">
        <v>1.07</v>
      </c>
      <c r="N137" s="84">
        <v>1.07</v>
      </c>
      <c r="O137" s="84">
        <v>0.91</v>
      </c>
      <c r="P137" s="90">
        <v>-0.14949999999999999</v>
      </c>
      <c r="Q137" t="str">
        <f t="shared" si="2"/>
        <v>{date:'12-15', ether:0.91, bitcoin:436.8},</v>
      </c>
    </row>
    <row r="138" spans="1:17" ht="15.75" thickBot="1">
      <c r="A138" s="89">
        <v>42360</v>
      </c>
      <c r="B138" s="86">
        <v>433.9</v>
      </c>
      <c r="C138" s="84">
        <v>436.9</v>
      </c>
      <c r="D138" s="84">
        <v>442</v>
      </c>
      <c r="E138" s="84">
        <v>432.6</v>
      </c>
      <c r="F138" s="90">
        <v>-6.6E-3</v>
      </c>
      <c r="K138" s="89">
        <v>42360</v>
      </c>
      <c r="L138" s="86">
        <v>0.88</v>
      </c>
      <c r="M138" s="84">
        <v>0.91</v>
      </c>
      <c r="N138" s="84">
        <v>1</v>
      </c>
      <c r="O138" s="84">
        <v>0.88</v>
      </c>
      <c r="P138" s="90">
        <v>-3.3000000000000002E-2</v>
      </c>
      <c r="Q138" t="str">
        <f t="shared" si="2"/>
        <v>{date:'12-15', ether:0.88, bitcoin:433.9},</v>
      </c>
    </row>
    <row r="139" spans="1:17" ht="15.75" thickBot="1">
      <c r="A139" s="89">
        <v>42361</v>
      </c>
      <c r="B139" s="85">
        <v>442.4</v>
      </c>
      <c r="C139" s="84">
        <v>433.9</v>
      </c>
      <c r="D139" s="84">
        <v>445.1</v>
      </c>
      <c r="E139" s="84">
        <v>428.3</v>
      </c>
      <c r="F139" s="91">
        <v>1.9599999999999999E-2</v>
      </c>
      <c r="K139" s="89">
        <v>42361</v>
      </c>
      <c r="L139" s="86">
        <v>0.87</v>
      </c>
      <c r="M139" s="84">
        <v>0.88</v>
      </c>
      <c r="N139" s="84">
        <v>0.99</v>
      </c>
      <c r="O139" s="84">
        <v>0.87</v>
      </c>
      <c r="P139" s="90">
        <v>-1.03E-2</v>
      </c>
      <c r="Q139" t="str">
        <f t="shared" si="2"/>
        <v>{date:'12-15', ether:0.87, bitcoin:442.4},</v>
      </c>
    </row>
    <row r="140" spans="1:17" ht="15.75" thickBot="1">
      <c r="A140" s="89">
        <v>42362</v>
      </c>
      <c r="B140" s="85">
        <v>455.7</v>
      </c>
      <c r="C140" s="84">
        <v>442.4</v>
      </c>
      <c r="D140" s="84">
        <v>460</v>
      </c>
      <c r="E140" s="84">
        <v>442.4</v>
      </c>
      <c r="F140" s="91">
        <v>3.0099999999999998E-2</v>
      </c>
      <c r="K140" s="89">
        <v>42362</v>
      </c>
      <c r="L140" s="86">
        <v>0.87</v>
      </c>
      <c r="M140" s="84">
        <v>0.87</v>
      </c>
      <c r="N140" s="84">
        <v>0.89</v>
      </c>
      <c r="O140" s="84">
        <v>0.85</v>
      </c>
      <c r="P140" s="90">
        <v>-1E-3</v>
      </c>
      <c r="Q140" t="str">
        <f t="shared" si="2"/>
        <v>{date:'12-15', ether:0.87, bitcoin:455.7},</v>
      </c>
    </row>
    <row r="141" spans="1:17" ht="15.75" thickBot="1">
      <c r="A141" s="89">
        <v>42363</v>
      </c>
      <c r="B141" s="85">
        <v>455.8</v>
      </c>
      <c r="C141" s="84">
        <v>455.7</v>
      </c>
      <c r="D141" s="84">
        <v>459</v>
      </c>
      <c r="E141" s="84">
        <v>450</v>
      </c>
      <c r="F141" s="91">
        <v>2.0000000000000001E-4</v>
      </c>
      <c r="K141" s="89">
        <v>42363</v>
      </c>
      <c r="L141" s="85">
        <v>0.88</v>
      </c>
      <c r="M141" s="84">
        <v>0.87</v>
      </c>
      <c r="N141" s="84">
        <v>0.88</v>
      </c>
      <c r="O141" s="84">
        <v>0.86</v>
      </c>
      <c r="P141" s="91">
        <v>1.15E-2</v>
      </c>
      <c r="Q141" t="str">
        <f t="shared" si="2"/>
        <v>{date:'12-15', ether:0.88, bitcoin:455.8},</v>
      </c>
    </row>
    <row r="142" spans="1:17" ht="15.75" thickBot="1">
      <c r="A142" s="89">
        <v>42364</v>
      </c>
      <c r="B142" s="86">
        <v>419.4</v>
      </c>
      <c r="C142" s="84">
        <v>455.8</v>
      </c>
      <c r="D142" s="84">
        <v>458.3</v>
      </c>
      <c r="E142" s="84">
        <v>410</v>
      </c>
      <c r="F142" s="90">
        <v>-7.9899999999999999E-2</v>
      </c>
      <c r="K142" s="89">
        <v>42364</v>
      </c>
      <c r="L142" s="86">
        <v>0.85</v>
      </c>
      <c r="M142" s="84">
        <v>0.88</v>
      </c>
      <c r="N142" s="84">
        <v>1</v>
      </c>
      <c r="O142" s="84">
        <v>0.85</v>
      </c>
      <c r="P142" s="90">
        <v>-3.0700000000000002E-2</v>
      </c>
      <c r="Q142" t="str">
        <f t="shared" si="2"/>
        <v>{date:'12-15', ether:0.85, bitcoin:419.4},</v>
      </c>
    </row>
    <row r="143" spans="1:17" ht="15.75" thickBot="1">
      <c r="A143" s="89">
        <v>42365</v>
      </c>
      <c r="B143" s="85">
        <v>424.7</v>
      </c>
      <c r="C143" s="84">
        <v>419.4</v>
      </c>
      <c r="D143" s="84">
        <v>429.9</v>
      </c>
      <c r="E143" s="84">
        <v>410</v>
      </c>
      <c r="F143" s="91">
        <v>1.2699999999999999E-2</v>
      </c>
      <c r="K143" s="89">
        <v>42365</v>
      </c>
      <c r="L143" s="85">
        <v>0.92</v>
      </c>
      <c r="M143" s="84">
        <v>0.85</v>
      </c>
      <c r="N143" s="84">
        <v>0.92</v>
      </c>
      <c r="O143" s="84">
        <v>0.84</v>
      </c>
      <c r="P143" s="91">
        <v>7.6200000000000004E-2</v>
      </c>
      <c r="Q143" t="str">
        <f t="shared" si="2"/>
        <v>{date:'12-15', ether:0.92, bitcoin:424.7},</v>
      </c>
    </row>
    <row r="144" spans="1:17" ht="15.75" thickBot="1">
      <c r="A144" s="89">
        <v>42366</v>
      </c>
      <c r="B144" s="86">
        <v>421.9</v>
      </c>
      <c r="C144" s="84">
        <v>424.7</v>
      </c>
      <c r="D144" s="84">
        <v>429.9</v>
      </c>
      <c r="E144" s="84">
        <v>418</v>
      </c>
      <c r="F144" s="90">
        <v>-6.4999999999999997E-3</v>
      </c>
      <c r="K144" s="89">
        <v>42366</v>
      </c>
      <c r="L144" s="86">
        <v>0.87</v>
      </c>
      <c r="M144" s="84">
        <v>0.92</v>
      </c>
      <c r="N144" s="84">
        <v>0.92</v>
      </c>
      <c r="O144" s="84">
        <v>0.84</v>
      </c>
      <c r="P144" s="90">
        <v>-4.6899999999999997E-2</v>
      </c>
      <c r="Q144" t="str">
        <f t="shared" si="2"/>
        <v>{date:'12-15', ether:0.87, bitcoin:421.9},</v>
      </c>
    </row>
    <row r="145" spans="1:17" ht="15.75" thickBot="1">
      <c r="A145" s="89">
        <v>42367</v>
      </c>
      <c r="B145" s="85">
        <v>433.9</v>
      </c>
      <c r="C145" s="84">
        <v>421.9</v>
      </c>
      <c r="D145" s="84">
        <v>433.9</v>
      </c>
      <c r="E145" s="84">
        <v>419.3</v>
      </c>
      <c r="F145" s="91">
        <v>2.8299999999999999E-2</v>
      </c>
      <c r="K145" s="89">
        <v>42367</v>
      </c>
      <c r="L145" s="86">
        <v>0.86</v>
      </c>
      <c r="M145" s="84">
        <v>0.87</v>
      </c>
      <c r="N145" s="84">
        <v>0.89</v>
      </c>
      <c r="O145" s="84">
        <v>0.84</v>
      </c>
      <c r="P145" s="90">
        <v>-1.7000000000000001E-2</v>
      </c>
      <c r="Q145" t="str">
        <f t="shared" si="2"/>
        <v>{date:'12-15', ether:0.86, bitcoin:433.9},</v>
      </c>
    </row>
    <row r="146" spans="1:17" ht="15.75" thickBot="1">
      <c r="A146" s="89">
        <v>42368</v>
      </c>
      <c r="B146" s="86">
        <v>428</v>
      </c>
      <c r="C146" s="84">
        <v>433.9</v>
      </c>
      <c r="D146" s="84">
        <v>435</v>
      </c>
      <c r="E146" s="84">
        <v>422.4</v>
      </c>
      <c r="F146" s="90">
        <v>-1.37E-2</v>
      </c>
      <c r="K146" s="89">
        <v>42368</v>
      </c>
      <c r="L146" s="85">
        <v>0.89</v>
      </c>
      <c r="M146" s="84">
        <v>0.86</v>
      </c>
      <c r="N146" s="84">
        <v>0.93</v>
      </c>
      <c r="O146" s="84">
        <v>0.86</v>
      </c>
      <c r="P146" s="91">
        <v>3.78E-2</v>
      </c>
      <c r="Q146" t="str">
        <f t="shared" si="2"/>
        <v>{date:'12-15', ether:0.89, bitcoin:428},</v>
      </c>
    </row>
    <row r="147" spans="1:17" ht="15.75" thickBot="1">
      <c r="A147" s="89">
        <v>42369</v>
      </c>
      <c r="B147" s="85">
        <v>430.4</v>
      </c>
      <c r="C147" s="84">
        <v>427.9</v>
      </c>
      <c r="D147" s="84">
        <v>434</v>
      </c>
      <c r="E147" s="84">
        <v>419</v>
      </c>
      <c r="F147" s="91">
        <v>5.5999999999999999E-3</v>
      </c>
      <c r="K147" s="89">
        <v>42369</v>
      </c>
      <c r="L147" s="85">
        <v>0.95</v>
      </c>
      <c r="M147" s="84">
        <v>0.89</v>
      </c>
      <c r="N147" s="84">
        <v>0.97</v>
      </c>
      <c r="O147" s="84">
        <v>0.89</v>
      </c>
      <c r="P147" s="91">
        <v>6.3100000000000003E-2</v>
      </c>
      <c r="Q147" t="str">
        <f t="shared" si="2"/>
        <v>{date:'12-15', ether:0.95, bitcoin:430.4},</v>
      </c>
    </row>
    <row r="148" spans="1:17" ht="15.75" thickBot="1">
      <c r="A148" s="89">
        <v>42370</v>
      </c>
      <c r="B148" s="85">
        <v>435.7</v>
      </c>
      <c r="C148" s="84">
        <v>430.4</v>
      </c>
      <c r="D148" s="84">
        <v>437.1</v>
      </c>
      <c r="E148" s="84">
        <v>427.9</v>
      </c>
      <c r="F148" s="91">
        <v>1.23E-2</v>
      </c>
      <c r="K148" s="89">
        <v>42370</v>
      </c>
      <c r="L148" s="86">
        <v>0.92</v>
      </c>
      <c r="M148" s="84">
        <v>0.95</v>
      </c>
      <c r="N148" s="84">
        <v>0.95</v>
      </c>
      <c r="O148" s="84">
        <v>0.92</v>
      </c>
      <c r="P148" s="90">
        <v>-3.04E-2</v>
      </c>
      <c r="Q148" t="str">
        <f t="shared" si="2"/>
        <v>{date:'01-16', ether:0.92, bitcoin:435.7},</v>
      </c>
    </row>
    <row r="149" spans="1:17" ht="15.75" thickBot="1">
      <c r="A149" s="89">
        <v>42371</v>
      </c>
      <c r="B149" s="86">
        <v>435.4</v>
      </c>
      <c r="C149" s="84">
        <v>435.7</v>
      </c>
      <c r="D149" s="84">
        <v>437.6</v>
      </c>
      <c r="E149" s="84">
        <v>432.4</v>
      </c>
      <c r="F149" s="90">
        <v>-5.9999999999999995E-4</v>
      </c>
      <c r="K149" s="89">
        <v>42371</v>
      </c>
      <c r="L149" s="85">
        <v>0.95</v>
      </c>
      <c r="M149" s="84">
        <v>0.92</v>
      </c>
      <c r="N149" s="84">
        <v>0.95</v>
      </c>
      <c r="O149" s="84">
        <v>0.92</v>
      </c>
      <c r="P149" s="91">
        <v>3.7699999999999997E-2</v>
      </c>
      <c r="Q149" t="str">
        <f t="shared" si="2"/>
        <v>{date:'01-16', ether:0.95, bitcoin:435.4},</v>
      </c>
    </row>
    <row r="150" spans="1:17" ht="15.75" thickBot="1">
      <c r="A150" s="89">
        <v>42372</v>
      </c>
      <c r="B150" s="86">
        <v>431.9</v>
      </c>
      <c r="C150" s="84">
        <v>435.4</v>
      </c>
      <c r="D150" s="84">
        <v>435.8</v>
      </c>
      <c r="E150" s="84">
        <v>425</v>
      </c>
      <c r="F150" s="90">
        <v>-8.0000000000000002E-3</v>
      </c>
      <c r="K150" s="89">
        <v>42372</v>
      </c>
      <c r="L150" s="85">
        <v>0.96</v>
      </c>
      <c r="M150" s="84">
        <v>0.95</v>
      </c>
      <c r="N150" s="84">
        <v>0.97</v>
      </c>
      <c r="O150" s="84">
        <v>0.95</v>
      </c>
      <c r="P150" s="91">
        <v>5.5999999999999999E-3</v>
      </c>
      <c r="Q150" t="str">
        <f t="shared" si="2"/>
        <v>{date:'01-16', ether:0.96, bitcoin:431.9},</v>
      </c>
    </row>
    <row r="151" spans="1:17" ht="15.75" thickBot="1">
      <c r="A151" s="89">
        <v>42373</v>
      </c>
      <c r="B151" s="85">
        <v>433.9</v>
      </c>
      <c r="C151" s="84">
        <v>431.9</v>
      </c>
      <c r="D151" s="84">
        <v>435.8</v>
      </c>
      <c r="E151" s="84">
        <v>431.4</v>
      </c>
      <c r="F151" s="91">
        <v>4.4999999999999997E-3</v>
      </c>
      <c r="K151" s="89">
        <v>42373</v>
      </c>
      <c r="L151" s="86">
        <v>0.95</v>
      </c>
      <c r="M151" s="84">
        <v>0.96</v>
      </c>
      <c r="N151" s="84">
        <v>0.96</v>
      </c>
      <c r="O151" s="84">
        <v>0.92</v>
      </c>
      <c r="P151" s="90">
        <v>-1.04E-2</v>
      </c>
      <c r="Q151" t="str">
        <f t="shared" si="2"/>
        <v>{date:'01-16', ether:0.95, bitcoin:433.9},</v>
      </c>
    </row>
    <row r="152" spans="1:17" ht="15.75" thickBot="1">
      <c r="A152" s="89">
        <v>42374</v>
      </c>
      <c r="B152" s="86">
        <v>433.3</v>
      </c>
      <c r="C152" s="84">
        <v>433.8</v>
      </c>
      <c r="D152" s="84">
        <v>435.6</v>
      </c>
      <c r="E152" s="84">
        <v>430</v>
      </c>
      <c r="F152" s="90">
        <v>-1.1999999999999999E-3</v>
      </c>
      <c r="K152" s="89">
        <v>42374</v>
      </c>
      <c r="L152" s="86">
        <v>0.94</v>
      </c>
      <c r="M152" s="84">
        <v>0.95</v>
      </c>
      <c r="N152" s="84">
        <v>0.96</v>
      </c>
      <c r="O152" s="84">
        <v>0.94</v>
      </c>
      <c r="P152" s="90">
        <v>-7.7999999999999996E-3</v>
      </c>
      <c r="Q152" t="str">
        <f t="shared" si="2"/>
        <v>{date:'01-16', ether:0.94, bitcoin:433.3},</v>
      </c>
    </row>
    <row r="153" spans="1:17" ht="15.75" thickBot="1">
      <c r="A153" s="89">
        <v>42375</v>
      </c>
      <c r="B153" s="86">
        <v>430.9</v>
      </c>
      <c r="C153" s="84">
        <v>433.3</v>
      </c>
      <c r="D153" s="84">
        <v>433.5</v>
      </c>
      <c r="E153" s="84">
        <v>428.1</v>
      </c>
      <c r="F153" s="90">
        <v>-5.7000000000000002E-3</v>
      </c>
      <c r="K153" s="89">
        <v>42375</v>
      </c>
      <c r="L153" s="85">
        <v>0.95</v>
      </c>
      <c r="M153" s="84">
        <v>0.94</v>
      </c>
      <c r="N153" s="84">
        <v>0.95</v>
      </c>
      <c r="O153" s="84">
        <v>0.93</v>
      </c>
      <c r="P153" s="91">
        <v>7.9000000000000008E-3</v>
      </c>
      <c r="Q153" t="str">
        <f t="shared" si="2"/>
        <v>{date:'01-16', ether:0.95, bitcoin:430.9},</v>
      </c>
    </row>
    <row r="154" spans="1:17" ht="15.75" thickBot="1">
      <c r="A154" s="89">
        <v>42376</v>
      </c>
      <c r="B154" s="85">
        <v>459.1</v>
      </c>
      <c r="C154" s="84">
        <v>430.7</v>
      </c>
      <c r="D154" s="84">
        <v>460.1</v>
      </c>
      <c r="E154" s="84">
        <v>430.6</v>
      </c>
      <c r="F154" s="91">
        <v>6.54E-2</v>
      </c>
      <c r="K154" s="89">
        <v>42376</v>
      </c>
      <c r="L154" s="86">
        <v>0.94</v>
      </c>
      <c r="M154" s="84">
        <v>0.95</v>
      </c>
      <c r="N154" s="84">
        <v>0.96</v>
      </c>
      <c r="O154" s="84">
        <v>0.93</v>
      </c>
      <c r="P154" s="90">
        <v>-1.0500000000000001E-2</v>
      </c>
      <c r="Q154" t="str">
        <f t="shared" si="2"/>
        <v>{date:'01-16', ether:0.94, bitcoin:459.1},</v>
      </c>
    </row>
    <row r="155" spans="1:17" ht="15.75" thickBot="1">
      <c r="A155" s="89">
        <v>42377</v>
      </c>
      <c r="B155" s="86">
        <v>454.4</v>
      </c>
      <c r="C155" s="84">
        <v>459.1</v>
      </c>
      <c r="D155" s="84">
        <v>464.4</v>
      </c>
      <c r="E155" s="84">
        <v>447.5</v>
      </c>
      <c r="F155" s="90">
        <v>-1.01E-2</v>
      </c>
      <c r="K155" s="89">
        <v>42377</v>
      </c>
      <c r="L155" s="85">
        <v>0.99</v>
      </c>
      <c r="M155" s="84">
        <v>0.94</v>
      </c>
      <c r="N155" s="84">
        <v>0.99</v>
      </c>
      <c r="O155" s="84">
        <v>0.94</v>
      </c>
      <c r="P155" s="91">
        <v>4.7899999999999998E-2</v>
      </c>
      <c r="Q155" t="str">
        <f t="shared" si="2"/>
        <v>{date:'01-16', ether:0.99, bitcoin:454.4},</v>
      </c>
    </row>
    <row r="156" spans="1:17" ht="15.75" thickBot="1">
      <c r="A156" s="89">
        <v>42378</v>
      </c>
      <c r="B156" s="86">
        <v>450.4</v>
      </c>
      <c r="C156" s="84">
        <v>454.4</v>
      </c>
      <c r="D156" s="84">
        <v>456</v>
      </c>
      <c r="E156" s="84">
        <v>447.7</v>
      </c>
      <c r="F156" s="90">
        <v>-8.8999999999999999E-3</v>
      </c>
      <c r="K156" s="89">
        <v>42378</v>
      </c>
      <c r="L156" s="86">
        <v>0.99</v>
      </c>
      <c r="M156" s="84">
        <v>0.99</v>
      </c>
      <c r="N156" s="84">
        <v>1</v>
      </c>
      <c r="O156" s="84">
        <v>0.97</v>
      </c>
      <c r="P156" s="90">
        <v>0</v>
      </c>
      <c r="Q156" t="str">
        <f t="shared" si="2"/>
        <v>{date:'01-16', ether:0.99, bitcoin:450.4},</v>
      </c>
    </row>
    <row r="157" spans="1:17" ht="15.75" thickBot="1">
      <c r="A157" s="89">
        <v>42379</v>
      </c>
      <c r="B157" s="86">
        <v>450</v>
      </c>
      <c r="C157" s="84">
        <v>450.4</v>
      </c>
      <c r="D157" s="84">
        <v>451.4</v>
      </c>
      <c r="E157" s="84">
        <v>443</v>
      </c>
      <c r="F157" s="90">
        <v>-8.9999999999999998E-4</v>
      </c>
      <c r="K157" s="89">
        <v>42379</v>
      </c>
      <c r="L157" s="85">
        <v>1</v>
      </c>
      <c r="M157" s="84">
        <v>0.99</v>
      </c>
      <c r="N157" s="84">
        <v>1</v>
      </c>
      <c r="O157" s="84">
        <v>0.99</v>
      </c>
      <c r="P157" s="91">
        <v>1.52E-2</v>
      </c>
      <c r="Q157" t="str">
        <f t="shared" si="2"/>
        <v>{date:'01-16', ether:1, bitcoin:450},</v>
      </c>
    </row>
    <row r="158" spans="1:17" ht="15.75" thickBot="1">
      <c r="A158" s="89">
        <v>42380</v>
      </c>
      <c r="B158" s="86">
        <v>449.2</v>
      </c>
      <c r="C158" s="84">
        <v>450</v>
      </c>
      <c r="D158" s="84">
        <v>452.6</v>
      </c>
      <c r="E158" s="84">
        <v>445.9</v>
      </c>
      <c r="F158" s="90">
        <v>-1.8E-3</v>
      </c>
      <c r="K158" s="89">
        <v>42380</v>
      </c>
      <c r="L158" s="85">
        <v>1.08</v>
      </c>
      <c r="M158" s="84">
        <v>1</v>
      </c>
      <c r="N158" s="84">
        <v>1.1000000000000001</v>
      </c>
      <c r="O158" s="84">
        <v>1</v>
      </c>
      <c r="P158" s="91">
        <v>0.08</v>
      </c>
      <c r="Q158" t="str">
        <f t="shared" si="2"/>
        <v>{date:'01-16', ether:1.08, bitcoin:449.2},</v>
      </c>
    </row>
    <row r="159" spans="1:17" ht="15.75" thickBot="1">
      <c r="A159" s="89">
        <v>42381</v>
      </c>
      <c r="B159" s="86">
        <v>434</v>
      </c>
      <c r="C159" s="84">
        <v>449.3</v>
      </c>
      <c r="D159" s="84">
        <v>449.4</v>
      </c>
      <c r="E159" s="84">
        <v>431.8</v>
      </c>
      <c r="F159" s="90">
        <v>-3.3799999999999997E-2</v>
      </c>
      <c r="K159" s="89">
        <v>42381</v>
      </c>
      <c r="L159" s="85">
        <v>1.22</v>
      </c>
      <c r="M159" s="84">
        <v>1.08</v>
      </c>
      <c r="N159" s="84">
        <v>1.25</v>
      </c>
      <c r="O159" s="84">
        <v>1.05</v>
      </c>
      <c r="P159" s="91">
        <v>0.12959999999999999</v>
      </c>
      <c r="Q159" t="str">
        <f t="shared" si="2"/>
        <v>{date:'01-16', ether:1.22, bitcoin:434},</v>
      </c>
    </row>
    <row r="160" spans="1:17" ht="15.75" thickBot="1">
      <c r="A160" s="89">
        <v>42382</v>
      </c>
      <c r="B160" s="86">
        <v>432.8</v>
      </c>
      <c r="C160" s="84">
        <v>434</v>
      </c>
      <c r="D160" s="84">
        <v>437.5</v>
      </c>
      <c r="E160" s="84">
        <v>425</v>
      </c>
      <c r="F160" s="90">
        <v>-2.8999999999999998E-3</v>
      </c>
      <c r="K160" s="89">
        <v>42382</v>
      </c>
      <c r="L160" s="86">
        <v>1.1399999999999999</v>
      </c>
      <c r="M160" s="84">
        <v>1.22</v>
      </c>
      <c r="N160" s="84">
        <v>1.22</v>
      </c>
      <c r="O160" s="84">
        <v>1.07</v>
      </c>
      <c r="P160" s="90">
        <v>-6.5600000000000006E-2</v>
      </c>
      <c r="Q160" t="str">
        <f t="shared" si="2"/>
        <v>{date:'01-16', ether:1.14, bitcoin:432.8},</v>
      </c>
    </row>
    <row r="161" spans="1:17" ht="15.75" thickBot="1">
      <c r="A161" s="89">
        <v>42383</v>
      </c>
      <c r="B161" s="86">
        <v>430</v>
      </c>
      <c r="C161" s="84">
        <v>432.7</v>
      </c>
      <c r="D161" s="84">
        <v>435.3</v>
      </c>
      <c r="E161" s="84">
        <v>428</v>
      </c>
      <c r="F161" s="90">
        <v>-6.3E-3</v>
      </c>
      <c r="K161" s="89">
        <v>42383</v>
      </c>
      <c r="L161" s="85">
        <v>1.1599999999999999</v>
      </c>
      <c r="M161" s="84">
        <v>1.1399999999999999</v>
      </c>
      <c r="N161" s="84">
        <v>1.1599999999999999</v>
      </c>
      <c r="O161" s="84">
        <v>1.1000000000000001</v>
      </c>
      <c r="P161" s="91">
        <v>1.7500000000000002E-2</v>
      </c>
      <c r="Q161" t="str">
        <f t="shared" si="2"/>
        <v>{date:'01-16', ether:1.16, bitcoin:430},</v>
      </c>
    </row>
    <row r="162" spans="1:17" ht="15.75" thickBot="1">
      <c r="A162" s="89">
        <v>42384</v>
      </c>
      <c r="B162" s="86">
        <v>357.5</v>
      </c>
      <c r="C162" s="84">
        <v>430</v>
      </c>
      <c r="D162" s="84">
        <v>430.3</v>
      </c>
      <c r="E162" s="84">
        <v>357.3</v>
      </c>
      <c r="F162" s="90">
        <v>-0.1686</v>
      </c>
      <c r="K162" s="89">
        <v>42384</v>
      </c>
      <c r="L162" s="85">
        <v>1.2</v>
      </c>
      <c r="M162" s="84">
        <v>1.1599999999999999</v>
      </c>
      <c r="N162" s="84">
        <v>1.33</v>
      </c>
      <c r="O162" s="84">
        <v>1.1599999999999999</v>
      </c>
      <c r="P162" s="91">
        <v>3.4500000000000003E-2</v>
      </c>
      <c r="Q162" t="str">
        <f t="shared" si="2"/>
        <v>{date:'01-16', ether:1.2, bitcoin:357.5},</v>
      </c>
    </row>
    <row r="163" spans="1:17" ht="15.75" thickBot="1">
      <c r="A163" s="89">
        <v>42385</v>
      </c>
      <c r="B163" s="85">
        <v>388.7</v>
      </c>
      <c r="C163" s="84">
        <v>357.6</v>
      </c>
      <c r="D163" s="84">
        <v>391</v>
      </c>
      <c r="E163" s="84">
        <v>350.9</v>
      </c>
      <c r="F163" s="91">
        <v>8.72E-2</v>
      </c>
      <c r="K163" s="89">
        <v>42385</v>
      </c>
      <c r="L163" s="85">
        <v>1.22</v>
      </c>
      <c r="M163" s="84">
        <v>1.2</v>
      </c>
      <c r="N163" s="84">
        <v>1.32</v>
      </c>
      <c r="O163" s="84">
        <v>1.2</v>
      </c>
      <c r="P163" s="91">
        <v>1.67E-2</v>
      </c>
      <c r="Q163" t="str">
        <f t="shared" si="2"/>
        <v>{date:'01-16', ether:1.22, bitcoin:388.7},</v>
      </c>
    </row>
    <row r="164" spans="1:17" ht="15.75" thickBot="1">
      <c r="A164" s="89">
        <v>42386</v>
      </c>
      <c r="B164" s="86">
        <v>378.5</v>
      </c>
      <c r="C164" s="84">
        <v>388.7</v>
      </c>
      <c r="D164" s="84">
        <v>391</v>
      </c>
      <c r="E164" s="84">
        <v>372</v>
      </c>
      <c r="F164" s="90">
        <v>-2.63E-2</v>
      </c>
      <c r="K164" s="89">
        <v>42386</v>
      </c>
      <c r="L164" s="85">
        <v>1.31</v>
      </c>
      <c r="M164" s="84">
        <v>1.22</v>
      </c>
      <c r="N164" s="84">
        <v>1.31</v>
      </c>
      <c r="O164" s="84">
        <v>1.21</v>
      </c>
      <c r="P164" s="91">
        <v>7.3800000000000004E-2</v>
      </c>
      <c r="Q164" t="str">
        <f t="shared" si="2"/>
        <v>{date:'01-16', ether:1.31, bitcoin:378.5},</v>
      </c>
    </row>
    <row r="165" spans="1:17" ht="15.75" thickBot="1">
      <c r="A165" s="89">
        <v>42387</v>
      </c>
      <c r="B165" s="85">
        <v>384.9</v>
      </c>
      <c r="C165" s="84">
        <v>378.5</v>
      </c>
      <c r="D165" s="84">
        <v>386.1</v>
      </c>
      <c r="E165" s="84">
        <v>370.1</v>
      </c>
      <c r="F165" s="91">
        <v>1.7000000000000001E-2</v>
      </c>
      <c r="K165" s="89">
        <v>42387</v>
      </c>
      <c r="L165" s="85">
        <v>1.47</v>
      </c>
      <c r="M165" s="84">
        <v>1.31</v>
      </c>
      <c r="N165" s="84">
        <v>1.55</v>
      </c>
      <c r="O165" s="84">
        <v>1.31</v>
      </c>
      <c r="P165" s="91">
        <v>0.1221</v>
      </c>
      <c r="Q165" t="str">
        <f t="shared" si="2"/>
        <v>{date:'01-16', ether:1.47, bitcoin:384.9},</v>
      </c>
    </row>
    <row r="166" spans="1:17" ht="15.75" thickBot="1">
      <c r="A166" s="89">
        <v>42388</v>
      </c>
      <c r="B166" s="86">
        <v>375.3</v>
      </c>
      <c r="C166" s="84">
        <v>384.8</v>
      </c>
      <c r="D166" s="84">
        <v>385.5</v>
      </c>
      <c r="E166" s="84">
        <v>370</v>
      </c>
      <c r="F166" s="90">
        <v>-2.5000000000000001E-2</v>
      </c>
      <c r="K166" s="89">
        <v>42388</v>
      </c>
      <c r="L166" s="86">
        <v>1.22</v>
      </c>
      <c r="M166" s="84">
        <v>1.47</v>
      </c>
      <c r="N166" s="84">
        <v>1.47</v>
      </c>
      <c r="O166" s="84">
        <v>1.22</v>
      </c>
      <c r="P166" s="90">
        <v>-0.1701</v>
      </c>
      <c r="Q166" t="str">
        <f t="shared" si="2"/>
        <v>{date:'01-16', ether:1.22, bitcoin:375.3},</v>
      </c>
    </row>
    <row r="167" spans="1:17" ht="15.75" thickBot="1">
      <c r="A167" s="89">
        <v>42389</v>
      </c>
      <c r="B167" s="85">
        <v>418.5</v>
      </c>
      <c r="C167" s="84">
        <v>375.3</v>
      </c>
      <c r="D167" s="84">
        <v>425.1</v>
      </c>
      <c r="E167" s="84">
        <v>369</v>
      </c>
      <c r="F167" s="91">
        <v>0.1153</v>
      </c>
      <c r="K167" s="89">
        <v>42389</v>
      </c>
      <c r="L167" s="85">
        <v>1.54</v>
      </c>
      <c r="M167" s="84">
        <v>1.22</v>
      </c>
      <c r="N167" s="84">
        <v>1.61</v>
      </c>
      <c r="O167" s="84">
        <v>1.22</v>
      </c>
      <c r="P167" s="91">
        <v>0.26229999999999998</v>
      </c>
      <c r="Q167" t="str">
        <f t="shared" si="2"/>
        <v>{date:'01-16', ether:1.54, bitcoin:418.5},</v>
      </c>
    </row>
    <row r="168" spans="1:17" ht="15.75" thickBot="1">
      <c r="A168" s="89">
        <v>42390</v>
      </c>
      <c r="B168" s="86">
        <v>409.4</v>
      </c>
      <c r="C168" s="84">
        <v>418.9</v>
      </c>
      <c r="D168" s="84">
        <v>424.8</v>
      </c>
      <c r="E168" s="84">
        <v>403.2</v>
      </c>
      <c r="F168" s="90">
        <v>-2.1899999999999999E-2</v>
      </c>
      <c r="K168" s="89">
        <v>42390</v>
      </c>
      <c r="L168" s="86">
        <v>1.54</v>
      </c>
      <c r="M168" s="84">
        <v>1.54</v>
      </c>
      <c r="N168" s="84">
        <v>1.61</v>
      </c>
      <c r="O168" s="84">
        <v>1.4</v>
      </c>
      <c r="P168" s="90">
        <v>0</v>
      </c>
      <c r="Q168" t="str">
        <f t="shared" si="2"/>
        <v>{date:'01-16', ether:1.54, bitcoin:409.4},</v>
      </c>
    </row>
    <row r="169" spans="1:17" ht="15.75" thickBot="1">
      <c r="A169" s="89">
        <v>42391</v>
      </c>
      <c r="B169" s="86">
        <v>382.9</v>
      </c>
      <c r="C169" s="84">
        <v>409</v>
      </c>
      <c r="D169" s="84">
        <v>414</v>
      </c>
      <c r="E169" s="84">
        <v>373.9</v>
      </c>
      <c r="F169" s="90">
        <v>-6.4699999999999994E-2</v>
      </c>
      <c r="K169" s="89">
        <v>42391</v>
      </c>
      <c r="L169" s="86">
        <v>1.52</v>
      </c>
      <c r="M169" s="84">
        <v>1.54</v>
      </c>
      <c r="N169" s="84">
        <v>1.66</v>
      </c>
      <c r="O169" s="84">
        <v>1.42</v>
      </c>
      <c r="P169" s="90">
        <v>-1.2999999999999999E-2</v>
      </c>
      <c r="Q169" t="str">
        <f t="shared" si="2"/>
        <v>{date:'01-16', ether:1.52, bitcoin:382.9},</v>
      </c>
    </row>
    <row r="170" spans="1:17" ht="15.75" thickBot="1">
      <c r="A170" s="89">
        <v>42392</v>
      </c>
      <c r="B170" s="85">
        <v>387.5</v>
      </c>
      <c r="C170" s="84">
        <v>382.9</v>
      </c>
      <c r="D170" s="84">
        <v>398.7</v>
      </c>
      <c r="E170" s="84">
        <v>382.5</v>
      </c>
      <c r="F170" s="91">
        <v>1.2E-2</v>
      </c>
      <c r="K170" s="89">
        <v>42392</v>
      </c>
      <c r="L170" s="85">
        <v>2.0299999999999998</v>
      </c>
      <c r="M170" s="84">
        <v>1.52</v>
      </c>
      <c r="N170" s="84">
        <v>2.0299999999999998</v>
      </c>
      <c r="O170" s="84">
        <v>1.39</v>
      </c>
      <c r="P170" s="91">
        <v>0.33550000000000002</v>
      </c>
      <c r="Q170" t="str">
        <f t="shared" si="2"/>
        <v>{date:'01-16', ether:2.03, bitcoin:387.5},</v>
      </c>
    </row>
    <row r="171" spans="1:17" ht="15.75" thickBot="1">
      <c r="A171" s="89">
        <v>42393</v>
      </c>
      <c r="B171" s="85">
        <v>403</v>
      </c>
      <c r="C171" s="84">
        <v>387.5</v>
      </c>
      <c r="D171" s="84">
        <v>406.9</v>
      </c>
      <c r="E171" s="84">
        <v>387.5</v>
      </c>
      <c r="F171" s="91">
        <v>4.0099999999999997E-2</v>
      </c>
      <c r="K171" s="89">
        <v>42393</v>
      </c>
      <c r="L171" s="85">
        <v>2.1</v>
      </c>
      <c r="M171" s="84">
        <v>2.0299999999999998</v>
      </c>
      <c r="N171" s="84">
        <v>2.2999999999999998</v>
      </c>
      <c r="O171" s="84">
        <v>1.1000000000000001</v>
      </c>
      <c r="P171" s="91">
        <v>3.4500000000000003E-2</v>
      </c>
      <c r="Q171" t="str">
        <f t="shared" si="2"/>
        <v>{date:'01-16', ether:2.1, bitcoin:403},</v>
      </c>
    </row>
    <row r="172" spans="1:17" ht="15.75" thickBot="1">
      <c r="A172" s="89">
        <v>42394</v>
      </c>
      <c r="B172" s="86">
        <v>391.4</v>
      </c>
      <c r="C172" s="84">
        <v>403</v>
      </c>
      <c r="D172" s="84">
        <v>403</v>
      </c>
      <c r="E172" s="84">
        <v>386.4</v>
      </c>
      <c r="F172" s="90">
        <v>-2.8899999999999999E-2</v>
      </c>
      <c r="K172" s="89">
        <v>42394</v>
      </c>
      <c r="L172" s="85">
        <v>2.5</v>
      </c>
      <c r="M172" s="84">
        <v>2.1</v>
      </c>
      <c r="N172" s="84">
        <v>2.88</v>
      </c>
      <c r="O172" s="84">
        <v>2.0499999999999998</v>
      </c>
      <c r="P172" s="91">
        <v>0.1905</v>
      </c>
      <c r="Q172" t="str">
        <f t="shared" si="2"/>
        <v>{date:'01-16', ether:2.5, bitcoin:391.4},</v>
      </c>
    </row>
    <row r="173" spans="1:17" ht="15.75" thickBot="1">
      <c r="A173" s="89">
        <v>42395</v>
      </c>
      <c r="B173" s="85">
        <v>391.5</v>
      </c>
      <c r="C173" s="84">
        <v>391.4</v>
      </c>
      <c r="D173" s="84">
        <v>397</v>
      </c>
      <c r="E173" s="84">
        <v>387.8</v>
      </c>
      <c r="F173" s="91">
        <v>4.0000000000000002E-4</v>
      </c>
      <c r="K173" s="89">
        <v>42395</v>
      </c>
      <c r="L173" s="86">
        <v>2.2999999999999998</v>
      </c>
      <c r="M173" s="84">
        <v>2.5</v>
      </c>
      <c r="N173" s="84">
        <v>2.8</v>
      </c>
      <c r="O173" s="84">
        <v>2.25</v>
      </c>
      <c r="P173" s="90">
        <v>-0.08</v>
      </c>
      <c r="Q173" t="str">
        <f t="shared" si="2"/>
        <v>{date:'01-16', ether:2.3, bitcoin:391.5},</v>
      </c>
    </row>
    <row r="174" spans="1:17" ht="15.75" thickBot="1">
      <c r="A174" s="89">
        <v>42396</v>
      </c>
      <c r="B174" s="85">
        <v>394.8</v>
      </c>
      <c r="C174" s="84">
        <v>391.7</v>
      </c>
      <c r="D174" s="84">
        <v>397.2</v>
      </c>
      <c r="E174" s="84">
        <v>390.7</v>
      </c>
      <c r="F174" s="91">
        <v>8.3000000000000001E-3</v>
      </c>
      <c r="K174" s="89">
        <v>42396</v>
      </c>
      <c r="L174" s="85">
        <v>2.42</v>
      </c>
      <c r="M174" s="84">
        <v>2.2999999999999998</v>
      </c>
      <c r="N174" s="84">
        <v>2.8</v>
      </c>
      <c r="O174" s="84">
        <v>1.88</v>
      </c>
      <c r="P174" s="91">
        <v>5.2200000000000003E-2</v>
      </c>
      <c r="Q174" t="str">
        <f t="shared" si="2"/>
        <v>{date:'01-16', ether:2.42, bitcoin:394.8},</v>
      </c>
    </row>
    <row r="175" spans="1:17" ht="15.75" thickBot="1">
      <c r="A175" s="89">
        <v>42397</v>
      </c>
      <c r="B175" s="86">
        <v>379.6</v>
      </c>
      <c r="C175" s="84">
        <v>394.6</v>
      </c>
      <c r="D175" s="84">
        <v>395</v>
      </c>
      <c r="E175" s="84">
        <v>377.1</v>
      </c>
      <c r="F175" s="90">
        <v>-3.85E-2</v>
      </c>
      <c r="K175" s="89">
        <v>42397</v>
      </c>
      <c r="L175" s="85">
        <v>2.5499999999999998</v>
      </c>
      <c r="M175" s="84">
        <v>2.42</v>
      </c>
      <c r="N175" s="84">
        <v>2.61</v>
      </c>
      <c r="O175" s="84">
        <v>2.2400000000000002</v>
      </c>
      <c r="P175" s="91">
        <v>5.3699999999999998E-2</v>
      </c>
      <c r="Q175" t="str">
        <f t="shared" si="2"/>
        <v>{date:'01-16', ether:2.55, bitcoin:379.6},</v>
      </c>
    </row>
    <row r="176" spans="1:17" ht="15.75" thickBot="1">
      <c r="A176" s="89">
        <v>42398</v>
      </c>
      <c r="B176" s="86">
        <v>378.7</v>
      </c>
      <c r="C176" s="84">
        <v>379.6</v>
      </c>
      <c r="D176" s="84">
        <v>385</v>
      </c>
      <c r="E176" s="84">
        <v>363.3</v>
      </c>
      <c r="F176" s="90">
        <v>-2.3999999999999998E-3</v>
      </c>
      <c r="K176" s="89">
        <v>42398</v>
      </c>
      <c r="L176" s="86">
        <v>2.41</v>
      </c>
      <c r="M176" s="84">
        <v>2.5499999999999998</v>
      </c>
      <c r="N176" s="84">
        <v>2.61</v>
      </c>
      <c r="O176" s="84">
        <v>2.21</v>
      </c>
      <c r="P176" s="90">
        <v>-5.4899999999999997E-2</v>
      </c>
      <c r="Q176" t="str">
        <f t="shared" si="2"/>
        <v>{date:'01-16', ether:2.41, bitcoin:378.7},</v>
      </c>
    </row>
    <row r="177" spans="1:17" ht="15.75" thickBot="1">
      <c r="A177" s="89">
        <v>42399</v>
      </c>
      <c r="B177" s="86">
        <v>378.5</v>
      </c>
      <c r="C177" s="84">
        <v>378.7</v>
      </c>
      <c r="D177" s="84">
        <v>382</v>
      </c>
      <c r="E177" s="84">
        <v>375</v>
      </c>
      <c r="F177" s="90">
        <v>-5.9999999999999995E-4</v>
      </c>
      <c r="K177" s="89">
        <v>42399</v>
      </c>
      <c r="L177" s="85">
        <v>2.44</v>
      </c>
      <c r="M177" s="84">
        <v>2.41</v>
      </c>
      <c r="N177" s="84">
        <v>2.6</v>
      </c>
      <c r="O177" s="84">
        <v>2.37</v>
      </c>
      <c r="P177" s="91">
        <v>1.24E-2</v>
      </c>
      <c r="Q177" t="str">
        <f t="shared" si="2"/>
        <v>{date:'01-16', ether:2.44, bitcoin:378.5},</v>
      </c>
    </row>
    <row r="178" spans="1:17" ht="15.75" thickBot="1">
      <c r="A178" s="89">
        <v>42400</v>
      </c>
      <c r="B178" s="86">
        <v>368</v>
      </c>
      <c r="C178" s="84">
        <v>378.5</v>
      </c>
      <c r="D178" s="84">
        <v>382.5</v>
      </c>
      <c r="E178" s="84">
        <v>365</v>
      </c>
      <c r="F178" s="90">
        <v>-2.7799999999999998E-2</v>
      </c>
      <c r="K178" s="89">
        <v>42400</v>
      </c>
      <c r="L178" s="86">
        <v>2.2000000000000002</v>
      </c>
      <c r="M178" s="84">
        <v>2.44</v>
      </c>
      <c r="N178" s="84">
        <v>2.54</v>
      </c>
      <c r="O178" s="84">
        <v>2.2000000000000002</v>
      </c>
      <c r="P178" s="90">
        <v>-9.8400000000000001E-2</v>
      </c>
      <c r="Q178" t="str">
        <f t="shared" si="2"/>
        <v>{date:'01-16', ether:2.2, bitcoin:368},</v>
      </c>
    </row>
    <row r="179" spans="1:17" ht="15.75" thickBot="1">
      <c r="A179" s="89">
        <v>42401</v>
      </c>
      <c r="B179" s="85">
        <v>371.3</v>
      </c>
      <c r="C179" s="84">
        <v>367.9</v>
      </c>
      <c r="D179" s="84">
        <v>379</v>
      </c>
      <c r="E179" s="84">
        <v>366.3</v>
      </c>
      <c r="F179" s="91">
        <v>9.1999999999999998E-3</v>
      </c>
      <c r="K179" s="89">
        <v>42401</v>
      </c>
      <c r="L179" s="86">
        <v>2.17</v>
      </c>
      <c r="M179" s="84">
        <v>2.2000000000000002</v>
      </c>
      <c r="N179" s="84">
        <v>2.3199999999999998</v>
      </c>
      <c r="O179" s="84">
        <v>2</v>
      </c>
      <c r="P179" s="90">
        <v>-1.3599999999999999E-2</v>
      </c>
      <c r="Q179" t="str">
        <f t="shared" si="2"/>
        <v>{date:'02-16', ether:2.17, bitcoin:371.3},</v>
      </c>
    </row>
    <row r="180" spans="1:17" ht="15.75" thickBot="1">
      <c r="A180" s="89">
        <v>42402</v>
      </c>
      <c r="B180" s="85">
        <v>372.9</v>
      </c>
      <c r="C180" s="84">
        <v>371.3</v>
      </c>
      <c r="D180" s="84">
        <v>374.4</v>
      </c>
      <c r="E180" s="84">
        <v>371.2</v>
      </c>
      <c r="F180" s="91">
        <v>4.3E-3</v>
      </c>
      <c r="K180" s="89">
        <v>42402</v>
      </c>
      <c r="L180" s="85">
        <v>2.4500000000000002</v>
      </c>
      <c r="M180" s="84">
        <v>2.17</v>
      </c>
      <c r="N180" s="84">
        <v>2.4500000000000002</v>
      </c>
      <c r="O180" s="84">
        <v>2.12</v>
      </c>
      <c r="P180" s="91">
        <v>0.129</v>
      </c>
      <c r="Q180" t="str">
        <f t="shared" si="2"/>
        <v>{date:'02-16', ether:2.45, bitcoin:372.9},</v>
      </c>
    </row>
    <row r="181" spans="1:17" ht="15.75" thickBot="1">
      <c r="A181" s="89">
        <v>42403</v>
      </c>
      <c r="B181" s="86">
        <v>368.9</v>
      </c>
      <c r="C181" s="84">
        <v>372.9</v>
      </c>
      <c r="D181" s="84">
        <v>373</v>
      </c>
      <c r="E181" s="84">
        <v>365.6</v>
      </c>
      <c r="F181" s="90">
        <v>-1.09E-2</v>
      </c>
      <c r="K181" s="89">
        <v>42403</v>
      </c>
      <c r="L181" s="85">
        <v>2.5299999999999998</v>
      </c>
      <c r="M181" s="84">
        <v>2.4500000000000002</v>
      </c>
      <c r="N181" s="84">
        <v>2.54</v>
      </c>
      <c r="O181" s="84">
        <v>2.2999999999999998</v>
      </c>
      <c r="P181" s="91">
        <v>3.27E-2</v>
      </c>
      <c r="Q181" t="str">
        <f t="shared" si="2"/>
        <v>{date:'02-16', ether:2.53, bitcoin:368.9},</v>
      </c>
    </row>
    <row r="182" spans="1:17" ht="15.75" thickBot="1">
      <c r="A182" s="89">
        <v>42404</v>
      </c>
      <c r="B182" s="85">
        <v>388</v>
      </c>
      <c r="C182" s="84">
        <v>368.9</v>
      </c>
      <c r="D182" s="84">
        <v>390.6</v>
      </c>
      <c r="E182" s="84">
        <v>368.7</v>
      </c>
      <c r="F182" s="91">
        <v>5.1799999999999999E-2</v>
      </c>
      <c r="K182" s="89">
        <v>42404</v>
      </c>
      <c r="L182" s="85">
        <v>2.57</v>
      </c>
      <c r="M182" s="84">
        <v>2.5299999999999998</v>
      </c>
      <c r="N182" s="84">
        <v>2.79</v>
      </c>
      <c r="O182" s="84">
        <v>2.5</v>
      </c>
      <c r="P182" s="91">
        <v>1.5800000000000002E-2</v>
      </c>
      <c r="Q182" t="str">
        <f t="shared" si="2"/>
        <v>{date:'02-16', ether:2.57, bitcoin:388},</v>
      </c>
    </row>
    <row r="183" spans="1:17" ht="15.75" thickBot="1">
      <c r="A183" s="89">
        <v>42405</v>
      </c>
      <c r="B183" s="86">
        <v>384.5</v>
      </c>
      <c r="C183" s="84">
        <v>388</v>
      </c>
      <c r="D183" s="84">
        <v>389.4</v>
      </c>
      <c r="E183" s="84">
        <v>383</v>
      </c>
      <c r="F183" s="90">
        <v>-8.9999999999999993E-3</v>
      </c>
      <c r="K183" s="89">
        <v>42405</v>
      </c>
      <c r="L183" s="86">
        <v>2.56</v>
      </c>
      <c r="M183" s="84">
        <v>2.57</v>
      </c>
      <c r="N183" s="84">
        <v>2.59</v>
      </c>
      <c r="O183" s="84">
        <v>2.4700000000000002</v>
      </c>
      <c r="P183" s="90">
        <v>-3.8999999999999998E-3</v>
      </c>
      <c r="Q183" t="str">
        <f t="shared" si="2"/>
        <v>{date:'02-16', ether:2.56, bitcoin:384.5},</v>
      </c>
    </row>
    <row r="184" spans="1:17" ht="15.75" thickBot="1">
      <c r="A184" s="89">
        <v>42406</v>
      </c>
      <c r="B184" s="86">
        <v>375.4</v>
      </c>
      <c r="C184" s="84">
        <v>384.4</v>
      </c>
      <c r="D184" s="84">
        <v>384.5</v>
      </c>
      <c r="E184" s="84">
        <v>370</v>
      </c>
      <c r="F184" s="90">
        <v>-2.3599999999999999E-2</v>
      </c>
      <c r="K184" s="89">
        <v>42406</v>
      </c>
      <c r="L184" s="86">
        <v>2.5299999999999998</v>
      </c>
      <c r="M184" s="84">
        <v>2.56</v>
      </c>
      <c r="N184" s="84">
        <v>2.57</v>
      </c>
      <c r="O184" s="84">
        <v>2.48</v>
      </c>
      <c r="P184" s="90">
        <v>-1.17E-2</v>
      </c>
      <c r="Q184" t="str">
        <f t="shared" si="2"/>
        <v>{date:'02-16', ether:2.53, bitcoin:375.4},</v>
      </c>
    </row>
    <row r="185" spans="1:17" ht="15.75" thickBot="1">
      <c r="A185" s="89">
        <v>42407</v>
      </c>
      <c r="B185" s="85">
        <v>377.5</v>
      </c>
      <c r="C185" s="84">
        <v>375.4</v>
      </c>
      <c r="D185" s="84">
        <v>379.8</v>
      </c>
      <c r="E185" s="84">
        <v>373.2</v>
      </c>
      <c r="F185" s="91">
        <v>5.4999999999999997E-3</v>
      </c>
      <c r="K185" s="89">
        <v>42407</v>
      </c>
      <c r="L185" s="85">
        <v>3</v>
      </c>
      <c r="M185" s="84">
        <v>2.5299999999999998</v>
      </c>
      <c r="N185" s="84">
        <v>3</v>
      </c>
      <c r="O185" s="84">
        <v>2.5099999999999998</v>
      </c>
      <c r="P185" s="91">
        <v>0.18579999999999999</v>
      </c>
      <c r="Q185" t="str">
        <f t="shared" si="2"/>
        <v>{date:'02-16', ether:3, bitcoin:377.5},</v>
      </c>
    </row>
    <row r="186" spans="1:17" ht="15.75" thickBot="1">
      <c r="A186" s="89">
        <v>42408</v>
      </c>
      <c r="B186" s="86">
        <v>371.1</v>
      </c>
      <c r="C186" s="84">
        <v>377.5</v>
      </c>
      <c r="D186" s="84">
        <v>379.4</v>
      </c>
      <c r="E186" s="84">
        <v>370.5</v>
      </c>
      <c r="F186" s="90">
        <v>-1.6799999999999999E-2</v>
      </c>
      <c r="K186" s="89">
        <v>42408</v>
      </c>
      <c r="L186" s="85">
        <v>3.16</v>
      </c>
      <c r="M186" s="84">
        <v>3</v>
      </c>
      <c r="N186" s="84">
        <v>3.24</v>
      </c>
      <c r="O186" s="84">
        <v>2.75</v>
      </c>
      <c r="P186" s="91">
        <v>5.33E-2</v>
      </c>
      <c r="Q186" t="str">
        <f t="shared" si="2"/>
        <v>{date:'02-16', ether:3.16, bitcoin:371.1},</v>
      </c>
    </row>
    <row r="187" spans="1:17" ht="15.75" thickBot="1">
      <c r="A187" s="89">
        <v>42409</v>
      </c>
      <c r="B187" s="85">
        <v>372.7</v>
      </c>
      <c r="C187" s="84">
        <v>371</v>
      </c>
      <c r="D187" s="84">
        <v>374.9</v>
      </c>
      <c r="E187" s="84">
        <v>370.1</v>
      </c>
      <c r="F187" s="91">
        <v>4.1000000000000003E-3</v>
      </c>
      <c r="K187" s="89">
        <v>42409</v>
      </c>
      <c r="L187" s="85">
        <v>3.76</v>
      </c>
      <c r="M187" s="84">
        <v>3.16</v>
      </c>
      <c r="N187" s="84">
        <v>3.97</v>
      </c>
      <c r="O187" s="84">
        <v>3.14</v>
      </c>
      <c r="P187" s="91">
        <v>0.18990000000000001</v>
      </c>
      <c r="Q187" t="str">
        <f t="shared" si="2"/>
        <v>{date:'02-16', ether:3.76, bitcoin:372.7},</v>
      </c>
    </row>
    <row r="188" spans="1:17" ht="15.75" thickBot="1">
      <c r="A188" s="89">
        <v>42410</v>
      </c>
      <c r="B188" s="85">
        <v>378.4</v>
      </c>
      <c r="C188" s="84">
        <v>372.8</v>
      </c>
      <c r="D188" s="84">
        <v>383.3</v>
      </c>
      <c r="E188" s="84">
        <v>371.9</v>
      </c>
      <c r="F188" s="91">
        <v>1.55E-2</v>
      </c>
      <c r="K188" s="89">
        <v>42410</v>
      </c>
      <c r="L188" s="85">
        <v>4.3499999999999996</v>
      </c>
      <c r="M188" s="84">
        <v>3.76</v>
      </c>
      <c r="N188" s="84">
        <v>4.9800000000000004</v>
      </c>
      <c r="O188" s="84">
        <v>3.5</v>
      </c>
      <c r="P188" s="91">
        <v>0.15690000000000001</v>
      </c>
      <c r="Q188" t="str">
        <f t="shared" si="2"/>
        <v>{date:'02-16', ether:4.35, bitcoin:378.4},</v>
      </c>
    </row>
    <row r="189" spans="1:17" ht="15.75" thickBot="1">
      <c r="A189" s="89">
        <v>42411</v>
      </c>
      <c r="B189" s="86">
        <v>378.2</v>
      </c>
      <c r="C189" s="84">
        <v>378.5</v>
      </c>
      <c r="D189" s="84">
        <v>379.5</v>
      </c>
      <c r="E189" s="84">
        <v>361.1</v>
      </c>
      <c r="F189" s="90">
        <v>-5.9999999999999995E-4</v>
      </c>
      <c r="K189" s="89">
        <v>42411</v>
      </c>
      <c r="L189" s="85">
        <v>6.38</v>
      </c>
      <c r="M189" s="84">
        <v>4.3499999999999996</v>
      </c>
      <c r="N189" s="84">
        <v>6.38</v>
      </c>
      <c r="O189" s="84">
        <v>3.44</v>
      </c>
      <c r="P189" s="91">
        <v>0.4667</v>
      </c>
      <c r="Q189" t="str">
        <f t="shared" si="2"/>
        <v>{date:'02-16', ether:6.38, bitcoin:378.2},</v>
      </c>
    </row>
    <row r="190" spans="1:17" ht="15.75" thickBot="1">
      <c r="A190" s="89">
        <v>42412</v>
      </c>
      <c r="B190" s="85">
        <v>382</v>
      </c>
      <c r="C190" s="84">
        <v>378.2</v>
      </c>
      <c r="D190" s="84">
        <v>382</v>
      </c>
      <c r="E190" s="84">
        <v>377.5</v>
      </c>
      <c r="F190" s="91">
        <v>1.01E-2</v>
      </c>
      <c r="K190" s="89">
        <v>42412</v>
      </c>
      <c r="L190" s="86">
        <v>5.27</v>
      </c>
      <c r="M190" s="84">
        <v>6.38</v>
      </c>
      <c r="N190" s="84">
        <v>6.47</v>
      </c>
      <c r="O190" s="84">
        <v>5.05</v>
      </c>
      <c r="P190" s="90">
        <v>-0.17399999999999999</v>
      </c>
      <c r="Q190" t="str">
        <f t="shared" si="2"/>
        <v>{date:'02-16', ether:5.27, bitcoin:382},</v>
      </c>
    </row>
    <row r="191" spans="1:17" ht="15.75" thickBot="1">
      <c r="A191" s="89">
        <v>42413</v>
      </c>
      <c r="B191" s="85">
        <v>391</v>
      </c>
      <c r="C191" s="84">
        <v>382</v>
      </c>
      <c r="D191" s="84">
        <v>396</v>
      </c>
      <c r="E191" s="84">
        <v>382</v>
      </c>
      <c r="F191" s="91">
        <v>2.3400000000000001E-2</v>
      </c>
      <c r="K191" s="89">
        <v>42413</v>
      </c>
      <c r="L191" s="86">
        <v>5.22</v>
      </c>
      <c r="M191" s="84">
        <v>5.27</v>
      </c>
      <c r="N191" s="84">
        <v>5.8</v>
      </c>
      <c r="O191" s="84">
        <v>4.07</v>
      </c>
      <c r="P191" s="90">
        <v>-9.4999999999999998E-3</v>
      </c>
      <c r="Q191" t="str">
        <f t="shared" si="2"/>
        <v>{date:'02-16', ether:5.22, bitcoin:391},</v>
      </c>
    </row>
    <row r="192" spans="1:17" ht="15.75" thickBot="1">
      <c r="A192" s="89">
        <v>42414</v>
      </c>
      <c r="B192" s="85">
        <v>406.6</v>
      </c>
      <c r="C192" s="84">
        <v>391</v>
      </c>
      <c r="D192" s="84">
        <v>406.9</v>
      </c>
      <c r="E192" s="84">
        <v>391</v>
      </c>
      <c r="F192" s="91">
        <v>3.9899999999999998E-2</v>
      </c>
      <c r="K192" s="89">
        <v>42414</v>
      </c>
      <c r="L192" s="86">
        <v>5.2</v>
      </c>
      <c r="M192" s="84">
        <v>5.22</v>
      </c>
      <c r="N192" s="84">
        <v>5.41</v>
      </c>
      <c r="O192" s="84">
        <v>4.5</v>
      </c>
      <c r="P192" s="90">
        <v>-3.8E-3</v>
      </c>
      <c r="Q192" t="str">
        <f t="shared" si="2"/>
        <v>{date:'02-16', ether:5.2, bitcoin:406.6},</v>
      </c>
    </row>
    <row r="193" spans="1:17" ht="15.75" thickBot="1">
      <c r="A193" s="89">
        <v>42415</v>
      </c>
      <c r="B193" s="86">
        <v>399</v>
      </c>
      <c r="C193" s="84">
        <v>406.6</v>
      </c>
      <c r="D193" s="84">
        <v>409.1</v>
      </c>
      <c r="E193" s="84">
        <v>394</v>
      </c>
      <c r="F193" s="90">
        <v>-1.8800000000000001E-2</v>
      </c>
      <c r="K193" s="89">
        <v>42415</v>
      </c>
      <c r="L193" s="85">
        <v>5.22</v>
      </c>
      <c r="M193" s="84">
        <v>5.2</v>
      </c>
      <c r="N193" s="84">
        <v>5.98</v>
      </c>
      <c r="O193" s="84">
        <v>4.5</v>
      </c>
      <c r="P193" s="91">
        <v>3.8E-3</v>
      </c>
      <c r="Q193" t="str">
        <f t="shared" si="2"/>
        <v>{date:'02-16', ether:5.22, bitcoin:399},</v>
      </c>
    </row>
    <row r="194" spans="1:17" ht="15.75" thickBot="1">
      <c r="A194" s="89">
        <v>42416</v>
      </c>
      <c r="B194" s="85">
        <v>407.4</v>
      </c>
      <c r="C194" s="84">
        <v>398.9</v>
      </c>
      <c r="D194" s="84">
        <v>407.5</v>
      </c>
      <c r="E194" s="84">
        <v>390</v>
      </c>
      <c r="F194" s="91">
        <v>2.12E-2</v>
      </c>
      <c r="K194" s="89">
        <v>42416</v>
      </c>
      <c r="L194" s="86">
        <v>4.25</v>
      </c>
      <c r="M194" s="84">
        <v>5.22</v>
      </c>
      <c r="N194" s="84">
        <v>5.44</v>
      </c>
      <c r="O194" s="84">
        <v>4</v>
      </c>
      <c r="P194" s="90">
        <v>-0.18579999999999999</v>
      </c>
      <c r="Q194" t="str">
        <f t="shared" si="2"/>
        <v>{date:'02-16', ether:4.25, bitcoin:407.4},</v>
      </c>
    </row>
    <row r="195" spans="1:17" ht="15.75" thickBot="1">
      <c r="A195" s="89">
        <v>42417</v>
      </c>
      <c r="B195" s="85">
        <v>415.2</v>
      </c>
      <c r="C195" s="84">
        <v>407.4</v>
      </c>
      <c r="D195" s="84">
        <v>420.1</v>
      </c>
      <c r="E195" s="84">
        <v>405.7</v>
      </c>
      <c r="F195" s="91">
        <v>1.9099999999999999E-2</v>
      </c>
      <c r="K195" s="89">
        <v>42417</v>
      </c>
      <c r="L195" s="86">
        <v>3.86</v>
      </c>
      <c r="M195" s="84">
        <v>4.25</v>
      </c>
      <c r="N195" s="84">
        <v>4.78</v>
      </c>
      <c r="O195" s="84">
        <v>3.5</v>
      </c>
      <c r="P195" s="90">
        <v>-9.1800000000000007E-2</v>
      </c>
      <c r="Q195" t="str">
        <f t="shared" ref="Q195:Q258" si="3">CONCATENATE("{date:","'",TEXT( K195,"mm-yy"),"'",", ether:",L195,", bitcoin:",B195,"},")</f>
        <v>{date:'02-16', ether:3.86, bitcoin:415.2},</v>
      </c>
    </row>
    <row r="196" spans="1:17" ht="15.75" thickBot="1">
      <c r="A196" s="89">
        <v>42418</v>
      </c>
      <c r="B196" s="85">
        <v>421.2</v>
      </c>
      <c r="C196" s="84">
        <v>415.2</v>
      </c>
      <c r="D196" s="84">
        <v>423.2</v>
      </c>
      <c r="E196" s="84">
        <v>415</v>
      </c>
      <c r="F196" s="91">
        <v>1.44E-2</v>
      </c>
      <c r="K196" s="89">
        <v>42418</v>
      </c>
      <c r="L196" s="85">
        <v>4.3600000000000003</v>
      </c>
      <c r="M196" s="84">
        <v>3.86</v>
      </c>
      <c r="N196" s="84">
        <v>4.75</v>
      </c>
      <c r="O196" s="84">
        <v>3.32</v>
      </c>
      <c r="P196" s="91">
        <v>0.1295</v>
      </c>
      <c r="Q196" t="str">
        <f t="shared" si="3"/>
        <v>{date:'02-16', ether:4.36, bitcoin:421.2},</v>
      </c>
    </row>
    <row r="197" spans="1:17" ht="15.75" thickBot="1">
      <c r="A197" s="89">
        <v>42419</v>
      </c>
      <c r="B197" s="86">
        <v>420.7</v>
      </c>
      <c r="C197" s="84">
        <v>421.2</v>
      </c>
      <c r="D197" s="84">
        <v>422</v>
      </c>
      <c r="E197" s="84">
        <v>416</v>
      </c>
      <c r="F197" s="90">
        <v>-1.1000000000000001E-3</v>
      </c>
      <c r="K197" s="89">
        <v>42419</v>
      </c>
      <c r="L197" s="85">
        <v>4.45</v>
      </c>
      <c r="M197" s="84">
        <v>4.3600000000000003</v>
      </c>
      <c r="N197" s="84">
        <v>4.75</v>
      </c>
      <c r="O197" s="84">
        <v>4.0599999999999996</v>
      </c>
      <c r="P197" s="91">
        <v>2.06E-2</v>
      </c>
      <c r="Q197" t="str">
        <f t="shared" si="3"/>
        <v>{date:'02-16', ether:4.45, bitcoin:420.7},</v>
      </c>
    </row>
    <row r="198" spans="1:17" ht="15.75" thickBot="1">
      <c r="A198" s="89">
        <v>42420</v>
      </c>
      <c r="B198" s="85">
        <v>437.5</v>
      </c>
      <c r="C198" s="84">
        <v>420.7</v>
      </c>
      <c r="D198" s="84">
        <v>444</v>
      </c>
      <c r="E198" s="84">
        <v>420.1</v>
      </c>
      <c r="F198" s="91">
        <v>3.9800000000000002E-2</v>
      </c>
      <c r="K198" s="89">
        <v>42420</v>
      </c>
      <c r="L198" s="86">
        <v>4.37</v>
      </c>
      <c r="M198" s="84">
        <v>4.45</v>
      </c>
      <c r="N198" s="84">
        <v>4.72</v>
      </c>
      <c r="O198" s="84">
        <v>4.01</v>
      </c>
      <c r="P198" s="90">
        <v>-1.7999999999999999E-2</v>
      </c>
      <c r="Q198" t="str">
        <f t="shared" si="3"/>
        <v>{date:'02-16', ether:4.37, bitcoin:437.5},</v>
      </c>
    </row>
    <row r="199" spans="1:17" ht="15.75" thickBot="1">
      <c r="A199" s="89">
        <v>42421</v>
      </c>
      <c r="B199" s="85">
        <v>438.6</v>
      </c>
      <c r="C199" s="84">
        <v>438</v>
      </c>
      <c r="D199" s="84">
        <v>448.7</v>
      </c>
      <c r="E199" s="84">
        <v>426</v>
      </c>
      <c r="F199" s="91">
        <v>2.5000000000000001E-3</v>
      </c>
      <c r="K199" s="89">
        <v>42421</v>
      </c>
      <c r="L199" s="85">
        <v>4.63</v>
      </c>
      <c r="M199" s="84">
        <v>4.37</v>
      </c>
      <c r="N199" s="84">
        <v>4.63</v>
      </c>
      <c r="O199" s="84">
        <v>4</v>
      </c>
      <c r="P199" s="91">
        <v>5.9499999999999997E-2</v>
      </c>
      <c r="Q199" t="str">
        <f t="shared" si="3"/>
        <v>{date:'02-16', ether:4.63, bitcoin:438.6},</v>
      </c>
    </row>
    <row r="200" spans="1:17" ht="15.75" thickBot="1">
      <c r="A200" s="89">
        <v>42422</v>
      </c>
      <c r="B200" s="86">
        <v>437.5</v>
      </c>
      <c r="C200" s="84">
        <v>438.6</v>
      </c>
      <c r="D200" s="84">
        <v>439</v>
      </c>
      <c r="E200" s="84">
        <v>431</v>
      </c>
      <c r="F200" s="90">
        <v>-2.3E-3</v>
      </c>
      <c r="K200" s="89">
        <v>42422</v>
      </c>
      <c r="L200" s="85">
        <v>5.6</v>
      </c>
      <c r="M200" s="84">
        <v>4.63</v>
      </c>
      <c r="N200" s="84">
        <v>5.84</v>
      </c>
      <c r="O200" s="84">
        <v>4.5</v>
      </c>
      <c r="P200" s="91">
        <v>0.20949999999999999</v>
      </c>
      <c r="Q200" t="str">
        <f t="shared" si="3"/>
        <v>{date:'02-16', ether:5.6, bitcoin:437.5},</v>
      </c>
    </row>
    <row r="201" spans="1:17" ht="15.75" thickBot="1">
      <c r="A201" s="89">
        <v>42423</v>
      </c>
      <c r="B201" s="86">
        <v>420</v>
      </c>
      <c r="C201" s="84">
        <v>437.5</v>
      </c>
      <c r="D201" s="84">
        <v>440.9</v>
      </c>
      <c r="E201" s="84">
        <v>414.2</v>
      </c>
      <c r="F201" s="90">
        <v>-4.02E-2</v>
      </c>
      <c r="K201" s="89">
        <v>42423</v>
      </c>
      <c r="L201" s="85">
        <v>5.7</v>
      </c>
      <c r="M201" s="84">
        <v>5.6</v>
      </c>
      <c r="N201" s="84">
        <v>6</v>
      </c>
      <c r="O201" s="84">
        <v>5.32</v>
      </c>
      <c r="P201" s="91">
        <v>1.7899999999999999E-2</v>
      </c>
      <c r="Q201" t="str">
        <f t="shared" si="3"/>
        <v>{date:'02-16', ether:5.7, bitcoin:420},</v>
      </c>
    </row>
    <row r="202" spans="1:17" ht="15.75" thickBot="1">
      <c r="A202" s="89">
        <v>42424</v>
      </c>
      <c r="B202" s="85">
        <v>423.9</v>
      </c>
      <c r="C202" s="84">
        <v>420.3</v>
      </c>
      <c r="D202" s="84">
        <v>425.6</v>
      </c>
      <c r="E202" s="84">
        <v>410</v>
      </c>
      <c r="F202" s="91">
        <v>9.4999999999999998E-3</v>
      </c>
      <c r="K202" s="89">
        <v>42424</v>
      </c>
      <c r="L202" s="85">
        <v>6.23</v>
      </c>
      <c r="M202" s="84">
        <v>5.7</v>
      </c>
      <c r="N202" s="84">
        <v>6.5</v>
      </c>
      <c r="O202" s="84">
        <v>5.51</v>
      </c>
      <c r="P202" s="91">
        <v>9.2999999999999999E-2</v>
      </c>
      <c r="Q202" t="str">
        <f t="shared" si="3"/>
        <v>{date:'02-16', ether:6.23, bitcoin:423.9},</v>
      </c>
    </row>
    <row r="203" spans="1:17" ht="15.75" thickBot="1">
      <c r="A203" s="89">
        <v>42425</v>
      </c>
      <c r="B203" s="86">
        <v>423.5</v>
      </c>
      <c r="C203" s="84">
        <v>423.9</v>
      </c>
      <c r="D203" s="84">
        <v>426.4</v>
      </c>
      <c r="E203" s="84">
        <v>418.6</v>
      </c>
      <c r="F203" s="90">
        <v>-8.9999999999999998E-4</v>
      </c>
      <c r="K203" s="89">
        <v>42425</v>
      </c>
      <c r="L203" s="86">
        <v>5.93</v>
      </c>
      <c r="M203" s="84">
        <v>6.23</v>
      </c>
      <c r="N203" s="84">
        <v>6.64</v>
      </c>
      <c r="O203" s="84">
        <v>5.55</v>
      </c>
      <c r="P203" s="90">
        <v>-4.82E-2</v>
      </c>
      <c r="Q203" t="str">
        <f t="shared" si="3"/>
        <v>{date:'02-16', ether:5.93, bitcoin:423.5},</v>
      </c>
    </row>
    <row r="204" spans="1:17" ht="15.75" thickBot="1">
      <c r="A204" s="89">
        <v>42426</v>
      </c>
      <c r="B204" s="85">
        <v>430.9</v>
      </c>
      <c r="C204" s="84">
        <v>423.5</v>
      </c>
      <c r="D204" s="84">
        <v>430.9</v>
      </c>
      <c r="E204" s="84">
        <v>419.5</v>
      </c>
      <c r="F204" s="91">
        <v>1.7299999999999999E-2</v>
      </c>
      <c r="K204" s="89">
        <v>42426</v>
      </c>
      <c r="L204" s="85">
        <v>6.03</v>
      </c>
      <c r="M204" s="84">
        <v>5.93</v>
      </c>
      <c r="N204" s="84">
        <v>6.29</v>
      </c>
      <c r="O204" s="84">
        <v>5.71</v>
      </c>
      <c r="P204" s="91">
        <v>1.6899999999999998E-2</v>
      </c>
      <c r="Q204" t="str">
        <f t="shared" si="3"/>
        <v>{date:'02-16', ether:6.03, bitcoin:430.9},</v>
      </c>
    </row>
    <row r="205" spans="1:17" ht="15.75" thickBot="1">
      <c r="A205" s="89">
        <v>42427</v>
      </c>
      <c r="B205" s="85">
        <v>433.1</v>
      </c>
      <c r="C205" s="84">
        <v>430.8</v>
      </c>
      <c r="D205" s="84">
        <v>435</v>
      </c>
      <c r="E205" s="84">
        <v>430.1</v>
      </c>
      <c r="F205" s="91">
        <v>5.3E-3</v>
      </c>
      <c r="K205" s="89">
        <v>42427</v>
      </c>
      <c r="L205" s="85">
        <v>6.31</v>
      </c>
      <c r="M205" s="84">
        <v>6.03</v>
      </c>
      <c r="N205" s="84">
        <v>6.5</v>
      </c>
      <c r="O205" s="84">
        <v>5.75</v>
      </c>
      <c r="P205" s="91">
        <v>4.6399999999999997E-2</v>
      </c>
      <c r="Q205" t="str">
        <f t="shared" si="3"/>
        <v>{date:'02-16', ether:6.31, bitcoin:433.1},</v>
      </c>
    </row>
    <row r="206" spans="1:17" ht="15.75" thickBot="1">
      <c r="A206" s="89">
        <v>42428</v>
      </c>
      <c r="B206" s="85">
        <v>433.7</v>
      </c>
      <c r="C206" s="84">
        <v>433.1</v>
      </c>
      <c r="D206" s="84">
        <v>436.1</v>
      </c>
      <c r="E206" s="84">
        <v>423</v>
      </c>
      <c r="F206" s="91">
        <v>1.4E-3</v>
      </c>
      <c r="K206" s="89">
        <v>42428</v>
      </c>
      <c r="L206" s="85">
        <v>6.5</v>
      </c>
      <c r="M206" s="84">
        <v>6.31</v>
      </c>
      <c r="N206" s="84">
        <v>6.54</v>
      </c>
      <c r="O206" s="84">
        <v>6.15</v>
      </c>
      <c r="P206" s="91">
        <v>3.0099999999999998E-2</v>
      </c>
      <c r="Q206" t="str">
        <f t="shared" si="3"/>
        <v>{date:'02-16', ether:6.5, bitcoin:433.7},</v>
      </c>
    </row>
    <row r="207" spans="1:17" ht="15.75" thickBot="1">
      <c r="A207" s="89">
        <v>42429</v>
      </c>
      <c r="B207" s="85">
        <v>436.4</v>
      </c>
      <c r="C207" s="84">
        <v>433.7</v>
      </c>
      <c r="D207" s="84">
        <v>442</v>
      </c>
      <c r="E207" s="84">
        <v>431.1</v>
      </c>
      <c r="F207" s="91">
        <v>6.1999999999999998E-3</v>
      </c>
      <c r="K207" s="89">
        <v>42429</v>
      </c>
      <c r="L207" s="86">
        <v>6.35</v>
      </c>
      <c r="M207" s="84">
        <v>6.5</v>
      </c>
      <c r="N207" s="84">
        <v>6.62</v>
      </c>
      <c r="O207" s="84">
        <v>6</v>
      </c>
      <c r="P207" s="90">
        <v>-2.3099999999999999E-2</v>
      </c>
      <c r="Q207" t="str">
        <f t="shared" si="3"/>
        <v>{date:'02-16', ether:6.35, bitcoin:436.4},</v>
      </c>
    </row>
    <row r="208" spans="1:17" ht="15.75" thickBot="1">
      <c r="A208" s="89">
        <v>42430</v>
      </c>
      <c r="B208" s="86">
        <v>433.1</v>
      </c>
      <c r="C208" s="84">
        <v>436.4</v>
      </c>
      <c r="D208" s="84">
        <v>437.8</v>
      </c>
      <c r="E208" s="84">
        <v>427.5</v>
      </c>
      <c r="F208" s="90">
        <v>-7.7000000000000002E-3</v>
      </c>
      <c r="K208" s="89">
        <v>42430</v>
      </c>
      <c r="L208" s="85">
        <v>7.59</v>
      </c>
      <c r="M208" s="84">
        <v>6.35</v>
      </c>
      <c r="N208" s="84">
        <v>7.6</v>
      </c>
      <c r="O208" s="84">
        <v>6.25</v>
      </c>
      <c r="P208" s="91">
        <v>0.1953</v>
      </c>
      <c r="Q208" t="str">
        <f t="shared" si="3"/>
        <v>{date:'03-16', ether:7.59, bitcoin:433.1},</v>
      </c>
    </row>
    <row r="209" spans="1:17" ht="15.75" thickBot="1">
      <c r="A209" s="89">
        <v>42431</v>
      </c>
      <c r="B209" s="86">
        <v>420.4</v>
      </c>
      <c r="C209" s="84">
        <v>433</v>
      </c>
      <c r="D209" s="84">
        <v>435.4</v>
      </c>
      <c r="E209" s="84">
        <v>418.4</v>
      </c>
      <c r="F209" s="90">
        <v>-2.93E-2</v>
      </c>
      <c r="K209" s="89">
        <v>42431</v>
      </c>
      <c r="L209" s="85">
        <v>8.6999999999999993</v>
      </c>
      <c r="M209" s="84">
        <v>7.59</v>
      </c>
      <c r="N209" s="84">
        <v>9.9</v>
      </c>
      <c r="O209" s="84">
        <v>7.04</v>
      </c>
      <c r="P209" s="91">
        <v>0.1462</v>
      </c>
      <c r="Q209" t="str">
        <f t="shared" si="3"/>
        <v>{date:'03-16', ether:8.7, bitcoin:420.4},</v>
      </c>
    </row>
    <row r="210" spans="1:17" ht="15.75" thickBot="1">
      <c r="A210" s="89">
        <v>42432</v>
      </c>
      <c r="B210" s="86">
        <v>418.8</v>
      </c>
      <c r="C210" s="84">
        <v>420.4</v>
      </c>
      <c r="D210" s="84">
        <v>422.8</v>
      </c>
      <c r="E210" s="84">
        <v>408.6</v>
      </c>
      <c r="F210" s="90">
        <v>-3.8E-3</v>
      </c>
      <c r="K210" s="89">
        <v>42432</v>
      </c>
      <c r="L210" s="85">
        <v>9.35</v>
      </c>
      <c r="M210" s="84">
        <v>8.6999999999999993</v>
      </c>
      <c r="N210" s="84">
        <v>9.94</v>
      </c>
      <c r="O210" s="84">
        <v>8.3000000000000007</v>
      </c>
      <c r="P210" s="91">
        <v>7.4700000000000003E-2</v>
      </c>
      <c r="Q210" t="str">
        <f t="shared" si="3"/>
        <v>{date:'03-16', ether:9.35, bitcoin:418.8},</v>
      </c>
    </row>
    <row r="211" spans="1:17" ht="15.75" thickBot="1">
      <c r="A211" s="89">
        <v>42433</v>
      </c>
      <c r="B211" s="86">
        <v>407.4</v>
      </c>
      <c r="C211" s="84">
        <v>418.8</v>
      </c>
      <c r="D211" s="84">
        <v>422.2</v>
      </c>
      <c r="E211" s="84">
        <v>405.5</v>
      </c>
      <c r="F211" s="90">
        <v>-2.7300000000000001E-2</v>
      </c>
      <c r="K211" s="89">
        <v>42433</v>
      </c>
      <c r="L211" s="85">
        <v>9.9600000000000009</v>
      </c>
      <c r="M211" s="84">
        <v>9.35</v>
      </c>
      <c r="N211" s="84">
        <v>9.9600000000000009</v>
      </c>
      <c r="O211" s="84">
        <v>8.27</v>
      </c>
      <c r="P211" s="91">
        <v>6.5199999999999994E-2</v>
      </c>
      <c r="Q211" t="str">
        <f t="shared" si="3"/>
        <v>{date:'03-16', ether:9.96, bitcoin:407.4},</v>
      </c>
    </row>
    <row r="212" spans="1:17" ht="15.75" thickBot="1">
      <c r="A212" s="89">
        <v>42434</v>
      </c>
      <c r="B212" s="86">
        <v>396.1</v>
      </c>
      <c r="C212" s="84">
        <v>407.4</v>
      </c>
      <c r="D212" s="84">
        <v>408.8</v>
      </c>
      <c r="E212" s="84">
        <v>381.1</v>
      </c>
      <c r="F212" s="90">
        <v>-2.7699999999999999E-2</v>
      </c>
      <c r="K212" s="89">
        <v>42434</v>
      </c>
      <c r="L212" s="85">
        <v>11</v>
      </c>
      <c r="M212" s="84">
        <v>9.9600000000000009</v>
      </c>
      <c r="N212" s="84">
        <v>12</v>
      </c>
      <c r="O212" s="84">
        <v>9.75</v>
      </c>
      <c r="P212" s="91">
        <v>0.10440000000000001</v>
      </c>
      <c r="Q212" t="str">
        <f t="shared" si="3"/>
        <v>{date:'03-16', ether:11, bitcoin:396.1},</v>
      </c>
    </row>
    <row r="213" spans="1:17" ht="15.75" thickBot="1">
      <c r="A213" s="89">
        <v>42435</v>
      </c>
      <c r="B213" s="85">
        <v>403.2</v>
      </c>
      <c r="C213" s="84">
        <v>396.1</v>
      </c>
      <c r="D213" s="84">
        <v>409.3</v>
      </c>
      <c r="E213" s="84">
        <v>385</v>
      </c>
      <c r="F213" s="91">
        <v>1.8100000000000002E-2</v>
      </c>
      <c r="K213" s="89">
        <v>42435</v>
      </c>
      <c r="L213" s="86">
        <v>10.98</v>
      </c>
      <c r="M213" s="84">
        <v>11</v>
      </c>
      <c r="N213" s="84">
        <v>11.9</v>
      </c>
      <c r="O213" s="84">
        <v>9.75</v>
      </c>
      <c r="P213" s="90">
        <v>-1.8E-3</v>
      </c>
      <c r="Q213" t="str">
        <f t="shared" si="3"/>
        <v>{date:'03-16', ether:10.98, bitcoin:403.2},</v>
      </c>
    </row>
    <row r="214" spans="1:17" ht="15.75" thickBot="1">
      <c r="A214" s="89">
        <v>42436</v>
      </c>
      <c r="B214" s="85">
        <v>412.2</v>
      </c>
      <c r="C214" s="84">
        <v>403.2</v>
      </c>
      <c r="D214" s="84">
        <v>418.7</v>
      </c>
      <c r="E214" s="84">
        <v>395</v>
      </c>
      <c r="F214" s="91">
        <v>2.2200000000000001E-2</v>
      </c>
      <c r="K214" s="89">
        <v>42436</v>
      </c>
      <c r="L214" s="86">
        <v>9.5</v>
      </c>
      <c r="M214" s="84">
        <v>10.98</v>
      </c>
      <c r="N214" s="84">
        <v>11.47</v>
      </c>
      <c r="O214" s="84">
        <v>9.06</v>
      </c>
      <c r="P214" s="90">
        <v>-0.1348</v>
      </c>
      <c r="Q214" t="str">
        <f t="shared" si="3"/>
        <v>{date:'03-16', ether:9.5, bitcoin:412.2},</v>
      </c>
    </row>
    <row r="215" spans="1:17" ht="15.75" thickBot="1">
      <c r="A215" s="89">
        <v>42437</v>
      </c>
      <c r="B215" s="86">
        <v>411.2</v>
      </c>
      <c r="C215" s="84">
        <v>412.2</v>
      </c>
      <c r="D215" s="84">
        <v>416.3</v>
      </c>
      <c r="E215" s="84">
        <v>407.4</v>
      </c>
      <c r="F215" s="90">
        <v>-2.5000000000000001E-3</v>
      </c>
      <c r="K215" s="89">
        <v>42437</v>
      </c>
      <c r="L215" s="85">
        <v>9.8800000000000008</v>
      </c>
      <c r="M215" s="84">
        <v>9.5</v>
      </c>
      <c r="N215" s="84">
        <v>10.89</v>
      </c>
      <c r="O215" s="84">
        <v>8.49</v>
      </c>
      <c r="P215" s="91">
        <v>0.04</v>
      </c>
      <c r="Q215" t="str">
        <f t="shared" si="3"/>
        <v>{date:'03-16', ether:9.88, bitcoin:411.2},</v>
      </c>
    </row>
    <row r="216" spans="1:17" ht="15.75" thickBot="1">
      <c r="A216" s="89">
        <v>42438</v>
      </c>
      <c r="B216" s="85">
        <v>412.8</v>
      </c>
      <c r="C216" s="84">
        <v>411.2</v>
      </c>
      <c r="D216" s="84">
        <v>414</v>
      </c>
      <c r="E216" s="84">
        <v>408.8</v>
      </c>
      <c r="F216" s="91">
        <v>3.8999999999999998E-3</v>
      </c>
      <c r="K216" s="89">
        <v>42438</v>
      </c>
      <c r="L216" s="85">
        <v>11.55</v>
      </c>
      <c r="M216" s="84">
        <v>9.8800000000000008</v>
      </c>
      <c r="N216" s="84">
        <v>12</v>
      </c>
      <c r="O216" s="84">
        <v>9.6</v>
      </c>
      <c r="P216" s="91">
        <v>0.16900000000000001</v>
      </c>
      <c r="Q216" t="str">
        <f t="shared" si="3"/>
        <v>{date:'03-16', ether:11.55, bitcoin:412.8},</v>
      </c>
    </row>
    <row r="217" spans="1:17" ht="15.75" thickBot="1">
      <c r="A217" s="89">
        <v>42439</v>
      </c>
      <c r="B217" s="85">
        <v>416</v>
      </c>
      <c r="C217" s="84">
        <v>412.6</v>
      </c>
      <c r="D217" s="84">
        <v>416.5</v>
      </c>
      <c r="E217" s="84">
        <v>410.7</v>
      </c>
      <c r="F217" s="91">
        <v>7.7000000000000002E-3</v>
      </c>
      <c r="K217" s="89">
        <v>42439</v>
      </c>
      <c r="L217" s="86">
        <v>11.11</v>
      </c>
      <c r="M217" s="84">
        <v>11.55</v>
      </c>
      <c r="N217" s="84">
        <v>12.05</v>
      </c>
      <c r="O217" s="84">
        <v>10.25</v>
      </c>
      <c r="P217" s="90">
        <v>-3.8100000000000002E-2</v>
      </c>
      <c r="Q217" t="str">
        <f t="shared" si="3"/>
        <v>{date:'03-16', ether:11.11, bitcoin:416},</v>
      </c>
    </row>
    <row r="218" spans="1:17" ht="15.75" thickBot="1">
      <c r="A218" s="89">
        <v>42440</v>
      </c>
      <c r="B218" s="85">
        <v>419.4</v>
      </c>
      <c r="C218" s="84">
        <v>416</v>
      </c>
      <c r="D218" s="84">
        <v>421</v>
      </c>
      <c r="E218" s="84">
        <v>415</v>
      </c>
      <c r="F218" s="91">
        <v>8.2000000000000007E-3</v>
      </c>
      <c r="K218" s="89">
        <v>42440</v>
      </c>
      <c r="L218" s="85">
        <v>11.25</v>
      </c>
      <c r="M218" s="84">
        <v>11.11</v>
      </c>
      <c r="N218" s="84">
        <v>11.62</v>
      </c>
      <c r="O218" s="84">
        <v>10.4</v>
      </c>
      <c r="P218" s="91">
        <v>1.26E-2</v>
      </c>
      <c r="Q218" t="str">
        <f t="shared" si="3"/>
        <v>{date:'03-16', ether:11.25, bitcoin:419.4},</v>
      </c>
    </row>
    <row r="219" spans="1:17" ht="15.75" thickBot="1">
      <c r="A219" s="89">
        <v>42441</v>
      </c>
      <c r="B219" s="86">
        <v>410.6</v>
      </c>
      <c r="C219" s="84">
        <v>419.5</v>
      </c>
      <c r="D219" s="84">
        <v>421.3</v>
      </c>
      <c r="E219" s="84">
        <v>406.5</v>
      </c>
      <c r="F219" s="90">
        <v>-2.1000000000000001E-2</v>
      </c>
      <c r="K219" s="89">
        <v>42441</v>
      </c>
      <c r="L219" s="85">
        <v>13.25</v>
      </c>
      <c r="M219" s="84">
        <v>11.25</v>
      </c>
      <c r="N219" s="84">
        <v>13.48</v>
      </c>
      <c r="O219" s="84">
        <v>11.03</v>
      </c>
      <c r="P219" s="91">
        <v>0.17780000000000001</v>
      </c>
      <c r="Q219" t="str">
        <f t="shared" si="3"/>
        <v>{date:'03-16', ether:13.25, bitcoin:410.6},</v>
      </c>
    </row>
    <row r="220" spans="1:17" ht="15.75" thickBot="1">
      <c r="A220" s="89">
        <v>42442</v>
      </c>
      <c r="B220" s="85">
        <v>412.5</v>
      </c>
      <c r="C220" s="84">
        <v>410.6</v>
      </c>
      <c r="D220" s="84">
        <v>416.4</v>
      </c>
      <c r="E220" s="84">
        <v>410</v>
      </c>
      <c r="F220" s="91">
        <v>4.7000000000000002E-3</v>
      </c>
      <c r="K220" s="89">
        <v>42442</v>
      </c>
      <c r="L220" s="85">
        <v>15</v>
      </c>
      <c r="M220" s="84">
        <v>13.25</v>
      </c>
      <c r="N220" s="84">
        <v>15.18</v>
      </c>
      <c r="O220" s="84">
        <v>12</v>
      </c>
      <c r="P220" s="91">
        <v>0.1321</v>
      </c>
      <c r="Q220" t="str">
        <f t="shared" si="3"/>
        <v>{date:'03-16', ether:15, bitcoin:412.5},</v>
      </c>
    </row>
    <row r="221" spans="1:17" ht="15.75" thickBot="1">
      <c r="A221" s="89">
        <v>42443</v>
      </c>
      <c r="B221" s="85">
        <v>415</v>
      </c>
      <c r="C221" s="84">
        <v>412.5</v>
      </c>
      <c r="D221" s="84">
        <v>415.8</v>
      </c>
      <c r="E221" s="84">
        <v>411.6</v>
      </c>
      <c r="F221" s="91">
        <v>6.1000000000000004E-3</v>
      </c>
      <c r="K221" s="89">
        <v>42443</v>
      </c>
      <c r="L221" s="86">
        <v>12.5</v>
      </c>
      <c r="M221" s="84">
        <v>15</v>
      </c>
      <c r="N221" s="84">
        <v>15</v>
      </c>
      <c r="O221" s="84">
        <v>10.5</v>
      </c>
      <c r="P221" s="90">
        <v>-0.16669999999999999</v>
      </c>
      <c r="Q221" t="str">
        <f t="shared" si="3"/>
        <v>{date:'03-16', ether:12.5, bitcoin:415},</v>
      </c>
    </row>
    <row r="222" spans="1:17" ht="15.75" thickBot="1">
      <c r="A222" s="89">
        <v>42444</v>
      </c>
      <c r="B222" s="85">
        <v>415.4</v>
      </c>
      <c r="C222" s="84">
        <v>415</v>
      </c>
      <c r="D222" s="84">
        <v>416.9</v>
      </c>
      <c r="E222" s="84">
        <v>412.5</v>
      </c>
      <c r="F222" s="91">
        <v>8.9999999999999998E-4</v>
      </c>
      <c r="K222" s="89">
        <v>42444</v>
      </c>
      <c r="L222" s="85">
        <v>13.09</v>
      </c>
      <c r="M222" s="84">
        <v>12.5</v>
      </c>
      <c r="N222" s="84">
        <v>13.45</v>
      </c>
      <c r="O222" s="84">
        <v>10</v>
      </c>
      <c r="P222" s="91">
        <v>4.7199999999999999E-2</v>
      </c>
      <c r="Q222" t="str">
        <f t="shared" si="3"/>
        <v>{date:'03-16', ether:13.09, bitcoin:415.4},</v>
      </c>
    </row>
    <row r="223" spans="1:17" ht="15.75" thickBot="1">
      <c r="A223" s="89">
        <v>42445</v>
      </c>
      <c r="B223" s="85">
        <v>416.1</v>
      </c>
      <c r="C223" s="84">
        <v>415.4</v>
      </c>
      <c r="D223" s="84">
        <v>416.4</v>
      </c>
      <c r="E223" s="84">
        <v>413</v>
      </c>
      <c r="F223" s="91">
        <v>1.6000000000000001E-3</v>
      </c>
      <c r="K223" s="89">
        <v>42445</v>
      </c>
      <c r="L223" s="86">
        <v>12.92</v>
      </c>
      <c r="M223" s="84">
        <v>13.09</v>
      </c>
      <c r="N223" s="84">
        <v>13.75</v>
      </c>
      <c r="O223" s="84">
        <v>12.8</v>
      </c>
      <c r="P223" s="90">
        <v>-1.2999999999999999E-2</v>
      </c>
      <c r="Q223" t="str">
        <f t="shared" si="3"/>
        <v>{date:'03-16', ether:12.92, bitcoin:416.1},</v>
      </c>
    </row>
    <row r="224" spans="1:17" ht="15.75" thickBot="1">
      <c r="A224" s="89">
        <v>42446</v>
      </c>
      <c r="B224" s="85">
        <v>418.4</v>
      </c>
      <c r="C224" s="84">
        <v>416.1</v>
      </c>
      <c r="D224" s="84">
        <v>419.8</v>
      </c>
      <c r="E224" s="84">
        <v>415.7</v>
      </c>
      <c r="F224" s="91">
        <v>5.5999999999999999E-3</v>
      </c>
      <c r="K224" s="89">
        <v>42446</v>
      </c>
      <c r="L224" s="86">
        <v>11.14</v>
      </c>
      <c r="M224" s="84">
        <v>12.92</v>
      </c>
      <c r="N224" s="84">
        <v>13</v>
      </c>
      <c r="O224" s="84">
        <v>10.199999999999999</v>
      </c>
      <c r="P224" s="90">
        <v>-0.13780000000000001</v>
      </c>
      <c r="Q224" t="str">
        <f t="shared" si="3"/>
        <v>{date:'03-16', ether:11.14, bitcoin:418.4},</v>
      </c>
    </row>
    <row r="225" spans="1:17" ht="15.75" thickBot="1">
      <c r="A225" s="89">
        <v>42447</v>
      </c>
      <c r="B225" s="86">
        <v>409.6</v>
      </c>
      <c r="C225" s="84">
        <v>418.4</v>
      </c>
      <c r="D225" s="84">
        <v>418.7</v>
      </c>
      <c r="E225" s="84">
        <v>399.2</v>
      </c>
      <c r="F225" s="90">
        <v>-2.0899999999999998E-2</v>
      </c>
      <c r="K225" s="89">
        <v>42447</v>
      </c>
      <c r="L225" s="86">
        <v>10.75</v>
      </c>
      <c r="M225" s="84">
        <v>11.14</v>
      </c>
      <c r="N225" s="84">
        <v>11.47</v>
      </c>
      <c r="O225" s="84">
        <v>8.09</v>
      </c>
      <c r="P225" s="90">
        <v>-3.5000000000000003E-2</v>
      </c>
      <c r="Q225" t="str">
        <f t="shared" si="3"/>
        <v>{date:'03-16', ether:10.75, bitcoin:409.6},</v>
      </c>
    </row>
    <row r="226" spans="1:17" ht="15.75" thickBot="1">
      <c r="A226" s="89">
        <v>42448</v>
      </c>
      <c r="B226" s="85">
        <v>410.2</v>
      </c>
      <c r="C226" s="84">
        <v>409.7</v>
      </c>
      <c r="D226" s="84">
        <v>411</v>
      </c>
      <c r="E226" s="84">
        <v>404.7</v>
      </c>
      <c r="F226" s="91">
        <v>1.2999999999999999E-3</v>
      </c>
      <c r="K226" s="89">
        <v>42448</v>
      </c>
      <c r="L226" s="86">
        <v>10.55</v>
      </c>
      <c r="M226" s="84">
        <v>10.75</v>
      </c>
      <c r="N226" s="84">
        <v>11.19</v>
      </c>
      <c r="O226" s="84">
        <v>9.8000000000000007</v>
      </c>
      <c r="P226" s="90">
        <v>-1.8599999999999998E-2</v>
      </c>
      <c r="Q226" t="str">
        <f t="shared" si="3"/>
        <v>{date:'03-16', ether:10.55, bitcoin:410.2},</v>
      </c>
    </row>
    <row r="227" spans="1:17" ht="15.75" thickBot="1">
      <c r="A227" s="89">
        <v>42449</v>
      </c>
      <c r="B227" s="85">
        <v>411.3</v>
      </c>
      <c r="C227" s="84">
        <v>410.1</v>
      </c>
      <c r="D227" s="84">
        <v>415.3</v>
      </c>
      <c r="E227" s="84">
        <v>409.4</v>
      </c>
      <c r="F227" s="91">
        <v>2.5999999999999999E-3</v>
      </c>
      <c r="K227" s="89">
        <v>42449</v>
      </c>
      <c r="L227" s="86">
        <v>10.06</v>
      </c>
      <c r="M227" s="84">
        <v>10.55</v>
      </c>
      <c r="N227" s="84">
        <v>10.85</v>
      </c>
      <c r="O227" s="84">
        <v>9.52</v>
      </c>
      <c r="P227" s="90">
        <v>-4.6399999999999997E-2</v>
      </c>
      <c r="Q227" t="str">
        <f t="shared" si="3"/>
        <v>{date:'03-16', ether:10.06, bitcoin:411.3},</v>
      </c>
    </row>
    <row r="228" spans="1:17" ht="15.75" thickBot="1">
      <c r="A228" s="89">
        <v>42450</v>
      </c>
      <c r="B228" s="85">
        <v>412</v>
      </c>
      <c r="C228" s="84">
        <v>411.3</v>
      </c>
      <c r="D228" s="84">
        <v>412.1</v>
      </c>
      <c r="E228" s="84">
        <v>406.9</v>
      </c>
      <c r="F228" s="91">
        <v>1.8E-3</v>
      </c>
      <c r="K228" s="89">
        <v>42450</v>
      </c>
      <c r="L228" s="85">
        <v>11.97</v>
      </c>
      <c r="M228" s="84">
        <v>10.06</v>
      </c>
      <c r="N228" s="84">
        <v>11.99</v>
      </c>
      <c r="O228" s="84">
        <v>9.93</v>
      </c>
      <c r="P228" s="91">
        <v>0.18990000000000001</v>
      </c>
      <c r="Q228" t="str">
        <f t="shared" si="3"/>
        <v>{date:'03-16', ether:11.97, bitcoin:412},</v>
      </c>
    </row>
    <row r="229" spans="1:17" ht="15.75" thickBot="1">
      <c r="A229" s="89">
        <v>42451</v>
      </c>
      <c r="B229" s="85">
        <v>416.7</v>
      </c>
      <c r="C229" s="84">
        <v>412</v>
      </c>
      <c r="D229" s="84">
        <v>417.8</v>
      </c>
      <c r="E229" s="84">
        <v>411</v>
      </c>
      <c r="F229" s="91">
        <v>1.1299999999999999E-2</v>
      </c>
      <c r="K229" s="89">
        <v>42451</v>
      </c>
      <c r="L229" s="86">
        <v>10.96</v>
      </c>
      <c r="M229" s="84">
        <v>11.97</v>
      </c>
      <c r="N229" s="84">
        <v>12.2</v>
      </c>
      <c r="O229" s="84">
        <v>10.95</v>
      </c>
      <c r="P229" s="90">
        <v>-8.4400000000000003E-2</v>
      </c>
      <c r="Q229" t="str">
        <f t="shared" si="3"/>
        <v>{date:'03-16', ether:10.96, bitcoin:416.7},</v>
      </c>
    </row>
    <row r="230" spans="1:17" ht="15.75" thickBot="1">
      <c r="A230" s="89">
        <v>42452</v>
      </c>
      <c r="B230" s="85">
        <v>417.5</v>
      </c>
      <c r="C230" s="84">
        <v>416.7</v>
      </c>
      <c r="D230" s="84">
        <v>419</v>
      </c>
      <c r="E230" s="84">
        <v>414</v>
      </c>
      <c r="F230" s="91">
        <v>2.0999999999999999E-3</v>
      </c>
      <c r="K230" s="89">
        <v>42452</v>
      </c>
      <c r="L230" s="85">
        <v>12.29</v>
      </c>
      <c r="M230" s="84">
        <v>10.96</v>
      </c>
      <c r="N230" s="84">
        <v>12.5</v>
      </c>
      <c r="O230" s="84">
        <v>10.96</v>
      </c>
      <c r="P230" s="91">
        <v>0.12139999999999999</v>
      </c>
      <c r="Q230" t="str">
        <f t="shared" si="3"/>
        <v>{date:'03-16', ether:12.29, bitcoin:417.5},</v>
      </c>
    </row>
    <row r="231" spans="1:17" ht="15.75" thickBot="1">
      <c r="A231" s="89">
        <v>42453</v>
      </c>
      <c r="B231" s="86">
        <v>413</v>
      </c>
      <c r="C231" s="84">
        <v>417.5</v>
      </c>
      <c r="D231" s="84">
        <v>417.7</v>
      </c>
      <c r="E231" s="84">
        <v>410</v>
      </c>
      <c r="F231" s="90">
        <v>-1.0999999999999999E-2</v>
      </c>
      <c r="K231" s="89">
        <v>42453</v>
      </c>
      <c r="L231" s="86">
        <v>11.13</v>
      </c>
      <c r="M231" s="84">
        <v>12.29</v>
      </c>
      <c r="N231" s="84">
        <v>12.48</v>
      </c>
      <c r="O231" s="84">
        <v>10.84</v>
      </c>
      <c r="P231" s="90">
        <v>-9.4399999999999998E-2</v>
      </c>
      <c r="Q231" t="str">
        <f t="shared" si="3"/>
        <v>{date:'03-16', ether:11.13, bitcoin:413},</v>
      </c>
    </row>
    <row r="232" spans="1:17" ht="15.75" thickBot="1">
      <c r="A232" s="89">
        <v>42454</v>
      </c>
      <c r="B232" s="85">
        <v>416.4</v>
      </c>
      <c r="C232" s="84">
        <v>412.9</v>
      </c>
      <c r="D232" s="84">
        <v>416.9</v>
      </c>
      <c r="E232" s="84">
        <v>411</v>
      </c>
      <c r="F232" s="91">
        <v>8.3999999999999995E-3</v>
      </c>
      <c r="K232" s="89">
        <v>42454</v>
      </c>
      <c r="L232" s="86">
        <v>10.69</v>
      </c>
      <c r="M232" s="84">
        <v>11.13</v>
      </c>
      <c r="N232" s="84">
        <v>11.4</v>
      </c>
      <c r="O232" s="84">
        <v>10.51</v>
      </c>
      <c r="P232" s="90">
        <v>-3.95E-2</v>
      </c>
      <c r="Q232" t="str">
        <f t="shared" si="3"/>
        <v>{date:'03-16', ether:10.69, bitcoin:416.4},</v>
      </c>
    </row>
    <row r="233" spans="1:17" ht="15.75" thickBot="1">
      <c r="A233" s="89">
        <v>42455</v>
      </c>
      <c r="B233" s="85">
        <v>417</v>
      </c>
      <c r="C233" s="84">
        <v>416.4</v>
      </c>
      <c r="D233" s="84">
        <v>417.8</v>
      </c>
      <c r="E233" s="84">
        <v>414.4</v>
      </c>
      <c r="F233" s="91">
        <v>1.2999999999999999E-3</v>
      </c>
      <c r="K233" s="89">
        <v>42455</v>
      </c>
      <c r="L233" s="85">
        <v>11</v>
      </c>
      <c r="M233" s="84">
        <v>10.69</v>
      </c>
      <c r="N233" s="84">
        <v>11.38</v>
      </c>
      <c r="O233" s="84">
        <v>10.58</v>
      </c>
      <c r="P233" s="91">
        <v>2.9000000000000001E-2</v>
      </c>
      <c r="Q233" t="str">
        <f t="shared" si="3"/>
        <v>{date:'03-16', ether:11, bitcoin:417},</v>
      </c>
    </row>
    <row r="234" spans="1:17" ht="15.75" thickBot="1">
      <c r="A234" s="89">
        <v>42456</v>
      </c>
      <c r="B234" s="85">
        <v>425.3</v>
      </c>
      <c r="C234" s="84">
        <v>417</v>
      </c>
      <c r="D234" s="84">
        <v>426.5</v>
      </c>
      <c r="E234" s="84">
        <v>416.4</v>
      </c>
      <c r="F234" s="91">
        <v>0.02</v>
      </c>
      <c r="K234" s="89">
        <v>42456</v>
      </c>
      <c r="L234" s="86">
        <v>10.5</v>
      </c>
      <c r="M234" s="84">
        <v>11</v>
      </c>
      <c r="N234" s="84">
        <v>11.09</v>
      </c>
      <c r="O234" s="84">
        <v>10.11</v>
      </c>
      <c r="P234" s="90">
        <v>-4.5499999999999999E-2</v>
      </c>
      <c r="Q234" t="str">
        <f t="shared" si="3"/>
        <v>{date:'03-16', ether:10.5, bitcoin:425.3},</v>
      </c>
    </row>
    <row r="235" spans="1:17" ht="15.75" thickBot="1">
      <c r="A235" s="89">
        <v>42457</v>
      </c>
      <c r="B235" s="86">
        <v>423</v>
      </c>
      <c r="C235" s="84">
        <v>425.3</v>
      </c>
      <c r="D235" s="84">
        <v>425.4</v>
      </c>
      <c r="E235" s="84">
        <v>419.6</v>
      </c>
      <c r="F235" s="90">
        <v>-5.4000000000000003E-3</v>
      </c>
      <c r="K235" s="89">
        <v>42457</v>
      </c>
      <c r="L235" s="85">
        <v>11.58</v>
      </c>
      <c r="M235" s="84">
        <v>10.5</v>
      </c>
      <c r="N235" s="84">
        <v>11.83</v>
      </c>
      <c r="O235" s="84">
        <v>10.3</v>
      </c>
      <c r="P235" s="91">
        <v>0.10290000000000001</v>
      </c>
      <c r="Q235" t="str">
        <f t="shared" si="3"/>
        <v>{date:'03-16', ether:11.58, bitcoin:423},</v>
      </c>
    </row>
    <row r="236" spans="1:17" ht="15.75" thickBot="1">
      <c r="A236" s="89">
        <v>42458</v>
      </c>
      <c r="B236" s="86">
        <v>416.4</v>
      </c>
      <c r="C236" s="84">
        <v>422.9</v>
      </c>
      <c r="D236" s="84">
        <v>424.6</v>
      </c>
      <c r="E236" s="84">
        <v>407.8</v>
      </c>
      <c r="F236" s="90">
        <v>-1.5599999999999999E-2</v>
      </c>
      <c r="K236" s="89">
        <v>42458</v>
      </c>
      <c r="L236" s="85">
        <v>11.73</v>
      </c>
      <c r="M236" s="84">
        <v>11.58</v>
      </c>
      <c r="N236" s="84">
        <v>11.8</v>
      </c>
      <c r="O236" s="84">
        <v>11.19</v>
      </c>
      <c r="P236" s="91">
        <v>1.2999999999999999E-2</v>
      </c>
      <c r="Q236" t="str">
        <f t="shared" si="3"/>
        <v>{date:'03-16', ether:11.73, bitcoin:416.4},</v>
      </c>
    </row>
    <row r="237" spans="1:17" ht="15.75" thickBot="1">
      <c r="A237" s="89">
        <v>42459</v>
      </c>
      <c r="B237" s="86">
        <v>412.8</v>
      </c>
      <c r="C237" s="84">
        <v>416.4</v>
      </c>
      <c r="D237" s="84">
        <v>416.4</v>
      </c>
      <c r="E237" s="84">
        <v>407.6</v>
      </c>
      <c r="F237" s="90">
        <v>-8.6E-3</v>
      </c>
      <c r="K237" s="89">
        <v>42459</v>
      </c>
      <c r="L237" s="85">
        <v>11.88</v>
      </c>
      <c r="M237" s="84">
        <v>11.73</v>
      </c>
      <c r="N237" s="84">
        <v>12.13</v>
      </c>
      <c r="O237" s="84">
        <v>11.21</v>
      </c>
      <c r="P237" s="91">
        <v>1.2800000000000001E-2</v>
      </c>
      <c r="Q237" t="str">
        <f t="shared" si="3"/>
        <v>{date:'03-16', ether:11.88, bitcoin:412.8},</v>
      </c>
    </row>
    <row r="238" spans="1:17" ht="15.75" thickBot="1">
      <c r="A238" s="89">
        <v>42460</v>
      </c>
      <c r="B238" s="85">
        <v>416</v>
      </c>
      <c r="C238" s="84">
        <v>413</v>
      </c>
      <c r="D238" s="84">
        <v>417.6</v>
      </c>
      <c r="E238" s="84">
        <v>412.7</v>
      </c>
      <c r="F238" s="91">
        <v>7.7999999999999996E-3</v>
      </c>
      <c r="K238" s="89">
        <v>42460</v>
      </c>
      <c r="L238" s="86">
        <v>11.41</v>
      </c>
      <c r="M238" s="84">
        <v>11.88</v>
      </c>
      <c r="N238" s="84">
        <v>12.13</v>
      </c>
      <c r="O238" s="84">
        <v>11.33</v>
      </c>
      <c r="P238" s="90">
        <v>-3.9600000000000003E-2</v>
      </c>
      <c r="Q238" t="str">
        <f t="shared" si="3"/>
        <v>{date:'03-16', ether:11.41, bitcoin:416},</v>
      </c>
    </row>
    <row r="239" spans="1:17" ht="15.75" thickBot="1">
      <c r="A239" s="89">
        <v>42461</v>
      </c>
      <c r="B239" s="85">
        <v>417.7</v>
      </c>
      <c r="C239" s="84">
        <v>416</v>
      </c>
      <c r="D239" s="84">
        <v>417.7</v>
      </c>
      <c r="E239" s="84">
        <v>414.1</v>
      </c>
      <c r="F239" s="91">
        <v>4.0000000000000001E-3</v>
      </c>
      <c r="K239" s="89">
        <v>42461</v>
      </c>
      <c r="L239" s="85">
        <v>11.63</v>
      </c>
      <c r="M239" s="84">
        <v>11.41</v>
      </c>
      <c r="N239" s="84">
        <v>11.89</v>
      </c>
      <c r="O239" s="84">
        <v>11.27</v>
      </c>
      <c r="P239" s="91">
        <v>1.9300000000000001E-2</v>
      </c>
      <c r="Q239" t="str">
        <f t="shared" si="3"/>
        <v>{date:'04-16', ether:11.63, bitcoin:417.7},</v>
      </c>
    </row>
    <row r="240" spans="1:17" ht="15.75" thickBot="1">
      <c r="A240" s="89">
        <v>42462</v>
      </c>
      <c r="B240" s="85">
        <v>420</v>
      </c>
      <c r="C240" s="84">
        <v>417.7</v>
      </c>
      <c r="D240" s="84">
        <v>420.5</v>
      </c>
      <c r="E240" s="84">
        <v>417</v>
      </c>
      <c r="F240" s="91">
        <v>5.4000000000000003E-3</v>
      </c>
      <c r="K240" s="89">
        <v>42462</v>
      </c>
      <c r="L240" s="86">
        <v>11.61</v>
      </c>
      <c r="M240" s="84">
        <v>11.63</v>
      </c>
      <c r="N240" s="84">
        <v>11.67</v>
      </c>
      <c r="O240" s="84">
        <v>11.35</v>
      </c>
      <c r="P240" s="90">
        <v>-1.6999999999999999E-3</v>
      </c>
      <c r="Q240" t="str">
        <f t="shared" si="3"/>
        <v>{date:'04-16', ether:11.61, bitcoin:420},</v>
      </c>
    </row>
    <row r="241" spans="1:17" ht="15.75" thickBot="1">
      <c r="A241" s="89">
        <v>42463</v>
      </c>
      <c r="B241" s="85">
        <v>420.2</v>
      </c>
      <c r="C241" s="84">
        <v>420</v>
      </c>
      <c r="D241" s="84">
        <v>420.8</v>
      </c>
      <c r="E241" s="84">
        <v>418.3</v>
      </c>
      <c r="F241" s="91">
        <v>5.0000000000000001E-4</v>
      </c>
      <c r="K241" s="89">
        <v>42463</v>
      </c>
      <c r="L241" s="86">
        <v>11.58</v>
      </c>
      <c r="M241" s="84">
        <v>11.61</v>
      </c>
      <c r="N241" s="84">
        <v>11.64</v>
      </c>
      <c r="O241" s="84">
        <v>11.46</v>
      </c>
      <c r="P241" s="90">
        <v>-2.5999999999999999E-3</v>
      </c>
      <c r="Q241" t="str">
        <f t="shared" si="3"/>
        <v>{date:'04-16', ether:11.58, bitcoin:420.2},</v>
      </c>
    </row>
    <row r="242" spans="1:17" ht="15.75" thickBot="1">
      <c r="A242" s="89">
        <v>42464</v>
      </c>
      <c r="B242" s="86">
        <v>419.5</v>
      </c>
      <c r="C242" s="84">
        <v>420.1</v>
      </c>
      <c r="D242" s="84">
        <v>421</v>
      </c>
      <c r="E242" s="84">
        <v>417.6</v>
      </c>
      <c r="F242" s="90">
        <v>-1.6000000000000001E-3</v>
      </c>
      <c r="K242" s="89">
        <v>42464</v>
      </c>
      <c r="L242" s="86">
        <v>11.1</v>
      </c>
      <c r="M242" s="84">
        <v>11.58</v>
      </c>
      <c r="N242" s="84">
        <v>11.63</v>
      </c>
      <c r="O242" s="84">
        <v>10.99</v>
      </c>
      <c r="P242" s="90">
        <v>-4.1500000000000002E-2</v>
      </c>
      <c r="Q242" t="str">
        <f t="shared" si="3"/>
        <v>{date:'04-16', ether:11.1, bitcoin:419.5},</v>
      </c>
    </row>
    <row r="243" spans="1:17" ht="15.75" thickBot="1">
      <c r="A243" s="89">
        <v>42465</v>
      </c>
      <c r="B243" s="85">
        <v>422.4</v>
      </c>
      <c r="C243" s="84">
        <v>419.5</v>
      </c>
      <c r="D243" s="84">
        <v>423.4</v>
      </c>
      <c r="E243" s="84">
        <v>418</v>
      </c>
      <c r="F243" s="91">
        <v>6.8999999999999999E-3</v>
      </c>
      <c r="K243" s="89">
        <v>42465</v>
      </c>
      <c r="L243" s="86">
        <v>10.39</v>
      </c>
      <c r="M243" s="84">
        <v>11.1</v>
      </c>
      <c r="N243" s="84">
        <v>11.26</v>
      </c>
      <c r="O243" s="84">
        <v>10.01</v>
      </c>
      <c r="P243" s="90">
        <v>-6.4000000000000001E-2</v>
      </c>
      <c r="Q243" t="str">
        <f t="shared" si="3"/>
        <v>{date:'04-16', ether:10.39, bitcoin:422.4},</v>
      </c>
    </row>
    <row r="244" spans="1:17" ht="15.75" thickBot="1">
      <c r="A244" s="89">
        <v>42466</v>
      </c>
      <c r="B244" s="86">
        <v>421.5</v>
      </c>
      <c r="C244" s="84">
        <v>422.4</v>
      </c>
      <c r="D244" s="84">
        <v>423</v>
      </c>
      <c r="E244" s="84">
        <v>420.6</v>
      </c>
      <c r="F244" s="90">
        <v>-2.0999999999999999E-3</v>
      </c>
      <c r="K244" s="89">
        <v>42466</v>
      </c>
      <c r="L244" s="85">
        <v>10.79</v>
      </c>
      <c r="M244" s="84">
        <v>10.39</v>
      </c>
      <c r="N244" s="84">
        <v>11.13</v>
      </c>
      <c r="O244" s="84">
        <v>10.25</v>
      </c>
      <c r="P244" s="91">
        <v>3.85E-2</v>
      </c>
      <c r="Q244" t="str">
        <f t="shared" si="3"/>
        <v>{date:'04-16', ether:10.79, bitcoin:421.5},</v>
      </c>
    </row>
    <row r="245" spans="1:17" ht="15.75" thickBot="1">
      <c r="A245" s="89">
        <v>42467</v>
      </c>
      <c r="B245" s="85">
        <v>422</v>
      </c>
      <c r="C245" s="84">
        <v>421.4</v>
      </c>
      <c r="D245" s="84">
        <v>422.7</v>
      </c>
      <c r="E245" s="84">
        <v>419.4</v>
      </c>
      <c r="F245" s="91">
        <v>1.2999999999999999E-3</v>
      </c>
      <c r="K245" s="89">
        <v>42467</v>
      </c>
      <c r="L245" s="86">
        <v>10.08</v>
      </c>
      <c r="M245" s="84">
        <v>10.79</v>
      </c>
      <c r="N245" s="84">
        <v>10.8</v>
      </c>
      <c r="O245" s="84">
        <v>9.9</v>
      </c>
      <c r="P245" s="90">
        <v>-6.5799999999999997E-2</v>
      </c>
      <c r="Q245" t="str">
        <f t="shared" si="3"/>
        <v>{date:'04-16', ether:10.08, bitcoin:422},</v>
      </c>
    </row>
    <row r="246" spans="1:17" ht="15.75" thickBot="1">
      <c r="A246" s="89">
        <v>42468</v>
      </c>
      <c r="B246" s="86">
        <v>419.5</v>
      </c>
      <c r="C246" s="84">
        <v>422</v>
      </c>
      <c r="D246" s="84">
        <v>424.6</v>
      </c>
      <c r="E246" s="84">
        <v>415.7</v>
      </c>
      <c r="F246" s="90">
        <v>-5.8999999999999999E-3</v>
      </c>
      <c r="K246" s="89">
        <v>42468</v>
      </c>
      <c r="L246" s="86">
        <v>9.74</v>
      </c>
      <c r="M246" s="84">
        <v>10.08</v>
      </c>
      <c r="N246" s="84">
        <v>10.32</v>
      </c>
      <c r="O246" s="84">
        <v>9.59</v>
      </c>
      <c r="P246" s="90">
        <v>-3.3700000000000001E-2</v>
      </c>
      <c r="Q246" t="str">
        <f t="shared" si="3"/>
        <v>{date:'04-16', ether:9.74, bitcoin:419.5},</v>
      </c>
    </row>
    <row r="247" spans="1:17" ht="15.75" thickBot="1">
      <c r="A247" s="89">
        <v>42469</v>
      </c>
      <c r="B247" s="86">
        <v>419.5</v>
      </c>
      <c r="C247" s="84">
        <v>419.5</v>
      </c>
      <c r="D247" s="84">
        <v>419.8</v>
      </c>
      <c r="E247" s="84">
        <v>415.5</v>
      </c>
      <c r="F247" s="90">
        <v>0</v>
      </c>
      <c r="K247" s="89">
        <v>42469</v>
      </c>
      <c r="L247" s="86">
        <v>9.16</v>
      </c>
      <c r="M247" s="84">
        <v>9.74</v>
      </c>
      <c r="N247" s="84">
        <v>10.050000000000001</v>
      </c>
      <c r="O247" s="84">
        <v>9</v>
      </c>
      <c r="P247" s="90">
        <v>-5.9499999999999997E-2</v>
      </c>
      <c r="Q247" t="str">
        <f t="shared" si="3"/>
        <v>{date:'04-16', ether:9.16, bitcoin:419.5},</v>
      </c>
    </row>
    <row r="248" spans="1:17" ht="15.75" thickBot="1">
      <c r="A248" s="89">
        <v>42470</v>
      </c>
      <c r="B248" s="85">
        <v>423.4</v>
      </c>
      <c r="C248" s="84">
        <v>419.5</v>
      </c>
      <c r="D248" s="84">
        <v>424</v>
      </c>
      <c r="E248" s="84">
        <v>419.5</v>
      </c>
      <c r="F248" s="91">
        <v>9.4000000000000004E-3</v>
      </c>
      <c r="K248" s="89">
        <v>42470</v>
      </c>
      <c r="L248" s="86">
        <v>8.8000000000000007</v>
      </c>
      <c r="M248" s="84">
        <v>9.16</v>
      </c>
      <c r="N248" s="84">
        <v>9.1999999999999993</v>
      </c>
      <c r="O248" s="84">
        <v>7.35</v>
      </c>
      <c r="P248" s="90">
        <v>-3.9300000000000002E-2</v>
      </c>
      <c r="Q248" t="str">
        <f t="shared" si="3"/>
        <v>{date:'04-16', ether:8.8, bitcoin:423.4},</v>
      </c>
    </row>
    <row r="249" spans="1:17" ht="15.75" thickBot="1">
      <c r="A249" s="89">
        <v>42471</v>
      </c>
      <c r="B249" s="85">
        <v>423.9</v>
      </c>
      <c r="C249" s="84">
        <v>423.3</v>
      </c>
      <c r="D249" s="84">
        <v>424</v>
      </c>
      <c r="E249" s="84">
        <v>420.1</v>
      </c>
      <c r="F249" s="91">
        <v>1.2999999999999999E-3</v>
      </c>
      <c r="K249" s="89">
        <v>42471</v>
      </c>
      <c r="L249" s="86">
        <v>8.7200000000000006</v>
      </c>
      <c r="M249" s="84">
        <v>8.8000000000000007</v>
      </c>
      <c r="N249" s="84">
        <v>8.9499999999999993</v>
      </c>
      <c r="O249" s="84">
        <v>7.99</v>
      </c>
      <c r="P249" s="90">
        <v>-9.1000000000000004E-3</v>
      </c>
      <c r="Q249" t="str">
        <f t="shared" si="3"/>
        <v>{date:'04-16', ether:8.72, bitcoin:423.9},</v>
      </c>
    </row>
    <row r="250" spans="1:17" ht="15.75" thickBot="1">
      <c r="A250" s="89">
        <v>42472</v>
      </c>
      <c r="B250" s="85">
        <v>427.8</v>
      </c>
      <c r="C250" s="84">
        <v>424</v>
      </c>
      <c r="D250" s="84">
        <v>429.8</v>
      </c>
      <c r="E250" s="84">
        <v>423.1</v>
      </c>
      <c r="F250" s="91">
        <v>9.1000000000000004E-3</v>
      </c>
      <c r="K250" s="89">
        <v>42472</v>
      </c>
      <c r="L250" s="86">
        <v>7.53</v>
      </c>
      <c r="M250" s="84">
        <v>8.7200000000000006</v>
      </c>
      <c r="N250" s="84">
        <v>8.7200000000000006</v>
      </c>
      <c r="O250" s="84">
        <v>7.15</v>
      </c>
      <c r="P250" s="90">
        <v>-0.13650000000000001</v>
      </c>
      <c r="Q250" t="str">
        <f t="shared" si="3"/>
        <v>{date:'04-16', ether:7.53, bitcoin:427.8},</v>
      </c>
    </row>
    <row r="251" spans="1:17" ht="15.75" thickBot="1">
      <c r="A251" s="89">
        <v>42473</v>
      </c>
      <c r="B251" s="86">
        <v>425.6</v>
      </c>
      <c r="C251" s="84">
        <v>427.8</v>
      </c>
      <c r="D251" s="84">
        <v>429.4</v>
      </c>
      <c r="E251" s="84">
        <v>423.6</v>
      </c>
      <c r="F251" s="90">
        <v>-5.1999999999999998E-3</v>
      </c>
      <c r="K251" s="89">
        <v>42473</v>
      </c>
      <c r="L251" s="85">
        <v>8.02</v>
      </c>
      <c r="M251" s="84">
        <v>7.53</v>
      </c>
      <c r="N251" s="84">
        <v>8.76</v>
      </c>
      <c r="O251" s="84">
        <v>7</v>
      </c>
      <c r="P251" s="91">
        <v>6.5100000000000005E-2</v>
      </c>
      <c r="Q251" t="str">
        <f t="shared" si="3"/>
        <v>{date:'04-16', ether:8.02, bitcoin:425.6},</v>
      </c>
    </row>
    <row r="252" spans="1:17" ht="15.75" thickBot="1">
      <c r="A252" s="89">
        <v>42474</v>
      </c>
      <c r="B252" s="85">
        <v>426.3</v>
      </c>
      <c r="C252" s="84">
        <v>425.6</v>
      </c>
      <c r="D252" s="84">
        <v>428</v>
      </c>
      <c r="E252" s="84">
        <v>424.5</v>
      </c>
      <c r="F252" s="91">
        <v>1.6999999999999999E-3</v>
      </c>
      <c r="K252" s="89">
        <v>42474</v>
      </c>
      <c r="L252" s="85">
        <v>8.48</v>
      </c>
      <c r="M252" s="84">
        <v>8.02</v>
      </c>
      <c r="N252" s="84">
        <v>8.8800000000000008</v>
      </c>
      <c r="O252" s="84">
        <v>8</v>
      </c>
      <c r="P252" s="91">
        <v>5.74E-2</v>
      </c>
      <c r="Q252" t="str">
        <f t="shared" si="3"/>
        <v>{date:'04-16', ether:8.48, bitcoin:426.3},</v>
      </c>
    </row>
    <row r="253" spans="1:17" ht="15.75" thickBot="1">
      <c r="A253" s="89">
        <v>42475</v>
      </c>
      <c r="B253" s="85">
        <v>430.9</v>
      </c>
      <c r="C253" s="84">
        <v>426.4</v>
      </c>
      <c r="D253" s="84">
        <v>431.1</v>
      </c>
      <c r="E253" s="84">
        <v>425.7</v>
      </c>
      <c r="F253" s="91">
        <v>1.0800000000000001E-2</v>
      </c>
      <c r="K253" s="89">
        <v>42475</v>
      </c>
      <c r="L253" s="86">
        <v>8.2200000000000006</v>
      </c>
      <c r="M253" s="84">
        <v>8.48</v>
      </c>
      <c r="N253" s="84">
        <v>8.61</v>
      </c>
      <c r="O253" s="84">
        <v>8.1199999999999992</v>
      </c>
      <c r="P253" s="90">
        <v>-3.0700000000000002E-2</v>
      </c>
      <c r="Q253" t="str">
        <f t="shared" si="3"/>
        <v>{date:'04-16', ether:8.22, bitcoin:430.9},</v>
      </c>
    </row>
    <row r="254" spans="1:17" ht="15.75" thickBot="1">
      <c r="A254" s="89">
        <v>42476</v>
      </c>
      <c r="B254" s="85">
        <v>433.4</v>
      </c>
      <c r="C254" s="84">
        <v>430.8</v>
      </c>
      <c r="D254" s="84">
        <v>434.9</v>
      </c>
      <c r="E254" s="84">
        <v>429.9</v>
      </c>
      <c r="F254" s="91">
        <v>5.7000000000000002E-3</v>
      </c>
      <c r="K254" s="89">
        <v>42476</v>
      </c>
      <c r="L254" s="85">
        <v>8.48</v>
      </c>
      <c r="M254" s="84">
        <v>8.2200000000000006</v>
      </c>
      <c r="N254" s="84">
        <v>8.57</v>
      </c>
      <c r="O254" s="84">
        <v>8.15</v>
      </c>
      <c r="P254" s="91">
        <v>3.1600000000000003E-2</v>
      </c>
      <c r="Q254" t="str">
        <f t="shared" si="3"/>
        <v>{date:'04-16', ether:8.48, bitcoin:433.4},</v>
      </c>
    </row>
    <row r="255" spans="1:17" ht="15.75" thickBot="1">
      <c r="A255" s="89">
        <v>42477</v>
      </c>
      <c r="B255" s="86">
        <v>431</v>
      </c>
      <c r="C255" s="84">
        <v>433.7</v>
      </c>
      <c r="D255" s="84">
        <v>434.9</v>
      </c>
      <c r="E255" s="84">
        <v>429.1</v>
      </c>
      <c r="F255" s="90">
        <v>-5.4999999999999997E-3</v>
      </c>
      <c r="K255" s="89">
        <v>42477</v>
      </c>
      <c r="L255" s="85">
        <v>9.4499999999999993</v>
      </c>
      <c r="M255" s="84">
        <v>8.48</v>
      </c>
      <c r="N255" s="84">
        <v>9.99</v>
      </c>
      <c r="O255" s="84">
        <v>8.48</v>
      </c>
      <c r="P255" s="91">
        <v>0.1144</v>
      </c>
      <c r="Q255" t="str">
        <f t="shared" si="3"/>
        <v>{date:'04-16', ether:9.45, bitcoin:431},</v>
      </c>
    </row>
    <row r="256" spans="1:17" ht="15.75" thickBot="1">
      <c r="A256" s="89">
        <v>42478</v>
      </c>
      <c r="B256" s="86">
        <v>431</v>
      </c>
      <c r="C256" s="84">
        <v>431.1</v>
      </c>
      <c r="D256" s="84">
        <v>434.5</v>
      </c>
      <c r="E256" s="84">
        <v>428.4</v>
      </c>
      <c r="F256" s="90">
        <v>-1E-4</v>
      </c>
      <c r="K256" s="89">
        <v>42478</v>
      </c>
      <c r="L256" s="86">
        <v>8.92</v>
      </c>
      <c r="M256" s="84">
        <v>9.4499999999999993</v>
      </c>
      <c r="N256" s="84">
        <v>9.51</v>
      </c>
      <c r="O256" s="84">
        <v>8.4600000000000009</v>
      </c>
      <c r="P256" s="90">
        <v>-5.6099999999999997E-2</v>
      </c>
      <c r="Q256" t="str">
        <f t="shared" si="3"/>
        <v>{date:'04-16', ether:8.92, bitcoin:431},</v>
      </c>
    </row>
    <row r="257" spans="1:17" ht="15.75" thickBot="1">
      <c r="A257" s="89">
        <v>42479</v>
      </c>
      <c r="B257" s="85">
        <v>437.1</v>
      </c>
      <c r="C257" s="84">
        <v>430.9</v>
      </c>
      <c r="D257" s="84">
        <v>438.2</v>
      </c>
      <c r="E257" s="84">
        <v>429.2</v>
      </c>
      <c r="F257" s="91">
        <v>1.41E-2</v>
      </c>
      <c r="K257" s="89">
        <v>42479</v>
      </c>
      <c r="L257" s="86">
        <v>8.77</v>
      </c>
      <c r="M257" s="84">
        <v>8.92</v>
      </c>
      <c r="N257" s="84">
        <v>9.25</v>
      </c>
      <c r="O257" s="84">
        <v>8.5500000000000007</v>
      </c>
      <c r="P257" s="90">
        <v>-1.6799999999999999E-2</v>
      </c>
      <c r="Q257" t="str">
        <f t="shared" si="3"/>
        <v>{date:'04-16', ether:8.77, bitcoin:437.1},</v>
      </c>
    </row>
    <row r="258" spans="1:17" ht="15.75" thickBot="1">
      <c r="A258" s="89">
        <v>42480</v>
      </c>
      <c r="B258" s="85">
        <v>443</v>
      </c>
      <c r="C258" s="84">
        <v>437.1</v>
      </c>
      <c r="D258" s="84">
        <v>444.1</v>
      </c>
      <c r="E258" s="84">
        <v>436.2</v>
      </c>
      <c r="F258" s="91">
        <v>1.35E-2</v>
      </c>
      <c r="K258" s="89">
        <v>42480</v>
      </c>
      <c r="L258" s="86">
        <v>8.5399999999999991</v>
      </c>
      <c r="M258" s="84">
        <v>8.77</v>
      </c>
      <c r="N258" s="84">
        <v>8.92</v>
      </c>
      <c r="O258" s="84">
        <v>8.35</v>
      </c>
      <c r="P258" s="90">
        <v>-2.6200000000000001E-2</v>
      </c>
      <c r="Q258" t="str">
        <f t="shared" si="3"/>
        <v>{date:'04-16', ether:8.54, bitcoin:443},</v>
      </c>
    </row>
    <row r="259" spans="1:17" ht="15.75" thickBot="1">
      <c r="A259" s="89">
        <v>42481</v>
      </c>
      <c r="B259" s="85">
        <v>452.3</v>
      </c>
      <c r="C259" s="84">
        <v>442.9</v>
      </c>
      <c r="D259" s="84">
        <v>453.8</v>
      </c>
      <c r="E259" s="84">
        <v>442</v>
      </c>
      <c r="F259" s="91">
        <v>2.1000000000000001E-2</v>
      </c>
      <c r="K259" s="89">
        <v>42481</v>
      </c>
      <c r="L259" s="86">
        <v>8.15</v>
      </c>
      <c r="M259" s="84">
        <v>8.5399999999999991</v>
      </c>
      <c r="N259" s="84">
        <v>8.6999999999999993</v>
      </c>
      <c r="O259" s="84">
        <v>8</v>
      </c>
      <c r="P259" s="90">
        <v>-4.5699999999999998E-2</v>
      </c>
      <c r="Q259" t="str">
        <f t="shared" ref="Q259:Q322" si="4">CONCATENATE("{date:","'",TEXT( K259,"mm-yy"),"'",", ether:",L259,", bitcoin:",B259,"},")</f>
        <v>{date:'04-16', ether:8.15, bitcoin:452.3},</v>
      </c>
    </row>
    <row r="260" spans="1:17" ht="15.75" thickBot="1">
      <c r="A260" s="89">
        <v>42482</v>
      </c>
      <c r="B260" s="86">
        <v>448.4</v>
      </c>
      <c r="C260" s="84">
        <v>452.3</v>
      </c>
      <c r="D260" s="84">
        <v>453</v>
      </c>
      <c r="E260" s="84">
        <v>445.1</v>
      </c>
      <c r="F260" s="90">
        <v>-8.5000000000000006E-3</v>
      </c>
      <c r="K260" s="89">
        <v>42482</v>
      </c>
      <c r="L260" s="86">
        <v>7.83</v>
      </c>
      <c r="M260" s="84">
        <v>8.15</v>
      </c>
      <c r="N260" s="84">
        <v>8.3699999999999992</v>
      </c>
      <c r="O260" s="84">
        <v>7.66</v>
      </c>
      <c r="P260" s="90">
        <v>-3.9300000000000002E-2</v>
      </c>
      <c r="Q260" t="str">
        <f t="shared" si="4"/>
        <v>{date:'04-16', ether:7.83, bitcoin:448.4},</v>
      </c>
    </row>
    <row r="261" spans="1:17" ht="15.75" thickBot="1">
      <c r="A261" s="89">
        <v>42483</v>
      </c>
      <c r="B261" s="85">
        <v>455.7</v>
      </c>
      <c r="C261" s="84">
        <v>448.6</v>
      </c>
      <c r="D261" s="84">
        <v>455.8</v>
      </c>
      <c r="E261" s="84">
        <v>447</v>
      </c>
      <c r="F261" s="91">
        <v>1.6199999999999999E-2</v>
      </c>
      <c r="K261" s="89">
        <v>42483</v>
      </c>
      <c r="L261" s="85">
        <v>8.31</v>
      </c>
      <c r="M261" s="84">
        <v>7.83</v>
      </c>
      <c r="N261" s="84">
        <v>8.5399999999999991</v>
      </c>
      <c r="O261" s="84">
        <v>7.72</v>
      </c>
      <c r="P261" s="91">
        <v>6.13E-2</v>
      </c>
      <c r="Q261" t="str">
        <f t="shared" si="4"/>
        <v>{date:'04-16', ether:8.31, bitcoin:455.7},</v>
      </c>
    </row>
    <row r="262" spans="1:17" ht="15.75" thickBot="1">
      <c r="A262" s="89">
        <v>42484</v>
      </c>
      <c r="B262" s="85">
        <v>464.5</v>
      </c>
      <c r="C262" s="84">
        <v>455.7</v>
      </c>
      <c r="D262" s="84">
        <v>465</v>
      </c>
      <c r="E262" s="84">
        <v>454.5</v>
      </c>
      <c r="F262" s="91">
        <v>1.9199999999999998E-2</v>
      </c>
      <c r="K262" s="89">
        <v>42484</v>
      </c>
      <c r="L262" s="86">
        <v>8</v>
      </c>
      <c r="M262" s="84">
        <v>8.31</v>
      </c>
      <c r="N262" s="84">
        <v>8.4499999999999993</v>
      </c>
      <c r="O262" s="84">
        <v>7.82</v>
      </c>
      <c r="P262" s="90">
        <v>-3.73E-2</v>
      </c>
      <c r="Q262" t="str">
        <f t="shared" si="4"/>
        <v>{date:'04-16', ether:8, bitcoin:464.5},</v>
      </c>
    </row>
    <row r="263" spans="1:17" ht="15.75" thickBot="1">
      <c r="A263" s="89">
        <v>42485</v>
      </c>
      <c r="B263" s="85">
        <v>466.2</v>
      </c>
      <c r="C263" s="84">
        <v>464.5</v>
      </c>
      <c r="D263" s="84">
        <v>472.4</v>
      </c>
      <c r="E263" s="84">
        <v>454.6</v>
      </c>
      <c r="F263" s="91">
        <v>3.7000000000000002E-3</v>
      </c>
      <c r="K263" s="89">
        <v>42485</v>
      </c>
      <c r="L263" s="86">
        <v>7.43</v>
      </c>
      <c r="M263" s="84">
        <v>8</v>
      </c>
      <c r="N263" s="84">
        <v>8.1</v>
      </c>
      <c r="O263" s="84">
        <v>7.27</v>
      </c>
      <c r="P263" s="90">
        <v>-7.1300000000000002E-2</v>
      </c>
      <c r="Q263" t="str">
        <f t="shared" si="4"/>
        <v>{date:'04-16', ether:7.43, bitcoin:466.2},</v>
      </c>
    </row>
    <row r="264" spans="1:17" ht="15.75" thickBot="1">
      <c r="A264" s="89">
        <v>42486</v>
      </c>
      <c r="B264" s="85">
        <v>470.6</v>
      </c>
      <c r="C264" s="84">
        <v>466.2</v>
      </c>
      <c r="D264" s="84">
        <v>472.1</v>
      </c>
      <c r="E264" s="84">
        <v>464</v>
      </c>
      <c r="F264" s="91">
        <v>9.4999999999999998E-3</v>
      </c>
      <c r="K264" s="89">
        <v>42486</v>
      </c>
      <c r="L264" s="85">
        <v>7.5</v>
      </c>
      <c r="M264" s="84">
        <v>7.43</v>
      </c>
      <c r="N264" s="84">
        <v>7.6</v>
      </c>
      <c r="O264" s="84">
        <v>7.1</v>
      </c>
      <c r="P264" s="91">
        <v>9.4000000000000004E-3</v>
      </c>
      <c r="Q264" t="str">
        <f t="shared" si="4"/>
        <v>{date:'04-16', ether:7.5, bitcoin:470.6},</v>
      </c>
    </row>
    <row r="265" spans="1:17" ht="15.75" thickBot="1">
      <c r="A265" s="89">
        <v>42487</v>
      </c>
      <c r="B265" s="86">
        <v>445.3</v>
      </c>
      <c r="C265" s="84">
        <v>470.3</v>
      </c>
      <c r="D265" s="84">
        <v>470.8</v>
      </c>
      <c r="E265" s="84">
        <v>440.9</v>
      </c>
      <c r="F265" s="90">
        <v>-5.3699999999999998E-2</v>
      </c>
      <c r="K265" s="89">
        <v>42487</v>
      </c>
      <c r="L265" s="85">
        <v>7.77</v>
      </c>
      <c r="M265" s="84">
        <v>7.5</v>
      </c>
      <c r="N265" s="84">
        <v>7.99</v>
      </c>
      <c r="O265" s="84">
        <v>7.33</v>
      </c>
      <c r="P265" s="91">
        <v>3.5999999999999997E-2</v>
      </c>
      <c r="Q265" t="str">
        <f t="shared" si="4"/>
        <v>{date:'04-16', ether:7.77, bitcoin:445.3},</v>
      </c>
    </row>
    <row r="266" spans="1:17" ht="15.75" thickBot="1">
      <c r="A266" s="89">
        <v>42488</v>
      </c>
      <c r="B266" s="85">
        <v>451.7</v>
      </c>
      <c r="C266" s="84">
        <v>445.3</v>
      </c>
      <c r="D266" s="84">
        <v>451.9</v>
      </c>
      <c r="E266" s="84">
        <v>434.8</v>
      </c>
      <c r="F266" s="91">
        <v>1.43E-2</v>
      </c>
      <c r="K266" s="89">
        <v>42488</v>
      </c>
      <c r="L266" s="86">
        <v>7.3</v>
      </c>
      <c r="M266" s="84">
        <v>7.77</v>
      </c>
      <c r="N266" s="84">
        <v>7.79</v>
      </c>
      <c r="O266" s="84">
        <v>7.25</v>
      </c>
      <c r="P266" s="90">
        <v>-6.0499999999999998E-2</v>
      </c>
      <c r="Q266" t="str">
        <f t="shared" si="4"/>
        <v>{date:'04-16', ether:7.3, bitcoin:451.7},</v>
      </c>
    </row>
    <row r="267" spans="1:17" ht="15.75" thickBot="1">
      <c r="A267" s="89">
        <v>42489</v>
      </c>
      <c r="B267" s="85">
        <v>458.8</v>
      </c>
      <c r="C267" s="84">
        <v>451.7</v>
      </c>
      <c r="D267" s="84">
        <v>459.4</v>
      </c>
      <c r="E267" s="84">
        <v>448.5</v>
      </c>
      <c r="F267" s="91">
        <v>1.5800000000000002E-2</v>
      </c>
      <c r="K267" s="89">
        <v>42489</v>
      </c>
      <c r="L267" s="85">
        <v>7.51</v>
      </c>
      <c r="M267" s="84">
        <v>7.3</v>
      </c>
      <c r="N267" s="84">
        <v>7.72</v>
      </c>
      <c r="O267" s="84">
        <v>7.19</v>
      </c>
      <c r="P267" s="91">
        <v>2.8799999999999999E-2</v>
      </c>
      <c r="Q267" t="str">
        <f t="shared" si="4"/>
        <v>{date:'04-16', ether:7.51, bitcoin:458.8},</v>
      </c>
    </row>
    <row r="268" spans="1:17" ht="15.75" thickBot="1">
      <c r="A268" s="89">
        <v>42490</v>
      </c>
      <c r="B268" s="86">
        <v>454</v>
      </c>
      <c r="C268" s="84">
        <v>458.8</v>
      </c>
      <c r="D268" s="84">
        <v>459.3</v>
      </c>
      <c r="E268" s="84">
        <v>450.1</v>
      </c>
      <c r="F268" s="90">
        <v>-1.0500000000000001E-2</v>
      </c>
      <c r="K268" s="89">
        <v>42490</v>
      </c>
      <c r="L268" s="85">
        <v>8.83</v>
      </c>
      <c r="M268" s="84">
        <v>7.51</v>
      </c>
      <c r="N268" s="84">
        <v>9.49</v>
      </c>
      <c r="O268" s="84">
        <v>7.46</v>
      </c>
      <c r="P268" s="91">
        <v>0.17580000000000001</v>
      </c>
      <c r="Q268" t="str">
        <f t="shared" si="4"/>
        <v>{date:'04-16', ether:8.83, bitcoin:454},</v>
      </c>
    </row>
    <row r="269" spans="1:17" ht="15.75" thickBot="1">
      <c r="A269" s="89">
        <v>42491</v>
      </c>
      <c r="B269" s="85">
        <v>457</v>
      </c>
      <c r="C269" s="84">
        <v>454</v>
      </c>
      <c r="D269" s="84">
        <v>457.1</v>
      </c>
      <c r="E269" s="84">
        <v>451.5</v>
      </c>
      <c r="F269" s="91">
        <v>6.4999999999999997E-3</v>
      </c>
      <c r="K269" s="89">
        <v>42491</v>
      </c>
      <c r="L269" s="86">
        <v>8.76</v>
      </c>
      <c r="M269" s="84">
        <v>8.83</v>
      </c>
      <c r="N269" s="84">
        <v>9.19</v>
      </c>
      <c r="O269" s="84">
        <v>8.42</v>
      </c>
      <c r="P269" s="90">
        <v>-7.9000000000000008E-3</v>
      </c>
      <c r="Q269" t="str">
        <f t="shared" si="4"/>
        <v>{date:'05-16', ether:8.76, bitcoin:457},</v>
      </c>
    </row>
    <row r="270" spans="1:17" ht="15.75" thickBot="1">
      <c r="A270" s="89">
        <v>42492</v>
      </c>
      <c r="B270" s="86">
        <v>446.4</v>
      </c>
      <c r="C270" s="84">
        <v>457</v>
      </c>
      <c r="D270" s="84">
        <v>457.6</v>
      </c>
      <c r="E270" s="84">
        <v>440</v>
      </c>
      <c r="F270" s="90">
        <v>-2.3099999999999999E-2</v>
      </c>
      <c r="K270" s="89">
        <v>42492</v>
      </c>
      <c r="L270" s="85">
        <v>10.029999999999999</v>
      </c>
      <c r="M270" s="84">
        <v>8.76</v>
      </c>
      <c r="N270" s="84">
        <v>10.43</v>
      </c>
      <c r="O270" s="84">
        <v>8.75</v>
      </c>
      <c r="P270" s="91">
        <v>0.14499999999999999</v>
      </c>
      <c r="Q270" t="str">
        <f t="shared" si="4"/>
        <v>{date:'05-16', ether:10.03, bitcoin:446.4},</v>
      </c>
    </row>
    <row r="271" spans="1:17" ht="15.75" thickBot="1">
      <c r="A271" s="89">
        <v>42493</v>
      </c>
      <c r="B271" s="85">
        <v>452.2</v>
      </c>
      <c r="C271" s="84">
        <v>446.5</v>
      </c>
      <c r="D271" s="84">
        <v>453.3</v>
      </c>
      <c r="E271" s="84">
        <v>443.6</v>
      </c>
      <c r="F271" s="91">
        <v>1.2999999999999999E-2</v>
      </c>
      <c r="K271" s="89">
        <v>42493</v>
      </c>
      <c r="L271" s="86">
        <v>9.3699999999999992</v>
      </c>
      <c r="M271" s="84">
        <v>10.029999999999999</v>
      </c>
      <c r="N271" s="84">
        <v>10.17</v>
      </c>
      <c r="O271" s="84">
        <v>8.61</v>
      </c>
      <c r="P271" s="90">
        <v>-6.5799999999999997E-2</v>
      </c>
      <c r="Q271" t="str">
        <f t="shared" si="4"/>
        <v>{date:'05-16', ether:9.37, bitcoin:452.2},</v>
      </c>
    </row>
    <row r="272" spans="1:17" ht="15.75" thickBot="1">
      <c r="A272" s="89">
        <v>42494</v>
      </c>
      <c r="B272" s="86">
        <v>448.7</v>
      </c>
      <c r="C272" s="84">
        <v>452.2</v>
      </c>
      <c r="D272" s="84">
        <v>453.2</v>
      </c>
      <c r="E272" s="84">
        <v>446.8</v>
      </c>
      <c r="F272" s="90">
        <v>-7.7999999999999996E-3</v>
      </c>
      <c r="K272" s="89">
        <v>42494</v>
      </c>
      <c r="L272" s="85">
        <v>9.43</v>
      </c>
      <c r="M272" s="84">
        <v>9.3699999999999992</v>
      </c>
      <c r="N272" s="84">
        <v>9.98</v>
      </c>
      <c r="O272" s="84">
        <v>9.2100000000000009</v>
      </c>
      <c r="P272" s="91">
        <v>6.4000000000000003E-3</v>
      </c>
      <c r="Q272" t="str">
        <f t="shared" si="4"/>
        <v>{date:'05-16', ether:9.43, bitcoin:448.7},</v>
      </c>
    </row>
    <row r="273" spans="1:17" ht="15.75" thickBot="1">
      <c r="A273" s="89">
        <v>42495</v>
      </c>
      <c r="B273" s="85">
        <v>450</v>
      </c>
      <c r="C273" s="84">
        <v>448.6</v>
      </c>
      <c r="D273" s="84">
        <v>451.6</v>
      </c>
      <c r="E273" s="84">
        <v>447</v>
      </c>
      <c r="F273" s="91">
        <v>2.8999999999999998E-3</v>
      </c>
      <c r="K273" s="89">
        <v>42495</v>
      </c>
      <c r="L273" s="85">
        <v>9.7899999999999991</v>
      </c>
      <c r="M273" s="84">
        <v>9.43</v>
      </c>
      <c r="N273" s="84">
        <v>9.9700000000000006</v>
      </c>
      <c r="O273" s="84">
        <v>9.27</v>
      </c>
      <c r="P273" s="91">
        <v>3.8199999999999998E-2</v>
      </c>
      <c r="Q273" t="str">
        <f t="shared" si="4"/>
        <v>{date:'05-16', ether:9.79, bitcoin:450},</v>
      </c>
    </row>
    <row r="274" spans="1:17" ht="15.75" thickBot="1">
      <c r="A274" s="89">
        <v>42496</v>
      </c>
      <c r="B274" s="85">
        <v>462.3</v>
      </c>
      <c r="C274" s="84">
        <v>450</v>
      </c>
      <c r="D274" s="84">
        <v>463.7</v>
      </c>
      <c r="E274" s="84">
        <v>448.8</v>
      </c>
      <c r="F274" s="91">
        <v>2.7400000000000001E-2</v>
      </c>
      <c r="K274" s="89">
        <v>42496</v>
      </c>
      <c r="L274" s="86">
        <v>9.27</v>
      </c>
      <c r="M274" s="84">
        <v>9.7899999999999991</v>
      </c>
      <c r="N274" s="84">
        <v>9.9499999999999993</v>
      </c>
      <c r="O274" s="84">
        <v>9.09</v>
      </c>
      <c r="P274" s="90">
        <v>-5.3100000000000001E-2</v>
      </c>
      <c r="Q274" t="str">
        <f t="shared" si="4"/>
        <v>{date:'05-16', ether:9.27, bitcoin:462.3},</v>
      </c>
    </row>
    <row r="275" spans="1:17" ht="15.75" thickBot="1">
      <c r="A275" s="89">
        <v>42497</v>
      </c>
      <c r="B275" s="86">
        <v>461.9</v>
      </c>
      <c r="C275" s="84">
        <v>462.3</v>
      </c>
      <c r="D275" s="84">
        <v>464</v>
      </c>
      <c r="E275" s="84">
        <v>459.5</v>
      </c>
      <c r="F275" s="90">
        <v>-8.9999999999999998E-4</v>
      </c>
      <c r="K275" s="89">
        <v>42497</v>
      </c>
      <c r="L275" s="85">
        <v>9.3000000000000007</v>
      </c>
      <c r="M275" s="84">
        <v>9.27</v>
      </c>
      <c r="N275" s="84">
        <v>9.4499999999999993</v>
      </c>
      <c r="O275" s="84">
        <v>9.09</v>
      </c>
      <c r="P275" s="91">
        <v>3.2000000000000002E-3</v>
      </c>
      <c r="Q275" t="str">
        <f t="shared" si="4"/>
        <v>{date:'05-16', ether:9.3, bitcoin:461.9},</v>
      </c>
    </row>
    <row r="276" spans="1:17" ht="15.75" thickBot="1">
      <c r="A276" s="89">
        <v>42498</v>
      </c>
      <c r="B276" s="85">
        <v>462.8</v>
      </c>
      <c r="C276" s="84">
        <v>461.9</v>
      </c>
      <c r="D276" s="84">
        <v>465</v>
      </c>
      <c r="E276" s="84">
        <v>457.5</v>
      </c>
      <c r="F276" s="91">
        <v>1.9E-3</v>
      </c>
      <c r="K276" s="89">
        <v>42498</v>
      </c>
      <c r="L276" s="85">
        <v>9.44</v>
      </c>
      <c r="M276" s="84">
        <v>9.3000000000000007</v>
      </c>
      <c r="N276" s="84">
        <v>9.5399999999999991</v>
      </c>
      <c r="O276" s="84">
        <v>8.91</v>
      </c>
      <c r="P276" s="91">
        <v>1.5100000000000001E-2</v>
      </c>
      <c r="Q276" t="str">
        <f t="shared" si="4"/>
        <v>{date:'05-16', ether:9.44, bitcoin:462.8},</v>
      </c>
    </row>
    <row r="277" spans="1:17" ht="15.75" thickBot="1">
      <c r="A277" s="89">
        <v>42499</v>
      </c>
      <c r="B277" s="85">
        <v>464.2</v>
      </c>
      <c r="C277" s="84">
        <v>462.6</v>
      </c>
      <c r="D277" s="84">
        <v>465.9</v>
      </c>
      <c r="E277" s="84">
        <v>459.4</v>
      </c>
      <c r="F277" s="91">
        <v>3.0000000000000001E-3</v>
      </c>
      <c r="K277" s="89">
        <v>42499</v>
      </c>
      <c r="L277" s="86">
        <v>9.32</v>
      </c>
      <c r="M277" s="84">
        <v>9.44</v>
      </c>
      <c r="N277" s="84">
        <v>9.73</v>
      </c>
      <c r="O277" s="84">
        <v>9.17</v>
      </c>
      <c r="P277" s="90">
        <v>-1.2699999999999999E-2</v>
      </c>
      <c r="Q277" t="str">
        <f t="shared" si="4"/>
        <v>{date:'05-16', ether:9.32, bitcoin:464.2},</v>
      </c>
    </row>
    <row r="278" spans="1:17" ht="15.75" thickBot="1">
      <c r="A278" s="89">
        <v>42500</v>
      </c>
      <c r="B278" s="86">
        <v>452.8</v>
      </c>
      <c r="C278" s="84">
        <v>464.1</v>
      </c>
      <c r="D278" s="84">
        <v>465</v>
      </c>
      <c r="E278" s="84">
        <v>448.2</v>
      </c>
      <c r="F278" s="90">
        <v>-2.4500000000000001E-2</v>
      </c>
      <c r="K278" s="89">
        <v>42500</v>
      </c>
      <c r="L278" s="85">
        <v>9.39</v>
      </c>
      <c r="M278" s="84">
        <v>9.32</v>
      </c>
      <c r="N278" s="84">
        <v>9.5</v>
      </c>
      <c r="O278" s="84">
        <v>9.2200000000000006</v>
      </c>
      <c r="P278" s="91">
        <v>7.4999999999999997E-3</v>
      </c>
      <c r="Q278" t="str">
        <f t="shared" si="4"/>
        <v>{date:'05-16', ether:9.39, bitcoin:452.8},</v>
      </c>
    </row>
    <row r="279" spans="1:17" ht="15.75" thickBot="1">
      <c r="A279" s="89">
        <v>42501</v>
      </c>
      <c r="B279" s="85">
        <v>454.4</v>
      </c>
      <c r="C279" s="84">
        <v>452.8</v>
      </c>
      <c r="D279" s="84">
        <v>458.6</v>
      </c>
      <c r="E279" s="84">
        <v>452.5</v>
      </c>
      <c r="F279" s="91">
        <v>3.5000000000000001E-3</v>
      </c>
      <c r="K279" s="89">
        <v>42501</v>
      </c>
      <c r="L279" s="85">
        <v>9.9700000000000006</v>
      </c>
      <c r="M279" s="84">
        <v>9.39</v>
      </c>
      <c r="N279" s="84">
        <v>10.01</v>
      </c>
      <c r="O279" s="84">
        <v>9.3699999999999992</v>
      </c>
      <c r="P279" s="91">
        <v>6.1800000000000001E-2</v>
      </c>
      <c r="Q279" t="str">
        <f t="shared" si="4"/>
        <v>{date:'05-16', ether:9.97, bitcoin:454.4},</v>
      </c>
    </row>
    <row r="280" spans="1:17" ht="15.75" thickBot="1">
      <c r="A280" s="89">
        <v>42502</v>
      </c>
      <c r="B280" s="85">
        <v>456.5</v>
      </c>
      <c r="C280" s="84">
        <v>454.6</v>
      </c>
      <c r="D280" s="84">
        <v>456.6</v>
      </c>
      <c r="E280" s="84">
        <v>449.3</v>
      </c>
      <c r="F280" s="91">
        <v>4.5999999999999999E-3</v>
      </c>
      <c r="K280" s="89">
        <v>42502</v>
      </c>
      <c r="L280" s="85">
        <v>10.1</v>
      </c>
      <c r="M280" s="84">
        <v>9.9700000000000006</v>
      </c>
      <c r="N280" s="84">
        <v>10.57</v>
      </c>
      <c r="O280" s="84">
        <v>9.7899999999999991</v>
      </c>
      <c r="P280" s="91">
        <v>1.2999999999999999E-2</v>
      </c>
      <c r="Q280" t="str">
        <f t="shared" si="4"/>
        <v>{date:'05-16', ether:10.1, bitcoin:456.5},</v>
      </c>
    </row>
    <row r="281" spans="1:17" ht="15.75" thickBot="1">
      <c r="A281" s="89">
        <v>42503</v>
      </c>
      <c r="B281" s="85">
        <v>458</v>
      </c>
      <c r="C281" s="84">
        <v>456.5</v>
      </c>
      <c r="D281" s="84">
        <v>458</v>
      </c>
      <c r="E281" s="84">
        <v>453.8</v>
      </c>
      <c r="F281" s="91">
        <v>3.3E-3</v>
      </c>
      <c r="K281" s="89">
        <v>42503</v>
      </c>
      <c r="L281" s="85">
        <v>10.48</v>
      </c>
      <c r="M281" s="84">
        <v>10.1</v>
      </c>
      <c r="N281" s="84">
        <v>11.12</v>
      </c>
      <c r="O281" s="84">
        <v>10.039999999999999</v>
      </c>
      <c r="P281" s="91">
        <v>3.7600000000000001E-2</v>
      </c>
      <c r="Q281" t="str">
        <f t="shared" si="4"/>
        <v>{date:'05-16', ether:10.48, bitcoin:458},</v>
      </c>
    </row>
    <row r="282" spans="1:17" ht="15.75" thickBot="1">
      <c r="A282" s="89">
        <v>42504</v>
      </c>
      <c r="B282" s="85">
        <v>458.9</v>
      </c>
      <c r="C282" s="84">
        <v>458</v>
      </c>
      <c r="D282" s="84">
        <v>459.8</v>
      </c>
      <c r="E282" s="84">
        <v>456</v>
      </c>
      <c r="F282" s="91">
        <v>2E-3</v>
      </c>
      <c r="K282" s="89">
        <v>42504</v>
      </c>
      <c r="L282" s="86">
        <v>10.14</v>
      </c>
      <c r="M282" s="84">
        <v>10.48</v>
      </c>
      <c r="N282" s="84">
        <v>10.66</v>
      </c>
      <c r="O282" s="84">
        <v>9.74</v>
      </c>
      <c r="P282" s="90">
        <v>-3.2399999999999998E-2</v>
      </c>
      <c r="Q282" t="str">
        <f t="shared" si="4"/>
        <v>{date:'05-16', ether:10.14, bitcoin:458.9},</v>
      </c>
    </row>
    <row r="283" spans="1:17" ht="15.75" thickBot="1">
      <c r="A283" s="89">
        <v>42505</v>
      </c>
      <c r="B283" s="85">
        <v>461.5</v>
      </c>
      <c r="C283" s="84">
        <v>458.9</v>
      </c>
      <c r="D283" s="84">
        <v>463.6</v>
      </c>
      <c r="E283" s="84">
        <v>458.5</v>
      </c>
      <c r="F283" s="91">
        <v>5.5999999999999999E-3</v>
      </c>
      <c r="K283" s="89">
        <v>42505</v>
      </c>
      <c r="L283" s="86">
        <v>9.94</v>
      </c>
      <c r="M283" s="84">
        <v>10.14</v>
      </c>
      <c r="N283" s="84">
        <v>10.47</v>
      </c>
      <c r="O283" s="84">
        <v>9.91</v>
      </c>
      <c r="P283" s="90">
        <v>-1.9699999999999999E-2</v>
      </c>
      <c r="Q283" t="str">
        <f t="shared" si="4"/>
        <v>{date:'05-16', ether:9.94, bitcoin:461.5},</v>
      </c>
    </row>
    <row r="284" spans="1:17" ht="15.75" thickBot="1">
      <c r="A284" s="89">
        <v>42506</v>
      </c>
      <c r="B284" s="86">
        <v>455.7</v>
      </c>
      <c r="C284" s="84">
        <v>461.5</v>
      </c>
      <c r="D284" s="84">
        <v>461.6</v>
      </c>
      <c r="E284" s="84">
        <v>451.5</v>
      </c>
      <c r="F284" s="90">
        <v>-1.26E-2</v>
      </c>
      <c r="K284" s="89">
        <v>42506</v>
      </c>
      <c r="L284" s="85">
        <v>11.04</v>
      </c>
      <c r="M284" s="84">
        <v>9.94</v>
      </c>
      <c r="N284" s="84">
        <v>11.4</v>
      </c>
      <c r="O284" s="84">
        <v>9.93</v>
      </c>
      <c r="P284" s="91">
        <v>0.11070000000000001</v>
      </c>
      <c r="Q284" t="str">
        <f t="shared" si="4"/>
        <v>{date:'05-16', ether:11.04, bitcoin:455.7},</v>
      </c>
    </row>
    <row r="285" spans="1:17" ht="15.75" thickBot="1">
      <c r="A285" s="89">
        <v>42507</v>
      </c>
      <c r="B285" s="86">
        <v>454.2</v>
      </c>
      <c r="C285" s="84">
        <v>455.6</v>
      </c>
      <c r="D285" s="84">
        <v>457.5</v>
      </c>
      <c r="E285" s="84">
        <v>452.2</v>
      </c>
      <c r="F285" s="90">
        <v>-3.2000000000000002E-3</v>
      </c>
      <c r="K285" s="89">
        <v>42507</v>
      </c>
      <c r="L285" s="85">
        <v>12.26</v>
      </c>
      <c r="M285" s="84">
        <v>11.04</v>
      </c>
      <c r="N285" s="84">
        <v>12.6</v>
      </c>
      <c r="O285" s="84">
        <v>11.03</v>
      </c>
      <c r="P285" s="91">
        <v>0.1105</v>
      </c>
      <c r="Q285" t="str">
        <f t="shared" si="4"/>
        <v>{date:'05-16', ether:12.26, bitcoin:454.2},</v>
      </c>
    </row>
    <row r="286" spans="1:17" ht="15.75" thickBot="1">
      <c r="A286" s="89">
        <v>42508</v>
      </c>
      <c r="B286" s="85">
        <v>455.6</v>
      </c>
      <c r="C286" s="84">
        <v>454.2</v>
      </c>
      <c r="D286" s="84">
        <v>457.9</v>
      </c>
      <c r="E286" s="84">
        <v>453.6</v>
      </c>
      <c r="F286" s="91">
        <v>3.0000000000000001E-3</v>
      </c>
      <c r="K286" s="89">
        <v>42508</v>
      </c>
      <c r="L286" s="85">
        <v>13.29</v>
      </c>
      <c r="M286" s="84">
        <v>12.26</v>
      </c>
      <c r="N286" s="84">
        <v>14.35</v>
      </c>
      <c r="O286" s="84">
        <v>12.11</v>
      </c>
      <c r="P286" s="91">
        <v>8.4000000000000005E-2</v>
      </c>
      <c r="Q286" t="str">
        <f t="shared" si="4"/>
        <v>{date:'05-16', ether:13.29, bitcoin:455.6},</v>
      </c>
    </row>
    <row r="287" spans="1:17" ht="15.75" thickBot="1">
      <c r="A287" s="89">
        <v>42509</v>
      </c>
      <c r="B287" s="86">
        <v>438.4</v>
      </c>
      <c r="C287" s="84">
        <v>455.6</v>
      </c>
      <c r="D287" s="84">
        <v>456.4</v>
      </c>
      <c r="E287" s="84">
        <v>435</v>
      </c>
      <c r="F287" s="90">
        <v>-3.7699999999999997E-2</v>
      </c>
      <c r="K287" s="89">
        <v>42509</v>
      </c>
      <c r="L287" s="85">
        <v>14.49</v>
      </c>
      <c r="M287" s="84">
        <v>13.29</v>
      </c>
      <c r="N287" s="84">
        <v>14.65</v>
      </c>
      <c r="O287" s="84">
        <v>13.02</v>
      </c>
      <c r="P287" s="91">
        <v>9.0300000000000005E-2</v>
      </c>
      <c r="Q287" t="str">
        <f t="shared" si="4"/>
        <v>{date:'05-16', ether:14.49, bitcoin:438.4},</v>
      </c>
    </row>
    <row r="288" spans="1:17" ht="15.75" thickBot="1">
      <c r="A288" s="89">
        <v>42510</v>
      </c>
      <c r="B288" s="85">
        <v>445.6</v>
      </c>
      <c r="C288" s="84">
        <v>437.9</v>
      </c>
      <c r="D288" s="84">
        <v>445.9</v>
      </c>
      <c r="E288" s="84">
        <v>435.5</v>
      </c>
      <c r="F288" s="91">
        <v>1.66E-2</v>
      </c>
      <c r="K288" s="89">
        <v>42510</v>
      </c>
      <c r="L288" s="86">
        <v>13.73</v>
      </c>
      <c r="M288" s="84">
        <v>14.49</v>
      </c>
      <c r="N288" s="84">
        <v>15.01</v>
      </c>
      <c r="O288" s="84">
        <v>13.36</v>
      </c>
      <c r="P288" s="90">
        <v>-5.2400000000000002E-2</v>
      </c>
      <c r="Q288" t="str">
        <f t="shared" si="4"/>
        <v>{date:'05-16', ether:13.73, bitcoin:445.6},</v>
      </c>
    </row>
    <row r="289" spans="1:17" ht="15.75" thickBot="1">
      <c r="A289" s="89">
        <v>42511</v>
      </c>
      <c r="B289" s="85">
        <v>446.3</v>
      </c>
      <c r="C289" s="84">
        <v>445.5</v>
      </c>
      <c r="D289" s="84">
        <v>447</v>
      </c>
      <c r="E289" s="84">
        <v>441.9</v>
      </c>
      <c r="F289" s="91">
        <v>1.4E-3</v>
      </c>
      <c r="K289" s="89">
        <v>42511</v>
      </c>
      <c r="L289" s="85">
        <v>13.95</v>
      </c>
      <c r="M289" s="84">
        <v>13.73</v>
      </c>
      <c r="N289" s="84">
        <v>14.02</v>
      </c>
      <c r="O289" s="84">
        <v>12.91</v>
      </c>
      <c r="P289" s="91">
        <v>1.6E-2</v>
      </c>
      <c r="Q289" t="str">
        <f t="shared" si="4"/>
        <v>{date:'05-16', ether:13.95, bitcoin:446.3},</v>
      </c>
    </row>
    <row r="290" spans="1:17" ht="15.75" thickBot="1">
      <c r="A290" s="89">
        <v>42512</v>
      </c>
      <c r="B290" s="86">
        <v>442.5</v>
      </c>
      <c r="C290" s="84">
        <v>446.3</v>
      </c>
      <c r="D290" s="84">
        <v>446.5</v>
      </c>
      <c r="E290" s="84">
        <v>440.9</v>
      </c>
      <c r="F290" s="90">
        <v>-8.5000000000000006E-3</v>
      </c>
      <c r="K290" s="89">
        <v>42512</v>
      </c>
      <c r="L290" s="85">
        <v>14.21</v>
      </c>
      <c r="M290" s="84">
        <v>13.95</v>
      </c>
      <c r="N290" s="84">
        <v>14.3</v>
      </c>
      <c r="O290" s="84">
        <v>13.77</v>
      </c>
      <c r="P290" s="91">
        <v>1.8599999999999998E-2</v>
      </c>
      <c r="Q290" t="str">
        <f t="shared" si="4"/>
        <v>{date:'05-16', ether:14.21, bitcoin:442.5},</v>
      </c>
    </row>
    <row r="291" spans="1:17" ht="15.75" thickBot="1">
      <c r="A291" s="89">
        <v>42513</v>
      </c>
      <c r="B291" s="85">
        <v>445.7</v>
      </c>
      <c r="C291" s="84">
        <v>442.5</v>
      </c>
      <c r="D291" s="84">
        <v>446.3</v>
      </c>
      <c r="E291" s="84">
        <v>440.8</v>
      </c>
      <c r="F291" s="91">
        <v>7.1999999999999998E-3</v>
      </c>
      <c r="K291" s="89">
        <v>42513</v>
      </c>
      <c r="L291" s="86">
        <v>13.45</v>
      </c>
      <c r="M291" s="84">
        <v>14.21</v>
      </c>
      <c r="N291" s="84">
        <v>14.4</v>
      </c>
      <c r="O291" s="84">
        <v>13.32</v>
      </c>
      <c r="P291" s="90">
        <v>-5.3499999999999999E-2</v>
      </c>
      <c r="Q291" t="str">
        <f t="shared" si="4"/>
        <v>{date:'05-16', ether:13.45, bitcoin:445.7},</v>
      </c>
    </row>
    <row r="292" spans="1:17" ht="15.75" thickBot="1">
      <c r="A292" s="89">
        <v>42514</v>
      </c>
      <c r="B292" s="85">
        <v>447</v>
      </c>
      <c r="C292" s="84">
        <v>445.6</v>
      </c>
      <c r="D292" s="84">
        <v>448.5</v>
      </c>
      <c r="E292" s="84">
        <v>440.5</v>
      </c>
      <c r="F292" s="91">
        <v>3.0000000000000001E-3</v>
      </c>
      <c r="K292" s="89">
        <v>42514</v>
      </c>
      <c r="L292" s="86">
        <v>12.62</v>
      </c>
      <c r="M292" s="84">
        <v>13.45</v>
      </c>
      <c r="N292" s="84">
        <v>13.81</v>
      </c>
      <c r="O292" s="84">
        <v>11.9</v>
      </c>
      <c r="P292" s="90">
        <v>-6.1699999999999998E-2</v>
      </c>
      <c r="Q292" t="str">
        <f t="shared" si="4"/>
        <v>{date:'05-16', ether:12.62, bitcoin:447},</v>
      </c>
    </row>
    <row r="293" spans="1:17" ht="15.75" thickBot="1">
      <c r="A293" s="89">
        <v>42515</v>
      </c>
      <c r="B293" s="85">
        <v>451.5</v>
      </c>
      <c r="C293" s="84">
        <v>447</v>
      </c>
      <c r="D293" s="84">
        <v>452.4</v>
      </c>
      <c r="E293" s="84">
        <v>446.9</v>
      </c>
      <c r="F293" s="91">
        <v>1.01E-2</v>
      </c>
      <c r="K293" s="89">
        <v>42515</v>
      </c>
      <c r="L293" s="86">
        <v>12.53</v>
      </c>
      <c r="M293" s="84">
        <v>12.62</v>
      </c>
      <c r="N293" s="84">
        <v>12.9</v>
      </c>
      <c r="O293" s="84">
        <v>11.82</v>
      </c>
      <c r="P293" s="90">
        <v>-7.1000000000000004E-3</v>
      </c>
      <c r="Q293" t="str">
        <f t="shared" si="4"/>
        <v>{date:'05-16', ether:12.53, bitcoin:451.5},</v>
      </c>
    </row>
    <row r="294" spans="1:17" ht="15.75" thickBot="1">
      <c r="A294" s="89">
        <v>42516</v>
      </c>
      <c r="B294" s="85">
        <v>455</v>
      </c>
      <c r="C294" s="84">
        <v>451.5</v>
      </c>
      <c r="D294" s="84">
        <v>455</v>
      </c>
      <c r="E294" s="84">
        <v>449</v>
      </c>
      <c r="F294" s="91">
        <v>7.7000000000000002E-3</v>
      </c>
      <c r="K294" s="89">
        <v>42516</v>
      </c>
      <c r="L294" s="86">
        <v>12.37</v>
      </c>
      <c r="M294" s="84">
        <v>12.53</v>
      </c>
      <c r="N294" s="84">
        <v>12.91</v>
      </c>
      <c r="O294" s="84">
        <v>12.04</v>
      </c>
      <c r="P294" s="90">
        <v>-1.2800000000000001E-2</v>
      </c>
      <c r="Q294" t="str">
        <f t="shared" si="4"/>
        <v>{date:'05-16', ether:12.37, bitcoin:455},</v>
      </c>
    </row>
    <row r="295" spans="1:17" ht="15.75" thickBot="1">
      <c r="A295" s="89">
        <v>42517</v>
      </c>
      <c r="B295" s="85">
        <v>471.3</v>
      </c>
      <c r="C295" s="84">
        <v>455</v>
      </c>
      <c r="D295" s="84">
        <v>476.8</v>
      </c>
      <c r="E295" s="84">
        <v>454.4</v>
      </c>
      <c r="F295" s="91">
        <v>3.5799999999999998E-2</v>
      </c>
      <c r="K295" s="89">
        <v>42517</v>
      </c>
      <c r="L295" s="86">
        <v>11.11</v>
      </c>
      <c r="M295" s="84">
        <v>12.37</v>
      </c>
      <c r="N295" s="84">
        <v>12.33</v>
      </c>
      <c r="O295" s="84">
        <v>10.39</v>
      </c>
      <c r="P295" s="90">
        <v>-0.1019</v>
      </c>
      <c r="Q295" t="str">
        <f t="shared" si="4"/>
        <v>{date:'05-16', ether:11.11, bitcoin:471.3},</v>
      </c>
    </row>
    <row r="296" spans="1:17" ht="15.75" thickBot="1">
      <c r="A296" s="89">
        <v>42518</v>
      </c>
      <c r="B296" s="85">
        <v>523.29999999999995</v>
      </c>
      <c r="C296" s="84">
        <v>471.2</v>
      </c>
      <c r="D296" s="84">
        <v>539.5</v>
      </c>
      <c r="E296" s="84">
        <v>470.1</v>
      </c>
      <c r="F296" s="91">
        <v>0.1103</v>
      </c>
      <c r="K296" s="89">
        <v>42518</v>
      </c>
      <c r="L296" s="85">
        <v>11.56</v>
      </c>
      <c r="M296" s="84">
        <v>11.11</v>
      </c>
      <c r="N296" s="84">
        <v>12.22</v>
      </c>
      <c r="O296" s="84">
        <v>10.34</v>
      </c>
      <c r="P296" s="91">
        <v>4.0500000000000001E-2</v>
      </c>
      <c r="Q296" t="str">
        <f t="shared" si="4"/>
        <v>{date:'05-16', ether:11.56, bitcoin:523.3},</v>
      </c>
    </row>
    <row r="297" spans="1:17" ht="15.75" thickBot="1">
      <c r="A297" s="89">
        <v>42519</v>
      </c>
      <c r="B297" s="85">
        <v>525.20000000000005</v>
      </c>
      <c r="C297" s="84">
        <v>523.29999999999995</v>
      </c>
      <c r="D297" s="84">
        <v>550</v>
      </c>
      <c r="E297" s="84">
        <v>492.4</v>
      </c>
      <c r="F297" s="91">
        <v>3.8E-3</v>
      </c>
      <c r="K297" s="89">
        <v>42519</v>
      </c>
      <c r="L297" s="85">
        <v>12.28</v>
      </c>
      <c r="M297" s="84">
        <v>11.56</v>
      </c>
      <c r="N297" s="84">
        <v>12.43</v>
      </c>
      <c r="O297" s="84">
        <v>11.37</v>
      </c>
      <c r="P297" s="91">
        <v>6.2300000000000001E-2</v>
      </c>
      <c r="Q297" t="str">
        <f t="shared" si="4"/>
        <v>{date:'05-16', ether:12.28, bitcoin:525.2},</v>
      </c>
    </row>
    <row r="298" spans="1:17" ht="15.75" thickBot="1">
      <c r="A298" s="89">
        <v>42520</v>
      </c>
      <c r="B298" s="85">
        <v>532.5</v>
      </c>
      <c r="C298" s="84">
        <v>525.20000000000005</v>
      </c>
      <c r="D298" s="84">
        <v>541</v>
      </c>
      <c r="E298" s="84">
        <v>519</v>
      </c>
      <c r="F298" s="91">
        <v>1.4E-2</v>
      </c>
      <c r="K298" s="89">
        <v>42520</v>
      </c>
      <c r="L298" s="85">
        <v>12.48</v>
      </c>
      <c r="M298" s="84">
        <v>12.28</v>
      </c>
      <c r="N298" s="84">
        <v>12.76</v>
      </c>
      <c r="O298" s="84">
        <v>12.03</v>
      </c>
      <c r="P298" s="91">
        <v>1.6299999999999999E-2</v>
      </c>
      <c r="Q298" t="str">
        <f t="shared" si="4"/>
        <v>{date:'05-16', ether:12.48, bitcoin:532.5},</v>
      </c>
    </row>
    <row r="299" spans="1:17" ht="15.75" thickBot="1">
      <c r="A299" s="89">
        <v>42521</v>
      </c>
      <c r="B299" s="86">
        <v>531.29999999999995</v>
      </c>
      <c r="C299" s="84">
        <v>532.6</v>
      </c>
      <c r="D299" s="84">
        <v>544.9</v>
      </c>
      <c r="E299" s="84">
        <v>520</v>
      </c>
      <c r="F299" s="90">
        <v>-2.3E-3</v>
      </c>
      <c r="K299" s="89">
        <v>42521</v>
      </c>
      <c r="L299" s="85">
        <v>13.85</v>
      </c>
      <c r="M299" s="84">
        <v>12.48</v>
      </c>
      <c r="N299" s="84">
        <v>14.28</v>
      </c>
      <c r="O299" s="84">
        <v>12.43</v>
      </c>
      <c r="P299" s="91">
        <v>0.10979999999999999</v>
      </c>
      <c r="Q299" t="str">
        <f t="shared" si="4"/>
        <v>{date:'05-16', ether:13.85, bitcoin:531.3},</v>
      </c>
    </row>
    <row r="300" spans="1:17" ht="15.75" thickBot="1">
      <c r="A300" s="89">
        <v>42522</v>
      </c>
      <c r="B300" s="85">
        <v>534.79999999999995</v>
      </c>
      <c r="C300" s="84">
        <v>531.29999999999995</v>
      </c>
      <c r="D300" s="84">
        <v>541.5</v>
      </c>
      <c r="E300" s="84">
        <v>524.4</v>
      </c>
      <c r="F300" s="91">
        <v>6.6E-3</v>
      </c>
      <c r="K300" s="89">
        <v>42522</v>
      </c>
      <c r="L300" s="86">
        <v>13.83</v>
      </c>
      <c r="M300" s="84">
        <v>13.85</v>
      </c>
      <c r="N300" s="84">
        <v>14.26</v>
      </c>
      <c r="O300" s="84">
        <v>13.4</v>
      </c>
      <c r="P300" s="90">
        <v>-1.4E-3</v>
      </c>
      <c r="Q300" t="str">
        <f t="shared" si="4"/>
        <v>{date:'06-16', ether:13.83, bitcoin:534.8},</v>
      </c>
    </row>
    <row r="301" spans="1:17" ht="15.75" thickBot="1">
      <c r="A301" s="89">
        <v>42523</v>
      </c>
      <c r="B301" s="85">
        <v>537.9</v>
      </c>
      <c r="C301" s="84">
        <v>534.79999999999995</v>
      </c>
      <c r="D301" s="84">
        <v>541.20000000000005</v>
      </c>
      <c r="E301" s="84">
        <v>531.9</v>
      </c>
      <c r="F301" s="91">
        <v>5.7000000000000002E-3</v>
      </c>
      <c r="K301" s="89">
        <v>42523</v>
      </c>
      <c r="L301" s="86">
        <v>13.78</v>
      </c>
      <c r="M301" s="84">
        <v>13.83</v>
      </c>
      <c r="N301" s="84">
        <v>14.08</v>
      </c>
      <c r="O301" s="84">
        <v>13.62</v>
      </c>
      <c r="P301" s="90">
        <v>-3.5999999999999999E-3</v>
      </c>
      <c r="Q301" t="str">
        <f t="shared" si="4"/>
        <v>{date:'06-16', ether:13.78, bitcoin:537.9},</v>
      </c>
    </row>
    <row r="302" spans="1:17" ht="15.75" thickBot="1">
      <c r="A302" s="89">
        <v>42524</v>
      </c>
      <c r="B302" s="85">
        <v>571.29999999999995</v>
      </c>
      <c r="C302" s="84">
        <v>538.1</v>
      </c>
      <c r="D302" s="84">
        <v>578</v>
      </c>
      <c r="E302" s="84">
        <v>536</v>
      </c>
      <c r="F302" s="91">
        <v>6.2100000000000002E-2</v>
      </c>
      <c r="K302" s="89">
        <v>42524</v>
      </c>
      <c r="L302" s="86">
        <v>13.78</v>
      </c>
      <c r="M302" s="84">
        <v>13.78</v>
      </c>
      <c r="N302" s="84">
        <v>14.32</v>
      </c>
      <c r="O302" s="84">
        <v>13.17</v>
      </c>
      <c r="P302" s="90">
        <v>0</v>
      </c>
      <c r="Q302" t="str">
        <f t="shared" si="4"/>
        <v>{date:'06-16', ether:13.78, bitcoin:571.3},</v>
      </c>
    </row>
    <row r="303" spans="1:17" ht="15.75" thickBot="1">
      <c r="A303" s="89">
        <v>42525</v>
      </c>
      <c r="B303" s="85">
        <v>576.29999999999995</v>
      </c>
      <c r="C303" s="84">
        <v>571.1</v>
      </c>
      <c r="D303" s="84">
        <v>594.6</v>
      </c>
      <c r="E303" s="84">
        <v>564.29999999999995</v>
      </c>
      <c r="F303" s="91">
        <v>8.8999999999999999E-3</v>
      </c>
      <c r="K303" s="89">
        <v>42525</v>
      </c>
      <c r="L303" s="86">
        <v>13.66</v>
      </c>
      <c r="M303" s="84">
        <v>13.78</v>
      </c>
      <c r="N303" s="84">
        <v>13.91</v>
      </c>
      <c r="O303" s="84">
        <v>13.33</v>
      </c>
      <c r="P303" s="90">
        <v>-8.6999999999999994E-3</v>
      </c>
      <c r="Q303" t="str">
        <f t="shared" si="4"/>
        <v>{date:'06-16', ether:13.66, bitcoin:576.3},</v>
      </c>
    </row>
    <row r="304" spans="1:17" ht="15.75" thickBot="1">
      <c r="A304" s="89">
        <v>42526</v>
      </c>
      <c r="B304" s="86">
        <v>575.20000000000005</v>
      </c>
      <c r="C304" s="84">
        <v>576.29999999999995</v>
      </c>
      <c r="D304" s="84">
        <v>585</v>
      </c>
      <c r="E304" s="84">
        <v>570.20000000000005</v>
      </c>
      <c r="F304" s="90">
        <v>-2E-3</v>
      </c>
      <c r="K304" s="89">
        <v>42526</v>
      </c>
      <c r="L304" s="85">
        <v>13.85</v>
      </c>
      <c r="M304" s="84">
        <v>13.66</v>
      </c>
      <c r="N304" s="84">
        <v>13.9</v>
      </c>
      <c r="O304" s="84">
        <v>13.49</v>
      </c>
      <c r="P304" s="91">
        <v>1.3899999999999999E-2</v>
      </c>
      <c r="Q304" t="str">
        <f t="shared" si="4"/>
        <v>{date:'06-16', ether:13.85, bitcoin:575.2},</v>
      </c>
    </row>
    <row r="305" spans="1:17" ht="15.75" thickBot="1">
      <c r="A305" s="89">
        <v>42527</v>
      </c>
      <c r="B305" s="85">
        <v>586.79999999999995</v>
      </c>
      <c r="C305" s="84">
        <v>575.20000000000005</v>
      </c>
      <c r="D305" s="84">
        <v>588.20000000000005</v>
      </c>
      <c r="E305" s="84">
        <v>575</v>
      </c>
      <c r="F305" s="91">
        <v>2.0199999999999999E-2</v>
      </c>
      <c r="K305" s="89">
        <v>42527</v>
      </c>
      <c r="L305" s="85">
        <v>13.96</v>
      </c>
      <c r="M305" s="84">
        <v>13.85</v>
      </c>
      <c r="N305" s="84">
        <v>14.04</v>
      </c>
      <c r="O305" s="84">
        <v>13.71</v>
      </c>
      <c r="P305" s="91">
        <v>7.9000000000000008E-3</v>
      </c>
      <c r="Q305" t="str">
        <f t="shared" si="4"/>
        <v>{date:'06-16', ether:13.96, bitcoin:586.8},</v>
      </c>
    </row>
    <row r="306" spans="1:17" ht="15.75" thickBot="1">
      <c r="A306" s="89">
        <v>42528</v>
      </c>
      <c r="B306" s="86">
        <v>579.70000000000005</v>
      </c>
      <c r="C306" s="84">
        <v>586.79999999999995</v>
      </c>
      <c r="D306" s="84">
        <v>591</v>
      </c>
      <c r="E306" s="84">
        <v>483.8</v>
      </c>
      <c r="F306" s="90">
        <v>-1.2E-2</v>
      </c>
      <c r="K306" s="89">
        <v>42528</v>
      </c>
      <c r="L306" s="85">
        <v>14.41</v>
      </c>
      <c r="M306" s="84">
        <v>13.96</v>
      </c>
      <c r="N306" s="84">
        <v>14.55</v>
      </c>
      <c r="O306" s="84">
        <v>13.77</v>
      </c>
      <c r="P306" s="91">
        <v>3.2199999999999999E-2</v>
      </c>
      <c r="Q306" t="str">
        <f t="shared" si="4"/>
        <v>{date:'06-16', ether:14.41, bitcoin:579.7},</v>
      </c>
    </row>
    <row r="307" spans="1:17" ht="15.75" thickBot="1">
      <c r="A307" s="89">
        <v>42529</v>
      </c>
      <c r="B307" s="85">
        <v>583.20000000000005</v>
      </c>
      <c r="C307" s="84">
        <v>579.70000000000005</v>
      </c>
      <c r="D307" s="84">
        <v>584</v>
      </c>
      <c r="E307" s="84">
        <v>573</v>
      </c>
      <c r="F307" s="91">
        <v>6.0000000000000001E-3</v>
      </c>
      <c r="K307" s="89">
        <v>42529</v>
      </c>
      <c r="L307" s="85">
        <v>14.44</v>
      </c>
      <c r="M307" s="84">
        <v>14.41</v>
      </c>
      <c r="N307" s="84">
        <v>14.76</v>
      </c>
      <c r="O307" s="84">
        <v>14.3</v>
      </c>
      <c r="P307" s="91">
        <v>2.0999999999999999E-3</v>
      </c>
      <c r="Q307" t="str">
        <f t="shared" si="4"/>
        <v>{date:'06-16', ether:14.44, bitcoin:583.2},</v>
      </c>
    </row>
    <row r="308" spans="1:17" ht="15.75" thickBot="1">
      <c r="A308" s="89">
        <v>42530</v>
      </c>
      <c r="B308" s="86">
        <v>577.5</v>
      </c>
      <c r="C308" s="84">
        <v>583.20000000000005</v>
      </c>
      <c r="D308" s="84">
        <v>583.5</v>
      </c>
      <c r="E308" s="84">
        <v>574</v>
      </c>
      <c r="F308" s="90">
        <v>-9.9000000000000008E-3</v>
      </c>
      <c r="K308" s="89">
        <v>42530</v>
      </c>
      <c r="L308" s="85">
        <v>14.49</v>
      </c>
      <c r="M308" s="84">
        <v>14.44</v>
      </c>
      <c r="N308" s="84">
        <v>14.73</v>
      </c>
      <c r="O308" s="84">
        <v>14.37</v>
      </c>
      <c r="P308" s="91">
        <v>3.5000000000000001E-3</v>
      </c>
      <c r="Q308" t="str">
        <f t="shared" si="4"/>
        <v>{date:'06-16', ether:14.49, bitcoin:577.5},</v>
      </c>
    </row>
    <row r="309" spans="1:17" ht="15.75" thickBot="1">
      <c r="A309" s="89">
        <v>42531</v>
      </c>
      <c r="B309" s="85">
        <v>580.29999999999995</v>
      </c>
      <c r="C309" s="84">
        <v>577.5</v>
      </c>
      <c r="D309" s="84">
        <v>581</v>
      </c>
      <c r="E309" s="84">
        <v>573.5</v>
      </c>
      <c r="F309" s="91">
        <v>4.8999999999999998E-3</v>
      </c>
      <c r="K309" s="89">
        <v>42531</v>
      </c>
      <c r="L309" s="86">
        <v>13.97</v>
      </c>
      <c r="M309" s="84">
        <v>14.49</v>
      </c>
      <c r="N309" s="84">
        <v>14.52</v>
      </c>
      <c r="O309" s="84">
        <v>13.74</v>
      </c>
      <c r="P309" s="90">
        <v>-3.5900000000000001E-2</v>
      </c>
      <c r="Q309" t="str">
        <f t="shared" si="4"/>
        <v>{date:'06-16', ether:13.97, bitcoin:580.3},</v>
      </c>
    </row>
    <row r="310" spans="1:17" ht="15.75" thickBot="1">
      <c r="A310" s="89">
        <v>42532</v>
      </c>
      <c r="B310" s="85">
        <v>609.5</v>
      </c>
      <c r="C310" s="84">
        <v>580.29999999999995</v>
      </c>
      <c r="D310" s="84">
        <v>610</v>
      </c>
      <c r="E310" s="84">
        <v>580.29999999999995</v>
      </c>
      <c r="F310" s="91">
        <v>5.0299999999999997E-2</v>
      </c>
      <c r="K310" s="89">
        <v>42532</v>
      </c>
      <c r="L310" s="85">
        <v>14.01</v>
      </c>
      <c r="M310" s="84">
        <v>13.97</v>
      </c>
      <c r="N310" s="84">
        <v>14.17</v>
      </c>
      <c r="O310" s="84">
        <v>13.76</v>
      </c>
      <c r="P310" s="91">
        <v>2.8999999999999998E-3</v>
      </c>
      <c r="Q310" t="str">
        <f t="shared" si="4"/>
        <v>{date:'06-16', ether:14.01, bitcoin:609.5},</v>
      </c>
    </row>
    <row r="311" spans="1:17" ht="15.75" thickBot="1">
      <c r="A311" s="89">
        <v>42533</v>
      </c>
      <c r="B311" s="85">
        <v>677.9</v>
      </c>
      <c r="C311" s="84">
        <v>609.5</v>
      </c>
      <c r="D311" s="84">
        <v>687.7</v>
      </c>
      <c r="E311" s="84">
        <v>605</v>
      </c>
      <c r="F311" s="91">
        <v>0.11219999999999999</v>
      </c>
      <c r="K311" s="89">
        <v>42533</v>
      </c>
      <c r="L311" s="85">
        <v>15.57</v>
      </c>
      <c r="M311" s="84">
        <v>14.01</v>
      </c>
      <c r="N311" s="84">
        <v>15.6</v>
      </c>
      <c r="O311" s="84">
        <v>13.91</v>
      </c>
      <c r="P311" s="91">
        <v>0.1113</v>
      </c>
      <c r="Q311" t="str">
        <f t="shared" si="4"/>
        <v>{date:'06-16', ether:15.57, bitcoin:677.9},</v>
      </c>
    </row>
    <row r="312" spans="1:17" ht="15.75" thickBot="1">
      <c r="A312" s="89">
        <v>42534</v>
      </c>
      <c r="B312" s="85">
        <v>706</v>
      </c>
      <c r="C312" s="84">
        <v>677.5</v>
      </c>
      <c r="D312" s="84">
        <v>720</v>
      </c>
      <c r="E312" s="84">
        <v>663.5</v>
      </c>
      <c r="F312" s="91">
        <v>4.1500000000000002E-2</v>
      </c>
      <c r="K312" s="89">
        <v>42534</v>
      </c>
      <c r="L312" s="85">
        <v>17.55</v>
      </c>
      <c r="M312" s="84">
        <v>15.57</v>
      </c>
      <c r="N312" s="84">
        <v>17.600000000000001</v>
      </c>
      <c r="O312" s="84">
        <v>15.33</v>
      </c>
      <c r="P312" s="91">
        <v>0.12720000000000001</v>
      </c>
      <c r="Q312" t="str">
        <f t="shared" si="4"/>
        <v>{date:'06-16', ether:17.55, bitcoin:706},</v>
      </c>
    </row>
    <row r="313" spans="1:17" ht="15.75" thickBot="1">
      <c r="A313" s="89">
        <v>42535</v>
      </c>
      <c r="B313" s="86">
        <v>685</v>
      </c>
      <c r="C313" s="84">
        <v>706</v>
      </c>
      <c r="D313" s="84">
        <v>706.5</v>
      </c>
      <c r="E313" s="84">
        <v>650</v>
      </c>
      <c r="F313" s="90">
        <v>-2.98E-2</v>
      </c>
      <c r="K313" s="89">
        <v>42535</v>
      </c>
      <c r="L313" s="85">
        <v>18.7</v>
      </c>
      <c r="M313" s="84">
        <v>17.55</v>
      </c>
      <c r="N313" s="84">
        <v>19.170000000000002</v>
      </c>
      <c r="O313" s="84">
        <v>16.34</v>
      </c>
      <c r="P313" s="91">
        <v>6.5500000000000003E-2</v>
      </c>
      <c r="Q313" t="str">
        <f t="shared" si="4"/>
        <v>{date:'06-16', ether:18.7, bitcoin:685},</v>
      </c>
    </row>
    <row r="314" spans="1:17" ht="15.75" thickBot="1">
      <c r="A314" s="89">
        <v>42536</v>
      </c>
      <c r="B314" s="85">
        <v>698.8</v>
      </c>
      <c r="C314" s="84">
        <v>685</v>
      </c>
      <c r="D314" s="84">
        <v>699.3</v>
      </c>
      <c r="E314" s="84">
        <v>673</v>
      </c>
      <c r="F314" s="91">
        <v>2.0199999999999999E-2</v>
      </c>
      <c r="K314" s="89">
        <v>42536</v>
      </c>
      <c r="L314" s="86">
        <v>18.3</v>
      </c>
      <c r="M314" s="84">
        <v>18.7</v>
      </c>
      <c r="N314" s="84">
        <v>18.79</v>
      </c>
      <c r="O314" s="84">
        <v>17.510000000000002</v>
      </c>
      <c r="P314" s="90">
        <v>-2.1399999999999999E-2</v>
      </c>
      <c r="Q314" t="str">
        <f t="shared" si="4"/>
        <v>{date:'06-16', ether:18.3, bitcoin:698.8},</v>
      </c>
    </row>
    <row r="315" spans="1:17" ht="15.75" thickBot="1">
      <c r="A315" s="89">
        <v>42537</v>
      </c>
      <c r="B315" s="85">
        <v>769.8</v>
      </c>
      <c r="C315" s="84">
        <v>698.8</v>
      </c>
      <c r="D315" s="84">
        <v>777.7</v>
      </c>
      <c r="E315" s="84">
        <v>698.8</v>
      </c>
      <c r="F315" s="91">
        <v>0.1016</v>
      </c>
      <c r="K315" s="89">
        <v>42537</v>
      </c>
      <c r="L315" s="85">
        <v>20.61</v>
      </c>
      <c r="M315" s="84">
        <v>18.3</v>
      </c>
      <c r="N315" s="84">
        <v>21.35</v>
      </c>
      <c r="O315" s="84">
        <v>18.21</v>
      </c>
      <c r="P315" s="91">
        <v>0.12620000000000001</v>
      </c>
      <c r="Q315" t="str">
        <f t="shared" si="4"/>
        <v>{date:'06-16', ether:20.61, bitcoin:769.8},</v>
      </c>
    </row>
    <row r="316" spans="1:17" ht="15.75" thickBot="1">
      <c r="A316" s="89">
        <v>42538</v>
      </c>
      <c r="B316" s="86">
        <v>752.3</v>
      </c>
      <c r="C316" s="84">
        <v>769.7</v>
      </c>
      <c r="D316" s="84">
        <v>778.5</v>
      </c>
      <c r="E316" s="84">
        <v>709</v>
      </c>
      <c r="F316" s="90">
        <v>-2.2700000000000001E-2</v>
      </c>
      <c r="K316" s="89">
        <v>42538</v>
      </c>
      <c r="L316" s="86">
        <v>15.49</v>
      </c>
      <c r="M316" s="84">
        <v>20.61</v>
      </c>
      <c r="N316" s="84">
        <v>21.39</v>
      </c>
      <c r="O316" s="84">
        <v>13.44</v>
      </c>
      <c r="P316" s="90">
        <v>-0.24840000000000001</v>
      </c>
      <c r="Q316" t="str">
        <f t="shared" si="4"/>
        <v>{date:'06-16', ether:15.49, bitcoin:752.3},</v>
      </c>
    </row>
    <row r="317" spans="1:17" ht="15.75" thickBot="1">
      <c r="A317" s="89">
        <v>42539</v>
      </c>
      <c r="B317" s="85">
        <v>759</v>
      </c>
      <c r="C317" s="84">
        <v>752</v>
      </c>
      <c r="D317" s="84">
        <v>785.2</v>
      </c>
      <c r="E317" s="84">
        <v>734.8</v>
      </c>
      <c r="F317" s="91">
        <v>8.8999999999999999E-3</v>
      </c>
      <c r="K317" s="89">
        <v>42539</v>
      </c>
      <c r="L317" s="86">
        <v>11.36</v>
      </c>
      <c r="M317" s="84">
        <v>15.49</v>
      </c>
      <c r="N317" s="84">
        <v>15.53</v>
      </c>
      <c r="O317" s="84">
        <v>9.94</v>
      </c>
      <c r="P317" s="90">
        <v>-0.2666</v>
      </c>
      <c r="Q317" t="str">
        <f t="shared" si="4"/>
        <v>{date:'06-16', ether:11.36, bitcoin:759},</v>
      </c>
    </row>
    <row r="318" spans="1:17" ht="15.75" thickBot="1">
      <c r="A318" s="89">
        <v>42540</v>
      </c>
      <c r="B318" s="85">
        <v>768.8</v>
      </c>
      <c r="C318" s="84">
        <v>759</v>
      </c>
      <c r="D318" s="84">
        <v>771.9</v>
      </c>
      <c r="E318" s="84">
        <v>744.8</v>
      </c>
      <c r="F318" s="91">
        <v>1.29E-2</v>
      </c>
      <c r="K318" s="89">
        <v>42540</v>
      </c>
      <c r="L318" s="85">
        <v>12.33</v>
      </c>
      <c r="M318" s="84">
        <v>11.36</v>
      </c>
      <c r="N318" s="84">
        <v>13.53</v>
      </c>
      <c r="O318" s="84">
        <v>10.55</v>
      </c>
      <c r="P318" s="91">
        <v>8.5400000000000004E-2</v>
      </c>
      <c r="Q318" t="str">
        <f t="shared" si="4"/>
        <v>{date:'06-16', ether:12.33, bitcoin:768.8},</v>
      </c>
    </row>
    <row r="319" spans="1:17" ht="15.75" thickBot="1">
      <c r="A319" s="89">
        <v>42541</v>
      </c>
      <c r="B319" s="86">
        <v>703.1</v>
      </c>
      <c r="C319" s="84">
        <v>768.9</v>
      </c>
      <c r="D319" s="84">
        <v>768.9</v>
      </c>
      <c r="E319" s="84">
        <v>702</v>
      </c>
      <c r="F319" s="90">
        <v>-8.5400000000000004E-2</v>
      </c>
      <c r="K319" s="89">
        <v>42541</v>
      </c>
      <c r="L319" s="86">
        <v>11.7</v>
      </c>
      <c r="M319" s="84">
        <v>12.33</v>
      </c>
      <c r="N319" s="84">
        <v>12.61</v>
      </c>
      <c r="O319" s="84">
        <v>10.42</v>
      </c>
      <c r="P319" s="90">
        <v>-5.11E-2</v>
      </c>
      <c r="Q319" t="str">
        <f t="shared" si="4"/>
        <v>{date:'06-16', ether:11.7, bitcoin:703.1},</v>
      </c>
    </row>
    <row r="320" spans="1:17" ht="15.75" thickBot="1">
      <c r="A320" s="89">
        <v>42542</v>
      </c>
      <c r="B320" s="86">
        <v>667.7</v>
      </c>
      <c r="C320" s="84">
        <v>706.5</v>
      </c>
      <c r="D320" s="84">
        <v>718.3</v>
      </c>
      <c r="E320" s="84">
        <v>628.6</v>
      </c>
      <c r="F320" s="90">
        <v>-5.04E-2</v>
      </c>
      <c r="K320" s="89">
        <v>42542</v>
      </c>
      <c r="L320" s="85">
        <v>12.71</v>
      </c>
      <c r="M320" s="84">
        <v>11.7</v>
      </c>
      <c r="N320" s="84">
        <v>12.76</v>
      </c>
      <c r="O320" s="84">
        <v>11.08</v>
      </c>
      <c r="P320" s="91">
        <v>8.6300000000000002E-2</v>
      </c>
      <c r="Q320" t="str">
        <f t="shared" si="4"/>
        <v>{date:'06-16', ether:12.71, bitcoin:667.7},</v>
      </c>
    </row>
    <row r="321" spans="1:17" ht="15.75" thickBot="1">
      <c r="A321" s="89">
        <v>42543</v>
      </c>
      <c r="B321" s="86">
        <v>604.5</v>
      </c>
      <c r="C321" s="84">
        <v>667.9</v>
      </c>
      <c r="D321" s="84">
        <v>680</v>
      </c>
      <c r="E321" s="84">
        <v>568.1</v>
      </c>
      <c r="F321" s="90">
        <v>-9.4600000000000004E-2</v>
      </c>
      <c r="K321" s="89">
        <v>42543</v>
      </c>
      <c r="L321" s="85">
        <v>13.21</v>
      </c>
      <c r="M321" s="84">
        <v>12.71</v>
      </c>
      <c r="N321" s="84">
        <v>15.9</v>
      </c>
      <c r="O321" s="84">
        <v>12.64</v>
      </c>
      <c r="P321" s="91">
        <v>3.9300000000000002E-2</v>
      </c>
      <c r="Q321" t="str">
        <f t="shared" si="4"/>
        <v>{date:'06-16', ether:13.21, bitcoin:604.5},</v>
      </c>
    </row>
    <row r="322" spans="1:17" ht="15.75" thickBot="1">
      <c r="A322" s="89">
        <v>42544</v>
      </c>
      <c r="B322" s="85">
        <v>631.1</v>
      </c>
      <c r="C322" s="84">
        <v>606.1</v>
      </c>
      <c r="D322" s="84">
        <v>637.9</v>
      </c>
      <c r="E322" s="84">
        <v>544.1</v>
      </c>
      <c r="F322" s="91">
        <v>4.3999999999999997E-2</v>
      </c>
      <c r="K322" s="89">
        <v>42544</v>
      </c>
      <c r="L322" s="85">
        <v>13.58</v>
      </c>
      <c r="M322" s="84">
        <v>13.21</v>
      </c>
      <c r="N322" s="84">
        <v>13.91</v>
      </c>
      <c r="O322" s="84">
        <v>12.48</v>
      </c>
      <c r="P322" s="91">
        <v>2.8000000000000001E-2</v>
      </c>
      <c r="Q322" t="str">
        <f t="shared" si="4"/>
        <v>{date:'06-16', ether:13.58, bitcoin:631.1},</v>
      </c>
    </row>
    <row r="323" spans="1:17" ht="15.75" thickBot="1">
      <c r="A323" s="89">
        <v>42545</v>
      </c>
      <c r="B323" s="85">
        <v>670</v>
      </c>
      <c r="C323" s="84">
        <v>631.1</v>
      </c>
      <c r="D323" s="84">
        <v>700</v>
      </c>
      <c r="E323" s="84">
        <v>631</v>
      </c>
      <c r="F323" s="91">
        <v>6.1600000000000002E-2</v>
      </c>
      <c r="K323" s="89">
        <v>42545</v>
      </c>
      <c r="L323" s="85">
        <v>14.25</v>
      </c>
      <c r="M323" s="84">
        <v>13.58</v>
      </c>
      <c r="N323" s="84">
        <v>14.8</v>
      </c>
      <c r="O323" s="84">
        <v>13.12</v>
      </c>
      <c r="P323" s="91">
        <v>4.9299999999999997E-2</v>
      </c>
      <c r="Q323" t="str">
        <f t="shared" ref="Q323:Q386" si="5">CONCATENATE("{date:","'",TEXT( K323,"mm-yy"),"'",", ether:",L323,", bitcoin:",B323,"},")</f>
        <v>{date:'06-16', ether:14.25, bitcoin:670},</v>
      </c>
    </row>
    <row r="324" spans="1:17" ht="15.75" thickBot="1">
      <c r="A324" s="89">
        <v>42546</v>
      </c>
      <c r="B324" s="85">
        <v>673.7</v>
      </c>
      <c r="C324" s="84">
        <v>670</v>
      </c>
      <c r="D324" s="84">
        <v>699</v>
      </c>
      <c r="E324" s="84">
        <v>650</v>
      </c>
      <c r="F324" s="91">
        <v>5.5999999999999999E-3</v>
      </c>
      <c r="K324" s="89">
        <v>42546</v>
      </c>
      <c r="L324" s="85">
        <v>14.28</v>
      </c>
      <c r="M324" s="84">
        <v>14.25</v>
      </c>
      <c r="N324" s="84">
        <v>14.62</v>
      </c>
      <c r="O324" s="84">
        <v>13.89</v>
      </c>
      <c r="P324" s="91">
        <v>2.0999999999999999E-3</v>
      </c>
      <c r="Q324" t="str">
        <f t="shared" si="5"/>
        <v>{date:'06-16', ether:14.28, bitcoin:673.7},</v>
      </c>
    </row>
    <row r="325" spans="1:17" ht="15.75" thickBot="1">
      <c r="A325" s="89">
        <v>42547</v>
      </c>
      <c r="B325" s="86">
        <v>638.6</v>
      </c>
      <c r="C325" s="84">
        <v>673.7</v>
      </c>
      <c r="D325" s="84">
        <v>675.2</v>
      </c>
      <c r="E325" s="84">
        <v>625</v>
      </c>
      <c r="F325" s="90">
        <v>-5.2200000000000003E-2</v>
      </c>
      <c r="K325" s="89">
        <v>42547</v>
      </c>
      <c r="L325" s="86">
        <v>13.82</v>
      </c>
      <c r="M325" s="84">
        <v>14.28</v>
      </c>
      <c r="N325" s="84">
        <v>14.33</v>
      </c>
      <c r="O325" s="84">
        <v>13.56</v>
      </c>
      <c r="P325" s="90">
        <v>-3.2199999999999999E-2</v>
      </c>
      <c r="Q325" t="str">
        <f t="shared" si="5"/>
        <v>{date:'06-16', ether:13.82, bitcoin:638.6},</v>
      </c>
    </row>
    <row r="326" spans="1:17" ht="15.75" thickBot="1">
      <c r="A326" s="89">
        <v>42548</v>
      </c>
      <c r="B326" s="85">
        <v>657.9</v>
      </c>
      <c r="C326" s="84">
        <v>638.6</v>
      </c>
      <c r="D326" s="84">
        <v>660</v>
      </c>
      <c r="E326" s="84">
        <v>630</v>
      </c>
      <c r="F326" s="91">
        <v>3.0200000000000001E-2</v>
      </c>
      <c r="K326" s="89">
        <v>42548</v>
      </c>
      <c r="L326" s="85">
        <v>14.04</v>
      </c>
      <c r="M326" s="84">
        <v>13.82</v>
      </c>
      <c r="N326" s="84">
        <v>14.43</v>
      </c>
      <c r="O326" s="84">
        <v>13.6</v>
      </c>
      <c r="P326" s="91">
        <v>1.5900000000000001E-2</v>
      </c>
      <c r="Q326" t="str">
        <f t="shared" si="5"/>
        <v>{date:'06-16', ether:14.04, bitcoin:657.9},</v>
      </c>
    </row>
    <row r="327" spans="1:17" ht="15.75" thickBot="1">
      <c r="A327" s="89">
        <v>42549</v>
      </c>
      <c r="B327" s="86">
        <v>648.4</v>
      </c>
      <c r="C327" s="84">
        <v>657.9</v>
      </c>
      <c r="D327" s="84">
        <v>663.5</v>
      </c>
      <c r="E327" s="84">
        <v>638</v>
      </c>
      <c r="F327" s="90">
        <v>-1.43E-2</v>
      </c>
      <c r="K327" s="89">
        <v>42549</v>
      </c>
      <c r="L327" s="86">
        <v>12.15</v>
      </c>
      <c r="M327" s="84">
        <v>14.04</v>
      </c>
      <c r="N327" s="84">
        <v>14.14</v>
      </c>
      <c r="O327" s="84">
        <v>11.36</v>
      </c>
      <c r="P327" s="90">
        <v>-0.1346</v>
      </c>
      <c r="Q327" t="str">
        <f t="shared" si="5"/>
        <v>{date:'06-16', ether:12.15, bitcoin:648.4},</v>
      </c>
    </row>
    <row r="328" spans="1:17" ht="15.75" thickBot="1">
      <c r="A328" s="89">
        <v>42550</v>
      </c>
      <c r="B328" s="86">
        <v>639.4</v>
      </c>
      <c r="C328" s="84">
        <v>648.4</v>
      </c>
      <c r="D328" s="84">
        <v>648.4</v>
      </c>
      <c r="E328" s="84">
        <v>630</v>
      </c>
      <c r="F328" s="90">
        <v>-1.3899999999999999E-2</v>
      </c>
      <c r="K328" s="89">
        <v>42550</v>
      </c>
      <c r="L328" s="85">
        <v>12.76</v>
      </c>
      <c r="M328" s="84">
        <v>12.15</v>
      </c>
      <c r="N328" s="84">
        <v>12.98</v>
      </c>
      <c r="O328" s="84">
        <v>11.59</v>
      </c>
      <c r="P328" s="91">
        <v>5.0200000000000002E-2</v>
      </c>
      <c r="Q328" t="str">
        <f t="shared" si="5"/>
        <v>{date:'06-16', ether:12.76, bitcoin:639.4},</v>
      </c>
    </row>
    <row r="329" spans="1:17" ht="15.75" thickBot="1">
      <c r="A329" s="89">
        <v>42551</v>
      </c>
      <c r="B329" s="85">
        <v>673.5</v>
      </c>
      <c r="C329" s="84">
        <v>639.4</v>
      </c>
      <c r="D329" s="84">
        <v>675</v>
      </c>
      <c r="E329" s="84">
        <v>635.1</v>
      </c>
      <c r="F329" s="91">
        <v>5.33E-2</v>
      </c>
      <c r="K329" s="89">
        <v>42551</v>
      </c>
      <c r="L329" s="86">
        <v>12.4</v>
      </c>
      <c r="M329" s="84">
        <v>12.76</v>
      </c>
      <c r="N329" s="84">
        <v>12.82</v>
      </c>
      <c r="O329" s="84">
        <v>12.12</v>
      </c>
      <c r="P329" s="90">
        <v>-2.8199999999999999E-2</v>
      </c>
      <c r="Q329" t="str">
        <f t="shared" si="5"/>
        <v>{date:'06-16', ether:12.4, bitcoin:673.5},</v>
      </c>
    </row>
    <row r="330" spans="1:17" ht="15.75" thickBot="1">
      <c r="A330" s="89">
        <v>42552</v>
      </c>
      <c r="B330" s="85">
        <v>678.2</v>
      </c>
      <c r="C330" s="84">
        <v>673.5</v>
      </c>
      <c r="D330" s="84">
        <v>689</v>
      </c>
      <c r="E330" s="84">
        <v>667</v>
      </c>
      <c r="F330" s="91">
        <v>7.0000000000000001E-3</v>
      </c>
      <c r="K330" s="89">
        <v>42552</v>
      </c>
      <c r="L330" s="86">
        <v>12.23</v>
      </c>
      <c r="M330" s="84">
        <v>12.4</v>
      </c>
      <c r="N330" s="84">
        <v>12.55</v>
      </c>
      <c r="O330" s="84">
        <v>11.65</v>
      </c>
      <c r="P330" s="90">
        <v>-1.37E-2</v>
      </c>
      <c r="Q330" t="str">
        <f t="shared" si="5"/>
        <v>{date:'07-16', ether:12.23, bitcoin:678.2},</v>
      </c>
    </row>
    <row r="331" spans="1:17" ht="15.75" thickBot="1">
      <c r="A331" s="89">
        <v>42553</v>
      </c>
      <c r="B331" s="85">
        <v>705</v>
      </c>
      <c r="C331" s="84">
        <v>678.1</v>
      </c>
      <c r="D331" s="84">
        <v>705.2</v>
      </c>
      <c r="E331" s="84">
        <v>676.9</v>
      </c>
      <c r="F331" s="91">
        <v>3.95E-2</v>
      </c>
      <c r="K331" s="89">
        <v>42553</v>
      </c>
      <c r="L331" s="86">
        <v>12.04</v>
      </c>
      <c r="M331" s="84">
        <v>12.23</v>
      </c>
      <c r="N331" s="84">
        <v>12.3</v>
      </c>
      <c r="O331" s="84">
        <v>11.87</v>
      </c>
      <c r="P331" s="90">
        <v>-1.55E-2</v>
      </c>
      <c r="Q331" t="str">
        <f t="shared" si="5"/>
        <v>{date:'07-16', ether:12.04, bitcoin:705},</v>
      </c>
    </row>
    <row r="332" spans="1:17" ht="15.75" thickBot="1">
      <c r="A332" s="89">
        <v>42554</v>
      </c>
      <c r="B332" s="86">
        <v>663.5</v>
      </c>
      <c r="C332" s="84">
        <v>705.3</v>
      </c>
      <c r="D332" s="84">
        <v>705.3</v>
      </c>
      <c r="E332" s="84">
        <v>651</v>
      </c>
      <c r="F332" s="90">
        <v>-5.8700000000000002E-2</v>
      </c>
      <c r="K332" s="89">
        <v>42554</v>
      </c>
      <c r="L332" s="86">
        <v>11.85</v>
      </c>
      <c r="M332" s="84">
        <v>12.04</v>
      </c>
      <c r="N332" s="84">
        <v>12.15</v>
      </c>
      <c r="O332" s="84">
        <v>11.56</v>
      </c>
      <c r="P332" s="90">
        <v>-1.5800000000000002E-2</v>
      </c>
      <c r="Q332" t="str">
        <f t="shared" si="5"/>
        <v>{date:'07-16', ether:11.85, bitcoin:663.5},</v>
      </c>
    </row>
    <row r="333" spans="1:17" ht="15.75" thickBot="1">
      <c r="A333" s="89">
        <v>42555</v>
      </c>
      <c r="B333" s="85">
        <v>682</v>
      </c>
      <c r="C333" s="84">
        <v>664.1</v>
      </c>
      <c r="D333" s="84">
        <v>683.7</v>
      </c>
      <c r="E333" s="84">
        <v>653.20000000000005</v>
      </c>
      <c r="F333" s="91">
        <v>2.7799999999999998E-2</v>
      </c>
      <c r="K333" s="89">
        <v>42555</v>
      </c>
      <c r="L333" s="86">
        <v>11.34</v>
      </c>
      <c r="M333" s="84">
        <v>11.85</v>
      </c>
      <c r="N333" s="84">
        <v>11.88</v>
      </c>
      <c r="O333" s="84">
        <v>10.67</v>
      </c>
      <c r="P333" s="90">
        <v>-4.2999999999999997E-2</v>
      </c>
      <c r="Q333" t="str">
        <f t="shared" si="5"/>
        <v>{date:'07-16', ether:11.34, bitcoin:682},</v>
      </c>
    </row>
    <row r="334" spans="1:17" ht="15.75" thickBot="1">
      <c r="A334" s="89">
        <v>42556</v>
      </c>
      <c r="B334" s="86">
        <v>669.9</v>
      </c>
      <c r="C334" s="84">
        <v>682</v>
      </c>
      <c r="D334" s="84">
        <v>682.4</v>
      </c>
      <c r="E334" s="84">
        <v>662.5</v>
      </c>
      <c r="F334" s="90">
        <v>-1.78E-2</v>
      </c>
      <c r="K334" s="89">
        <v>42556</v>
      </c>
      <c r="L334" s="86">
        <v>10.45</v>
      </c>
      <c r="M334" s="84">
        <v>11.34</v>
      </c>
      <c r="N334" s="84">
        <v>11.41</v>
      </c>
      <c r="O334" s="84">
        <v>8.98</v>
      </c>
      <c r="P334" s="90">
        <v>-7.85E-2</v>
      </c>
      <c r="Q334" t="str">
        <f t="shared" si="5"/>
        <v>{date:'07-16', ether:10.45, bitcoin:669.9},</v>
      </c>
    </row>
    <row r="335" spans="1:17" ht="15.75" thickBot="1">
      <c r="A335" s="89">
        <v>42557</v>
      </c>
      <c r="B335" s="85">
        <v>678.8</v>
      </c>
      <c r="C335" s="84">
        <v>669.8</v>
      </c>
      <c r="D335" s="84">
        <v>680.8</v>
      </c>
      <c r="E335" s="84">
        <v>665</v>
      </c>
      <c r="F335" s="91">
        <v>1.3299999999999999E-2</v>
      </c>
      <c r="K335" s="89">
        <v>42557</v>
      </c>
      <c r="L335" s="85">
        <v>10.51</v>
      </c>
      <c r="M335" s="84">
        <v>10.45</v>
      </c>
      <c r="N335" s="84">
        <v>11.07</v>
      </c>
      <c r="O335" s="84">
        <v>10.16</v>
      </c>
      <c r="P335" s="91">
        <v>5.7000000000000002E-3</v>
      </c>
      <c r="Q335" t="str">
        <f t="shared" si="5"/>
        <v>{date:'07-16', ether:10.51, bitcoin:678.8},</v>
      </c>
    </row>
    <row r="336" spans="1:17" ht="15.75" thickBot="1">
      <c r="A336" s="89">
        <v>42558</v>
      </c>
      <c r="B336" s="86">
        <v>642</v>
      </c>
      <c r="C336" s="84">
        <v>678.8</v>
      </c>
      <c r="D336" s="84">
        <v>683.4</v>
      </c>
      <c r="E336" s="84">
        <v>611.9</v>
      </c>
      <c r="F336" s="90">
        <v>-5.4199999999999998E-2</v>
      </c>
      <c r="K336" s="89">
        <v>42558</v>
      </c>
      <c r="L336" s="86">
        <v>10.07</v>
      </c>
      <c r="M336" s="84">
        <v>10.51</v>
      </c>
      <c r="N336" s="84">
        <v>10.6</v>
      </c>
      <c r="O336" s="84">
        <v>9.69</v>
      </c>
      <c r="P336" s="90">
        <v>-4.19E-2</v>
      </c>
      <c r="Q336" t="str">
        <f t="shared" si="5"/>
        <v>{date:'07-16', ether:10.07, bitcoin:642},</v>
      </c>
    </row>
    <row r="337" spans="1:17" ht="15.75" thickBot="1">
      <c r="A337" s="89">
        <v>42559</v>
      </c>
      <c r="B337" s="85">
        <v>667.3</v>
      </c>
      <c r="C337" s="84">
        <v>642</v>
      </c>
      <c r="D337" s="84">
        <v>667.3</v>
      </c>
      <c r="E337" s="84">
        <v>638</v>
      </c>
      <c r="F337" s="91">
        <v>3.95E-2</v>
      </c>
      <c r="K337" s="89">
        <v>42559</v>
      </c>
      <c r="L337" s="85">
        <v>11.3</v>
      </c>
      <c r="M337" s="84">
        <v>10.07</v>
      </c>
      <c r="N337" s="84">
        <v>11.67</v>
      </c>
      <c r="O337" s="84">
        <v>9.9600000000000009</v>
      </c>
      <c r="P337" s="91">
        <v>0.1221</v>
      </c>
      <c r="Q337" t="str">
        <f t="shared" si="5"/>
        <v>{date:'07-16', ether:11.3, bitcoin:667.3},</v>
      </c>
    </row>
    <row r="338" spans="1:17" ht="15.75" thickBot="1">
      <c r="A338" s="89">
        <v>42560</v>
      </c>
      <c r="B338" s="86">
        <v>657.6</v>
      </c>
      <c r="C338" s="84">
        <v>667.1</v>
      </c>
      <c r="D338" s="84">
        <v>667.3</v>
      </c>
      <c r="E338" s="84">
        <v>608</v>
      </c>
      <c r="F338" s="90">
        <v>-1.46E-2</v>
      </c>
      <c r="K338" s="89">
        <v>42560</v>
      </c>
      <c r="L338" s="86">
        <v>10.92</v>
      </c>
      <c r="M338" s="84">
        <v>11.3</v>
      </c>
      <c r="N338" s="84">
        <v>11.5</v>
      </c>
      <c r="O338" s="84">
        <v>10.68</v>
      </c>
      <c r="P338" s="90">
        <v>-3.3599999999999998E-2</v>
      </c>
      <c r="Q338" t="str">
        <f t="shared" si="5"/>
        <v>{date:'07-16', ether:10.92, bitcoin:657.6},</v>
      </c>
    </row>
    <row r="339" spans="1:17" ht="15.75" thickBot="1">
      <c r="A339" s="89">
        <v>42561</v>
      </c>
      <c r="B339" s="86">
        <v>652.4</v>
      </c>
      <c r="C339" s="84">
        <v>657.6</v>
      </c>
      <c r="D339" s="84">
        <v>657.6</v>
      </c>
      <c r="E339" s="84">
        <v>641</v>
      </c>
      <c r="F339" s="90">
        <v>-7.9000000000000008E-3</v>
      </c>
      <c r="K339" s="89">
        <v>42561</v>
      </c>
      <c r="L339" s="85">
        <v>10.97</v>
      </c>
      <c r="M339" s="84">
        <v>10.92</v>
      </c>
      <c r="N339" s="84">
        <v>11.14</v>
      </c>
      <c r="O339" s="84">
        <v>10.77</v>
      </c>
      <c r="P339" s="91">
        <v>4.5999999999999999E-3</v>
      </c>
      <c r="Q339" t="str">
        <f t="shared" si="5"/>
        <v>{date:'07-16', ether:10.97, bitcoin:652.4},</v>
      </c>
    </row>
    <row r="340" spans="1:17" ht="15.75" thickBot="1">
      <c r="A340" s="89">
        <v>42562</v>
      </c>
      <c r="B340" s="86">
        <v>651</v>
      </c>
      <c r="C340" s="84">
        <v>652.4</v>
      </c>
      <c r="D340" s="84">
        <v>664.3</v>
      </c>
      <c r="E340" s="84">
        <v>648.1</v>
      </c>
      <c r="F340" s="90">
        <v>-2.3E-3</v>
      </c>
      <c r="K340" s="89">
        <v>42562</v>
      </c>
      <c r="L340" s="86">
        <v>10.58</v>
      </c>
      <c r="M340" s="84">
        <v>10.97</v>
      </c>
      <c r="N340" s="84">
        <v>11.03</v>
      </c>
      <c r="O340" s="84">
        <v>10.1</v>
      </c>
      <c r="P340" s="90">
        <v>-3.56E-2</v>
      </c>
      <c r="Q340" t="str">
        <f t="shared" si="5"/>
        <v>{date:'07-16', ether:10.58, bitcoin:651},</v>
      </c>
    </row>
    <row r="341" spans="1:17" ht="15.75" thickBot="1">
      <c r="A341" s="89">
        <v>42563</v>
      </c>
      <c r="B341" s="85">
        <v>666.6</v>
      </c>
      <c r="C341" s="84">
        <v>651.29999999999995</v>
      </c>
      <c r="D341" s="84">
        <v>675.5</v>
      </c>
      <c r="E341" s="84">
        <v>648.6</v>
      </c>
      <c r="F341" s="91">
        <v>2.3900000000000001E-2</v>
      </c>
      <c r="K341" s="89">
        <v>42563</v>
      </c>
      <c r="L341" s="86">
        <v>10.54</v>
      </c>
      <c r="M341" s="84">
        <v>10.58</v>
      </c>
      <c r="N341" s="84">
        <v>10.84</v>
      </c>
      <c r="O341" s="84">
        <v>10.43</v>
      </c>
      <c r="P341" s="90">
        <v>-3.8E-3</v>
      </c>
      <c r="Q341" t="str">
        <f t="shared" si="5"/>
        <v>{date:'07-16', ether:10.54, bitcoin:666.6},</v>
      </c>
    </row>
    <row r="342" spans="1:17" ht="15.75" thickBot="1">
      <c r="A342" s="89">
        <v>42564</v>
      </c>
      <c r="B342" s="86">
        <v>655.29999999999995</v>
      </c>
      <c r="C342" s="84">
        <v>666.3</v>
      </c>
      <c r="D342" s="84">
        <v>671.5</v>
      </c>
      <c r="E342" s="84">
        <v>654.9</v>
      </c>
      <c r="F342" s="90">
        <v>-1.6799999999999999E-2</v>
      </c>
      <c r="K342" s="89">
        <v>42564</v>
      </c>
      <c r="L342" s="86">
        <v>10.44</v>
      </c>
      <c r="M342" s="84">
        <v>10.54</v>
      </c>
      <c r="N342" s="84">
        <v>10.67</v>
      </c>
      <c r="O342" s="84">
        <v>10.39</v>
      </c>
      <c r="P342" s="90">
        <v>-9.4999999999999998E-3</v>
      </c>
      <c r="Q342" t="str">
        <f t="shared" si="5"/>
        <v>{date:'07-16', ether:10.44, bitcoin:655.3},</v>
      </c>
    </row>
    <row r="343" spans="1:17" ht="15.75" thickBot="1">
      <c r="A343" s="89">
        <v>42565</v>
      </c>
      <c r="B343" s="85">
        <v>661.7</v>
      </c>
      <c r="C343" s="84">
        <v>655.29999999999995</v>
      </c>
      <c r="D343" s="84">
        <v>664</v>
      </c>
      <c r="E343" s="84">
        <v>640</v>
      </c>
      <c r="F343" s="91">
        <v>9.5999999999999992E-3</v>
      </c>
      <c r="K343" s="89">
        <v>42565</v>
      </c>
      <c r="L343" s="85">
        <v>11.55</v>
      </c>
      <c r="M343" s="84">
        <v>10.44</v>
      </c>
      <c r="N343" s="84">
        <v>11.69</v>
      </c>
      <c r="O343" s="84">
        <v>10.37</v>
      </c>
      <c r="P343" s="91">
        <v>0.10630000000000001</v>
      </c>
      <c r="Q343" t="str">
        <f t="shared" si="5"/>
        <v>{date:'07-16', ether:11.55, bitcoin:661.7},</v>
      </c>
    </row>
    <row r="344" spans="1:17" ht="15.75" thickBot="1">
      <c r="A344" s="89">
        <v>42566</v>
      </c>
      <c r="B344" s="85">
        <v>667.5</v>
      </c>
      <c r="C344" s="84">
        <v>661.4</v>
      </c>
      <c r="D344" s="84">
        <v>670</v>
      </c>
      <c r="E344" s="84">
        <v>660.7</v>
      </c>
      <c r="F344" s="91">
        <v>8.8000000000000005E-3</v>
      </c>
      <c r="K344" s="89">
        <v>42566</v>
      </c>
      <c r="L344" s="85">
        <v>11.88</v>
      </c>
      <c r="M344" s="84">
        <v>11.55</v>
      </c>
      <c r="N344" s="84">
        <v>12.64</v>
      </c>
      <c r="O344" s="84">
        <v>11.4</v>
      </c>
      <c r="P344" s="91">
        <v>2.86E-2</v>
      </c>
      <c r="Q344" t="str">
        <f t="shared" si="5"/>
        <v>{date:'07-16', ether:11.88, bitcoin:667.5},</v>
      </c>
    </row>
    <row r="345" spans="1:17" ht="15.75" thickBot="1">
      <c r="A345" s="89">
        <v>42567</v>
      </c>
      <c r="B345" s="86">
        <v>666.3</v>
      </c>
      <c r="C345" s="84">
        <v>667.5</v>
      </c>
      <c r="D345" s="84">
        <v>670</v>
      </c>
      <c r="E345" s="84">
        <v>662</v>
      </c>
      <c r="F345" s="90">
        <v>-1.6999999999999999E-3</v>
      </c>
      <c r="K345" s="89">
        <v>42567</v>
      </c>
      <c r="L345" s="86">
        <v>11.59</v>
      </c>
      <c r="M345" s="84">
        <v>11.88</v>
      </c>
      <c r="N345" s="84">
        <v>12.12</v>
      </c>
      <c r="O345" s="84">
        <v>11.5</v>
      </c>
      <c r="P345" s="90">
        <v>-2.4400000000000002E-2</v>
      </c>
      <c r="Q345" t="str">
        <f t="shared" si="5"/>
        <v>{date:'07-16', ether:11.59, bitcoin:666.3},</v>
      </c>
    </row>
    <row r="346" spans="1:17" ht="15.75" thickBot="1">
      <c r="A346" s="89">
        <v>42568</v>
      </c>
      <c r="B346" s="85">
        <v>680</v>
      </c>
      <c r="C346" s="84">
        <v>666.3</v>
      </c>
      <c r="D346" s="84">
        <v>681</v>
      </c>
      <c r="E346" s="84">
        <v>666</v>
      </c>
      <c r="F346" s="91">
        <v>2.0500000000000001E-2</v>
      </c>
      <c r="K346" s="89">
        <v>42568</v>
      </c>
      <c r="L346" s="86">
        <v>11.19</v>
      </c>
      <c r="M346" s="84">
        <v>11.59</v>
      </c>
      <c r="N346" s="84">
        <v>11.73</v>
      </c>
      <c r="O346" s="84">
        <v>10.9</v>
      </c>
      <c r="P346" s="90">
        <v>-3.4500000000000003E-2</v>
      </c>
      <c r="Q346" t="str">
        <f t="shared" si="5"/>
        <v>{date:'07-16', ether:11.19, bitcoin:680},</v>
      </c>
    </row>
    <row r="347" spans="1:17" ht="15.75" thickBot="1">
      <c r="A347" s="89">
        <v>42569</v>
      </c>
      <c r="B347" s="86">
        <v>675.5</v>
      </c>
      <c r="C347" s="84">
        <v>680</v>
      </c>
      <c r="D347" s="84">
        <v>684.9</v>
      </c>
      <c r="E347" s="84">
        <v>670</v>
      </c>
      <c r="F347" s="90">
        <v>-6.6E-3</v>
      </c>
      <c r="K347" s="89">
        <v>42569</v>
      </c>
      <c r="L347" s="86">
        <v>11.03</v>
      </c>
      <c r="M347" s="84">
        <v>11.19</v>
      </c>
      <c r="N347" s="84">
        <v>11.66</v>
      </c>
      <c r="O347" s="84">
        <v>10.9</v>
      </c>
      <c r="P347" s="90">
        <v>-1.43E-2</v>
      </c>
      <c r="Q347" t="str">
        <f t="shared" si="5"/>
        <v>{date:'07-16', ether:11.03, bitcoin:675.5},</v>
      </c>
    </row>
    <row r="348" spans="1:17" ht="15.75" thickBot="1">
      <c r="A348" s="89">
        <v>42570</v>
      </c>
      <c r="B348" s="86">
        <v>674</v>
      </c>
      <c r="C348" s="84">
        <v>675.5</v>
      </c>
      <c r="D348" s="84">
        <v>676.9</v>
      </c>
      <c r="E348" s="84">
        <v>666.2</v>
      </c>
      <c r="F348" s="90">
        <v>-2.3E-3</v>
      </c>
      <c r="K348" s="89">
        <v>42570</v>
      </c>
      <c r="L348" s="85">
        <v>11.63</v>
      </c>
      <c r="M348" s="84">
        <v>11.03</v>
      </c>
      <c r="N348" s="84">
        <v>12.1</v>
      </c>
      <c r="O348" s="84">
        <v>10.95</v>
      </c>
      <c r="P348" s="91">
        <v>5.4399999999999997E-2</v>
      </c>
      <c r="Q348" t="str">
        <f t="shared" si="5"/>
        <v>{date:'07-16', ether:11.63, bitcoin:674},</v>
      </c>
    </row>
    <row r="349" spans="1:17" ht="15.75" thickBot="1">
      <c r="A349" s="89">
        <v>42571</v>
      </c>
      <c r="B349" s="86">
        <v>666.9</v>
      </c>
      <c r="C349" s="84">
        <v>674</v>
      </c>
      <c r="D349" s="84">
        <v>675</v>
      </c>
      <c r="E349" s="84">
        <v>664.6</v>
      </c>
      <c r="F349" s="90">
        <v>-1.0500000000000001E-2</v>
      </c>
      <c r="K349" s="89">
        <v>42571</v>
      </c>
      <c r="L349" s="85">
        <v>12.54</v>
      </c>
      <c r="M349" s="84">
        <v>11.63</v>
      </c>
      <c r="N349" s="84">
        <v>13</v>
      </c>
      <c r="O349" s="84">
        <v>11.4</v>
      </c>
      <c r="P349" s="91">
        <v>7.8200000000000006E-2</v>
      </c>
      <c r="Q349" t="str">
        <f t="shared" si="5"/>
        <v>{date:'07-16', ether:12.54, bitcoin:666.9},</v>
      </c>
    </row>
    <row r="350" spans="1:17" ht="15.75" thickBot="1">
      <c r="A350" s="89">
        <v>42572</v>
      </c>
      <c r="B350" s="85">
        <v>667.3</v>
      </c>
      <c r="C350" s="84">
        <v>667.2</v>
      </c>
      <c r="D350" s="84">
        <v>668.4</v>
      </c>
      <c r="E350" s="84">
        <v>661.2</v>
      </c>
      <c r="F350" s="91">
        <v>5.0000000000000001E-4</v>
      </c>
      <c r="K350" s="89">
        <v>42572</v>
      </c>
      <c r="L350" s="85">
        <v>12.66</v>
      </c>
      <c r="M350" s="84">
        <v>12.54</v>
      </c>
      <c r="N350" s="84">
        <v>12.92</v>
      </c>
      <c r="O350" s="84">
        <v>12.02</v>
      </c>
      <c r="P350" s="91">
        <v>9.5999999999999992E-3</v>
      </c>
      <c r="Q350" t="str">
        <f t="shared" si="5"/>
        <v>{date:'07-16', ether:12.66, bitcoin:667.3},</v>
      </c>
    </row>
    <row r="351" spans="1:17" ht="15.75" thickBot="1">
      <c r="A351" s="89">
        <v>42573</v>
      </c>
      <c r="B351" s="86">
        <v>654.70000000000005</v>
      </c>
      <c r="C351" s="84">
        <v>667.3</v>
      </c>
      <c r="D351" s="84">
        <v>669.9</v>
      </c>
      <c r="E351" s="84">
        <v>647.6</v>
      </c>
      <c r="F351" s="90">
        <v>-1.89E-2</v>
      </c>
      <c r="K351" s="89">
        <v>42573</v>
      </c>
      <c r="L351" s="85">
        <v>14.82</v>
      </c>
      <c r="M351" s="84">
        <v>12.66</v>
      </c>
      <c r="N351" s="84">
        <v>15.06</v>
      </c>
      <c r="O351" s="84">
        <v>12.57</v>
      </c>
      <c r="P351" s="91">
        <v>0.1706</v>
      </c>
      <c r="Q351" t="str">
        <f t="shared" si="5"/>
        <v>{date:'07-16', ether:14.82, bitcoin:654.7},</v>
      </c>
    </row>
    <row r="352" spans="1:17" ht="15.75" thickBot="1">
      <c r="A352" s="89">
        <v>42574</v>
      </c>
      <c r="B352" s="85">
        <v>657.5</v>
      </c>
      <c r="C352" s="84">
        <v>654.70000000000005</v>
      </c>
      <c r="D352" s="84">
        <v>662.3</v>
      </c>
      <c r="E352" s="84">
        <v>653.9</v>
      </c>
      <c r="F352" s="91">
        <v>4.3E-3</v>
      </c>
      <c r="K352" s="89">
        <v>42574</v>
      </c>
      <c r="L352" s="86">
        <v>14.4</v>
      </c>
      <c r="M352" s="84">
        <v>14.82</v>
      </c>
      <c r="N352" s="84">
        <v>15.27</v>
      </c>
      <c r="O352" s="84">
        <v>13.99</v>
      </c>
      <c r="P352" s="90">
        <v>-2.8299999999999999E-2</v>
      </c>
      <c r="Q352" t="str">
        <f t="shared" si="5"/>
        <v>{date:'07-16', ether:14.4, bitcoin:657.5},</v>
      </c>
    </row>
    <row r="353" spans="1:17" ht="15.75" thickBot="1">
      <c r="A353" s="89">
        <v>42575</v>
      </c>
      <c r="B353" s="85">
        <v>661</v>
      </c>
      <c r="C353" s="84">
        <v>657.7</v>
      </c>
      <c r="D353" s="84">
        <v>666.4</v>
      </c>
      <c r="E353" s="84">
        <v>655</v>
      </c>
      <c r="F353" s="91">
        <v>5.3E-3</v>
      </c>
      <c r="K353" s="89">
        <v>42575</v>
      </c>
      <c r="L353" s="86">
        <v>12.63</v>
      </c>
      <c r="M353" s="84">
        <v>14.4</v>
      </c>
      <c r="N353" s="84">
        <v>14.68</v>
      </c>
      <c r="O353" s="84">
        <v>12.15</v>
      </c>
      <c r="P353" s="90">
        <v>-0.1229</v>
      </c>
      <c r="Q353" t="str">
        <f t="shared" si="5"/>
        <v>{date:'07-16', ether:12.63, bitcoin:661},</v>
      </c>
    </row>
    <row r="354" spans="1:17" ht="15.75" thickBot="1">
      <c r="A354" s="89">
        <v>42576</v>
      </c>
      <c r="B354" s="86">
        <v>657.8</v>
      </c>
      <c r="C354" s="84">
        <v>660.9</v>
      </c>
      <c r="D354" s="84">
        <v>664.1</v>
      </c>
      <c r="E354" s="84">
        <v>653.79999999999995</v>
      </c>
      <c r="F354" s="90">
        <v>-4.8999999999999998E-3</v>
      </c>
      <c r="K354" s="89">
        <v>42576</v>
      </c>
      <c r="L354" s="85">
        <v>13.84</v>
      </c>
      <c r="M354" s="84">
        <v>12.63</v>
      </c>
      <c r="N354" s="84">
        <v>13.88</v>
      </c>
      <c r="O354" s="84">
        <v>12.59</v>
      </c>
      <c r="P354" s="91">
        <v>9.5799999999999996E-2</v>
      </c>
      <c r="Q354" t="str">
        <f t="shared" si="5"/>
        <v>{date:'07-16', ether:13.84, bitcoin:657.8},</v>
      </c>
    </row>
    <row r="355" spans="1:17" ht="15.75" thickBot="1">
      <c r="A355" s="89">
        <v>42577</v>
      </c>
      <c r="B355" s="86">
        <v>654.1</v>
      </c>
      <c r="C355" s="84">
        <v>658</v>
      </c>
      <c r="D355" s="84">
        <v>659</v>
      </c>
      <c r="E355" s="84">
        <v>645</v>
      </c>
      <c r="F355" s="90">
        <v>-5.7000000000000002E-3</v>
      </c>
      <c r="K355" s="89">
        <v>42577</v>
      </c>
      <c r="L355" s="86">
        <v>12.08</v>
      </c>
      <c r="M355" s="84">
        <v>13.84</v>
      </c>
      <c r="N355" s="84">
        <v>13.9</v>
      </c>
      <c r="O355" s="84">
        <v>11.74</v>
      </c>
      <c r="P355" s="90">
        <v>-0.12720000000000001</v>
      </c>
      <c r="Q355" t="str">
        <f t="shared" si="5"/>
        <v>{date:'07-16', ether:12.08, bitcoin:654.1},</v>
      </c>
    </row>
    <row r="356" spans="1:17" ht="15.75" thickBot="1">
      <c r="A356" s="89">
        <v>42578</v>
      </c>
      <c r="B356" s="85">
        <v>657.3</v>
      </c>
      <c r="C356" s="84">
        <v>654.1</v>
      </c>
      <c r="D356" s="84">
        <v>659</v>
      </c>
      <c r="E356" s="84">
        <v>646.6</v>
      </c>
      <c r="F356" s="91">
        <v>5.0000000000000001E-3</v>
      </c>
      <c r="K356" s="89">
        <v>42578</v>
      </c>
      <c r="L356" s="85">
        <v>13.05</v>
      </c>
      <c r="M356" s="84">
        <v>12.08</v>
      </c>
      <c r="N356" s="84">
        <v>13.52</v>
      </c>
      <c r="O356" s="84">
        <v>11.73</v>
      </c>
      <c r="P356" s="91">
        <v>8.0299999999999996E-2</v>
      </c>
      <c r="Q356" t="str">
        <f t="shared" si="5"/>
        <v>{date:'07-16', ether:13.05, bitcoin:657.3},</v>
      </c>
    </row>
    <row r="357" spans="1:17" ht="15.75" thickBot="1">
      <c r="A357" s="89">
        <v>42579</v>
      </c>
      <c r="B357" s="85">
        <v>657.4</v>
      </c>
      <c r="C357" s="84">
        <v>657</v>
      </c>
      <c r="D357" s="84">
        <v>660</v>
      </c>
      <c r="E357" s="84">
        <v>654.1</v>
      </c>
      <c r="F357" s="91">
        <v>1E-4</v>
      </c>
      <c r="K357" s="89">
        <v>42579</v>
      </c>
      <c r="L357" s="86">
        <v>12.87</v>
      </c>
      <c r="M357" s="84">
        <v>13.05</v>
      </c>
      <c r="N357" s="84">
        <v>13.08</v>
      </c>
      <c r="O357" s="84">
        <v>12.48</v>
      </c>
      <c r="P357" s="90">
        <v>-1.38E-2</v>
      </c>
      <c r="Q357" t="str">
        <f t="shared" si="5"/>
        <v>{date:'07-16', ether:12.87, bitcoin:657.4},</v>
      </c>
    </row>
    <row r="358" spans="1:17" ht="15.75" thickBot="1">
      <c r="A358" s="89">
        <v>42580</v>
      </c>
      <c r="B358" s="86">
        <v>657</v>
      </c>
      <c r="C358" s="84">
        <v>657.4</v>
      </c>
      <c r="D358" s="84">
        <v>659</v>
      </c>
      <c r="E358" s="84">
        <v>651</v>
      </c>
      <c r="F358" s="90">
        <v>-5.9999999999999995E-4</v>
      </c>
      <c r="K358" s="89">
        <v>42580</v>
      </c>
      <c r="L358" s="86">
        <v>12.87</v>
      </c>
      <c r="M358" s="84">
        <v>12.87</v>
      </c>
      <c r="N358" s="84">
        <v>12.93</v>
      </c>
      <c r="O358" s="84">
        <v>12.56</v>
      </c>
      <c r="P358" s="90">
        <v>0</v>
      </c>
      <c r="Q358" t="str">
        <f t="shared" si="5"/>
        <v>{date:'07-16', ether:12.87, bitcoin:657},</v>
      </c>
    </row>
    <row r="359" spans="1:17" ht="15.75" thickBot="1">
      <c r="A359" s="89">
        <v>42581</v>
      </c>
      <c r="B359" s="86">
        <v>655.9</v>
      </c>
      <c r="C359" s="84">
        <v>657.2</v>
      </c>
      <c r="D359" s="84">
        <v>659</v>
      </c>
      <c r="E359" s="84">
        <v>653</v>
      </c>
      <c r="F359" s="90">
        <v>-1.6999999999999999E-3</v>
      </c>
      <c r="K359" s="89">
        <v>42581</v>
      </c>
      <c r="L359" s="86">
        <v>12.57</v>
      </c>
      <c r="M359" s="84">
        <v>12.87</v>
      </c>
      <c r="N359" s="84">
        <v>12.88</v>
      </c>
      <c r="O359" s="84">
        <v>12.53</v>
      </c>
      <c r="P359" s="90">
        <v>-2.3300000000000001E-2</v>
      </c>
      <c r="Q359" t="str">
        <f t="shared" si="5"/>
        <v>{date:'07-16', ether:12.57, bitcoin:655.9},</v>
      </c>
    </row>
    <row r="360" spans="1:17" ht="15.75" thickBot="1">
      <c r="A360" s="89">
        <v>42582</v>
      </c>
      <c r="B360" s="86">
        <v>627</v>
      </c>
      <c r="C360" s="84">
        <v>656</v>
      </c>
      <c r="D360" s="84">
        <v>657</v>
      </c>
      <c r="E360" s="84">
        <v>621.4</v>
      </c>
      <c r="F360" s="90">
        <v>-4.41E-2</v>
      </c>
      <c r="K360" s="89">
        <v>42582</v>
      </c>
      <c r="L360" s="86">
        <v>11.86</v>
      </c>
      <c r="M360" s="84">
        <v>12.57</v>
      </c>
      <c r="N360" s="84">
        <v>12.56</v>
      </c>
      <c r="O360" s="84">
        <v>11.54</v>
      </c>
      <c r="P360" s="90">
        <v>-5.6500000000000002E-2</v>
      </c>
      <c r="Q360" t="str">
        <f t="shared" si="5"/>
        <v>{date:'07-16', ether:11.86, bitcoin:627},</v>
      </c>
    </row>
    <row r="361" spans="1:17" ht="15.75" thickBot="1">
      <c r="A361" s="89">
        <v>42583</v>
      </c>
      <c r="B361" s="86">
        <v>605.20000000000005</v>
      </c>
      <c r="C361" s="84">
        <v>627</v>
      </c>
      <c r="D361" s="84">
        <v>629.29999999999995</v>
      </c>
      <c r="E361" s="84">
        <v>599</v>
      </c>
      <c r="F361" s="90">
        <v>-3.4700000000000002E-2</v>
      </c>
      <c r="K361" s="89">
        <v>42583</v>
      </c>
      <c r="L361" s="86">
        <v>11.04</v>
      </c>
      <c r="M361" s="84">
        <v>11.86</v>
      </c>
      <c r="N361" s="84">
        <v>12.05</v>
      </c>
      <c r="O361" s="84">
        <v>10.15</v>
      </c>
      <c r="P361" s="90">
        <v>-6.9099999999999995E-2</v>
      </c>
      <c r="Q361" t="str">
        <f t="shared" si="5"/>
        <v>{date:'08-16', ether:11.04, bitcoin:605.2},</v>
      </c>
    </row>
    <row r="362" spans="1:17" ht="15.75" thickBot="1">
      <c r="A362" s="89">
        <v>42584</v>
      </c>
      <c r="B362" s="86">
        <v>537.5</v>
      </c>
      <c r="C362" s="84">
        <v>604.9</v>
      </c>
      <c r="D362" s="84">
        <v>613.4</v>
      </c>
      <c r="E362" s="84">
        <v>483</v>
      </c>
      <c r="F362" s="90">
        <v>-0.1119</v>
      </c>
      <c r="K362" s="89">
        <v>42584</v>
      </c>
      <c r="L362" s="86">
        <v>8.3000000000000007</v>
      </c>
      <c r="M362" s="84">
        <v>11.04</v>
      </c>
      <c r="N362" s="84">
        <v>11.2</v>
      </c>
      <c r="O362" s="84">
        <v>7.03</v>
      </c>
      <c r="P362" s="90">
        <v>-0.2482</v>
      </c>
      <c r="Q362" t="str">
        <f t="shared" si="5"/>
        <v>{date:'08-16', ether:8.3, bitcoin:537.5},</v>
      </c>
    </row>
    <row r="363" spans="1:17" ht="15.75" thickBot="1">
      <c r="A363" s="89">
        <v>42585</v>
      </c>
      <c r="B363" s="85">
        <v>573.4</v>
      </c>
      <c r="C363" s="84">
        <v>538.79999999999995</v>
      </c>
      <c r="D363" s="84">
        <v>576</v>
      </c>
      <c r="E363" s="84">
        <v>519.29999999999995</v>
      </c>
      <c r="F363" s="91">
        <v>6.6799999999999998E-2</v>
      </c>
      <c r="K363" s="89">
        <v>42585</v>
      </c>
      <c r="L363" s="85">
        <v>10.42</v>
      </c>
      <c r="M363" s="84">
        <v>8.3000000000000007</v>
      </c>
      <c r="N363" s="84">
        <v>10.64</v>
      </c>
      <c r="O363" s="84">
        <v>8.09</v>
      </c>
      <c r="P363" s="91">
        <v>0.25540000000000002</v>
      </c>
      <c r="Q363" t="str">
        <f t="shared" si="5"/>
        <v>{date:'08-16', ether:10.42, bitcoin:573.4},</v>
      </c>
    </row>
    <row r="364" spans="1:17" ht="15.75" thickBot="1">
      <c r="A364" s="89">
        <v>42586</v>
      </c>
      <c r="B364" s="85">
        <v>587.5</v>
      </c>
      <c r="C364" s="84">
        <v>573.29999999999995</v>
      </c>
      <c r="D364" s="84">
        <v>600</v>
      </c>
      <c r="E364" s="84">
        <v>562.1</v>
      </c>
      <c r="F364" s="91">
        <v>2.47E-2</v>
      </c>
      <c r="K364" s="89">
        <v>42586</v>
      </c>
      <c r="L364" s="85">
        <v>11.21</v>
      </c>
      <c r="M364" s="84">
        <v>10.42</v>
      </c>
      <c r="N364" s="84">
        <v>11.53</v>
      </c>
      <c r="O364" s="84">
        <v>10.25</v>
      </c>
      <c r="P364" s="91">
        <v>7.5800000000000006E-2</v>
      </c>
      <c r="Q364" t="str">
        <f t="shared" si="5"/>
        <v>{date:'08-16', ether:11.21, bitcoin:587.5},</v>
      </c>
    </row>
    <row r="365" spans="1:17" ht="15.75" thickBot="1">
      <c r="A365" s="89">
        <v>42587</v>
      </c>
      <c r="B365" s="86">
        <v>583</v>
      </c>
      <c r="C365" s="84">
        <v>587.5</v>
      </c>
      <c r="D365" s="84">
        <v>592.9</v>
      </c>
      <c r="E365" s="84">
        <v>570.4</v>
      </c>
      <c r="F365" s="90">
        <v>-7.7000000000000002E-3</v>
      </c>
      <c r="K365" s="89">
        <v>42587</v>
      </c>
      <c r="L365" s="86">
        <v>11.05</v>
      </c>
      <c r="M365" s="84">
        <v>11.21</v>
      </c>
      <c r="N365" s="84">
        <v>11.32</v>
      </c>
      <c r="O365" s="84">
        <v>10.73</v>
      </c>
      <c r="P365" s="90">
        <v>-1.43E-2</v>
      </c>
      <c r="Q365" t="str">
        <f t="shared" si="5"/>
        <v>{date:'08-16', ether:11.05, bitcoin:583},</v>
      </c>
    </row>
    <row r="366" spans="1:17" ht="15.75" thickBot="1">
      <c r="A366" s="89">
        <v>42588</v>
      </c>
      <c r="B366" s="85">
        <v>591.70000000000005</v>
      </c>
      <c r="C366" s="84">
        <v>583</v>
      </c>
      <c r="D366" s="84">
        <v>591.70000000000005</v>
      </c>
      <c r="E366" s="84">
        <v>574.5</v>
      </c>
      <c r="F366" s="91">
        <v>1.49E-2</v>
      </c>
      <c r="K366" s="89">
        <v>42588</v>
      </c>
      <c r="L366" s="86">
        <v>10.95</v>
      </c>
      <c r="M366" s="84">
        <v>11.05</v>
      </c>
      <c r="N366" s="84">
        <v>11.09</v>
      </c>
      <c r="O366" s="84">
        <v>10.34</v>
      </c>
      <c r="P366" s="90">
        <v>-8.9999999999999993E-3</v>
      </c>
      <c r="Q366" t="str">
        <f t="shared" si="5"/>
        <v>{date:'08-16', ether:10.95, bitcoin:591.7},</v>
      </c>
    </row>
    <row r="367" spans="1:17" ht="15.75" thickBot="1">
      <c r="A367" s="89">
        <v>42589</v>
      </c>
      <c r="B367" s="85">
        <v>595.1</v>
      </c>
      <c r="C367" s="84">
        <v>591.70000000000005</v>
      </c>
      <c r="D367" s="84">
        <v>598.70000000000005</v>
      </c>
      <c r="E367" s="84">
        <v>587.20000000000005</v>
      </c>
      <c r="F367" s="91">
        <v>5.7999999999999996E-3</v>
      </c>
      <c r="K367" s="89">
        <v>42589</v>
      </c>
      <c r="L367" s="85">
        <v>10.98</v>
      </c>
      <c r="M367" s="84">
        <v>10.95</v>
      </c>
      <c r="N367" s="84">
        <v>11.13</v>
      </c>
      <c r="O367" s="84">
        <v>10.76</v>
      </c>
      <c r="P367" s="91">
        <v>2.7000000000000001E-3</v>
      </c>
      <c r="Q367" t="str">
        <f t="shared" si="5"/>
        <v>{date:'08-16', ether:10.98, bitcoin:595.1},</v>
      </c>
    </row>
    <row r="368" spans="1:17" ht="15.75" thickBot="1">
      <c r="A368" s="89">
        <v>42590</v>
      </c>
      <c r="B368" s="86">
        <v>591.5</v>
      </c>
      <c r="C368" s="84">
        <v>595.1</v>
      </c>
      <c r="D368" s="84">
        <v>596</v>
      </c>
      <c r="E368" s="84">
        <v>590</v>
      </c>
      <c r="F368" s="90">
        <v>-6.1000000000000004E-3</v>
      </c>
      <c r="K368" s="89">
        <v>42590</v>
      </c>
      <c r="L368" s="85">
        <v>11.29</v>
      </c>
      <c r="M368" s="84">
        <v>10.98</v>
      </c>
      <c r="N368" s="84">
        <v>11.49</v>
      </c>
      <c r="O368" s="84">
        <v>10.83</v>
      </c>
      <c r="P368" s="91">
        <v>2.8199999999999999E-2</v>
      </c>
      <c r="Q368" t="str">
        <f t="shared" si="5"/>
        <v>{date:'08-16', ether:11.29, bitcoin:591.5},</v>
      </c>
    </row>
    <row r="369" spans="1:17" ht="15.75" thickBot="1">
      <c r="A369" s="89">
        <v>42591</v>
      </c>
      <c r="B369" s="86">
        <v>586.5</v>
      </c>
      <c r="C369" s="84">
        <v>591.6</v>
      </c>
      <c r="D369" s="84">
        <v>594</v>
      </c>
      <c r="E369" s="84">
        <v>585.4</v>
      </c>
      <c r="F369" s="90">
        <v>-8.5000000000000006E-3</v>
      </c>
      <c r="K369" s="89">
        <v>42591</v>
      </c>
      <c r="L369" s="85">
        <v>12.22</v>
      </c>
      <c r="M369" s="84">
        <v>11.29</v>
      </c>
      <c r="N369" s="84">
        <v>12.43</v>
      </c>
      <c r="O369" s="84">
        <v>11.17</v>
      </c>
      <c r="P369" s="91">
        <v>8.2400000000000001E-2</v>
      </c>
      <c r="Q369" t="str">
        <f t="shared" si="5"/>
        <v>{date:'08-16', ether:12.22, bitcoin:586.5},</v>
      </c>
    </row>
    <row r="370" spans="1:17" ht="15.75" thickBot="1">
      <c r="A370" s="89">
        <v>42592</v>
      </c>
      <c r="B370" s="85">
        <v>594.9</v>
      </c>
      <c r="C370" s="84">
        <v>586.79999999999995</v>
      </c>
      <c r="D370" s="84">
        <v>601.1</v>
      </c>
      <c r="E370" s="84">
        <v>583.29999999999995</v>
      </c>
      <c r="F370" s="91">
        <v>1.4500000000000001E-2</v>
      </c>
      <c r="K370" s="89">
        <v>42592</v>
      </c>
      <c r="L370" s="86">
        <v>12.22</v>
      </c>
      <c r="M370" s="84">
        <v>12.22</v>
      </c>
      <c r="N370" s="84">
        <v>12.67</v>
      </c>
      <c r="O370" s="84">
        <v>11.86</v>
      </c>
      <c r="P370" s="90">
        <v>0</v>
      </c>
      <c r="Q370" t="str">
        <f t="shared" si="5"/>
        <v>{date:'08-16', ether:12.22, bitcoin:594.9},</v>
      </c>
    </row>
    <row r="371" spans="1:17" ht="15.75" thickBot="1">
      <c r="A371" s="89">
        <v>42593</v>
      </c>
      <c r="B371" s="86">
        <v>587.9</v>
      </c>
      <c r="C371" s="84">
        <v>594.9</v>
      </c>
      <c r="D371" s="84">
        <v>600</v>
      </c>
      <c r="E371" s="84">
        <v>585.6</v>
      </c>
      <c r="F371" s="90">
        <v>-1.18E-2</v>
      </c>
      <c r="K371" s="89">
        <v>42593</v>
      </c>
      <c r="L371" s="86">
        <v>11.68</v>
      </c>
      <c r="M371" s="84">
        <v>12.22</v>
      </c>
      <c r="N371" s="84">
        <v>12.35</v>
      </c>
      <c r="O371" s="84">
        <v>11.59</v>
      </c>
      <c r="P371" s="90">
        <v>-4.4200000000000003E-2</v>
      </c>
      <c r="Q371" t="str">
        <f t="shared" si="5"/>
        <v>{date:'08-16', ether:11.68, bitcoin:587.9},</v>
      </c>
    </row>
    <row r="372" spans="1:17" ht="15.75" thickBot="1">
      <c r="A372" s="89">
        <v>42594</v>
      </c>
      <c r="B372" s="86">
        <v>587.70000000000005</v>
      </c>
      <c r="C372" s="84">
        <v>587.9</v>
      </c>
      <c r="D372" s="84">
        <v>590.1</v>
      </c>
      <c r="E372" s="84">
        <v>583.6</v>
      </c>
      <c r="F372" s="90">
        <v>-2.9999999999999997E-4</v>
      </c>
      <c r="K372" s="89">
        <v>42594</v>
      </c>
      <c r="L372" s="85">
        <v>11.78</v>
      </c>
      <c r="M372" s="84">
        <v>11.68</v>
      </c>
      <c r="N372" s="84">
        <v>12.04</v>
      </c>
      <c r="O372" s="84">
        <v>11.58</v>
      </c>
      <c r="P372" s="91">
        <v>8.6E-3</v>
      </c>
      <c r="Q372" t="str">
        <f t="shared" si="5"/>
        <v>{date:'08-16', ether:11.78, bitcoin:587.7},</v>
      </c>
    </row>
    <row r="373" spans="1:17" ht="15.75" thickBot="1">
      <c r="A373" s="89">
        <v>42595</v>
      </c>
      <c r="B373" s="86">
        <v>586.5</v>
      </c>
      <c r="C373" s="84">
        <v>587.70000000000005</v>
      </c>
      <c r="D373" s="84">
        <v>589.5</v>
      </c>
      <c r="E373" s="84">
        <v>586</v>
      </c>
      <c r="F373" s="90">
        <v>-2.2000000000000001E-3</v>
      </c>
      <c r="K373" s="89">
        <v>42595</v>
      </c>
      <c r="L373" s="86">
        <v>11.56</v>
      </c>
      <c r="M373" s="84">
        <v>11.78</v>
      </c>
      <c r="N373" s="84">
        <v>11.83</v>
      </c>
      <c r="O373" s="84">
        <v>11.49</v>
      </c>
      <c r="P373" s="90">
        <v>-1.8700000000000001E-2</v>
      </c>
      <c r="Q373" t="str">
        <f t="shared" si="5"/>
        <v>{date:'08-16', ether:11.56, bitcoin:586.5},</v>
      </c>
    </row>
    <row r="374" spans="1:17" ht="15.75" thickBot="1">
      <c r="A374" s="89">
        <v>42596</v>
      </c>
      <c r="B374" s="86">
        <v>575</v>
      </c>
      <c r="C374" s="84">
        <v>586.5</v>
      </c>
      <c r="D374" s="84">
        <v>586.5</v>
      </c>
      <c r="E374" s="84">
        <v>565.20000000000005</v>
      </c>
      <c r="F374" s="90">
        <v>-1.95E-2</v>
      </c>
      <c r="K374" s="89">
        <v>42596</v>
      </c>
      <c r="L374" s="86">
        <v>11.21</v>
      </c>
      <c r="M374" s="84">
        <v>11.56</v>
      </c>
      <c r="N374" s="84">
        <v>11.71</v>
      </c>
      <c r="O374" s="84">
        <v>11.08</v>
      </c>
      <c r="P374" s="90">
        <v>-3.0300000000000001E-2</v>
      </c>
      <c r="Q374" t="str">
        <f t="shared" si="5"/>
        <v>{date:'08-16', ether:11.21, bitcoin:575},</v>
      </c>
    </row>
    <row r="375" spans="1:17" ht="15.75" thickBot="1">
      <c r="A375" s="89">
        <v>42597</v>
      </c>
      <c r="B375" s="86">
        <v>567.79999999999995</v>
      </c>
      <c r="C375" s="84">
        <v>575</v>
      </c>
      <c r="D375" s="84">
        <v>575</v>
      </c>
      <c r="E375" s="84">
        <v>561.6</v>
      </c>
      <c r="F375" s="90">
        <v>-1.2500000000000001E-2</v>
      </c>
      <c r="K375" s="89">
        <v>42597</v>
      </c>
      <c r="L375" s="86">
        <v>11.21</v>
      </c>
      <c r="M375" s="84">
        <v>11.21</v>
      </c>
      <c r="N375" s="84">
        <v>11.43</v>
      </c>
      <c r="O375" s="84">
        <v>10.97</v>
      </c>
      <c r="P375" s="90">
        <v>0</v>
      </c>
      <c r="Q375" t="str">
        <f t="shared" si="5"/>
        <v>{date:'08-16', ether:11.21, bitcoin:567.8},</v>
      </c>
    </row>
    <row r="376" spans="1:17" ht="15.75" thickBot="1">
      <c r="A376" s="89">
        <v>42598</v>
      </c>
      <c r="B376" s="85">
        <v>579</v>
      </c>
      <c r="C376" s="84">
        <v>567.79999999999995</v>
      </c>
      <c r="D376" s="84">
        <v>582</v>
      </c>
      <c r="E376" s="84">
        <v>566.1</v>
      </c>
      <c r="F376" s="91">
        <v>1.9800000000000002E-2</v>
      </c>
      <c r="K376" s="89">
        <v>42598</v>
      </c>
      <c r="L376" s="86">
        <v>11.17</v>
      </c>
      <c r="M376" s="84">
        <v>11.21</v>
      </c>
      <c r="N376" s="84">
        <v>11.43</v>
      </c>
      <c r="O376" s="84">
        <v>10.98</v>
      </c>
      <c r="P376" s="90">
        <v>-3.5999999999999999E-3</v>
      </c>
      <c r="Q376" t="str">
        <f t="shared" si="5"/>
        <v>{date:'08-16', ether:11.17, bitcoin:579},</v>
      </c>
    </row>
    <row r="377" spans="1:17" ht="15.75" thickBot="1">
      <c r="A377" s="89">
        <v>42599</v>
      </c>
      <c r="B377" s="86">
        <v>574.5</v>
      </c>
      <c r="C377" s="84">
        <v>579</v>
      </c>
      <c r="D377" s="84">
        <v>582</v>
      </c>
      <c r="E377" s="84">
        <v>569.70000000000005</v>
      </c>
      <c r="F377" s="90">
        <v>-7.9000000000000008E-3</v>
      </c>
      <c r="K377" s="89">
        <v>42599</v>
      </c>
      <c r="L377" s="86">
        <v>10.77</v>
      </c>
      <c r="M377" s="84">
        <v>11.17</v>
      </c>
      <c r="N377" s="84">
        <v>11.23</v>
      </c>
      <c r="O377" s="84">
        <v>10.71</v>
      </c>
      <c r="P377" s="90">
        <v>-3.5799999999999998E-2</v>
      </c>
      <c r="Q377" t="str">
        <f t="shared" si="5"/>
        <v>{date:'08-16', ether:10.77, bitcoin:574.5},</v>
      </c>
    </row>
    <row r="378" spans="1:17" ht="15.75" thickBot="1">
      <c r="A378" s="89">
        <v>42600</v>
      </c>
      <c r="B378" s="86">
        <v>574.1</v>
      </c>
      <c r="C378" s="84">
        <v>574.5</v>
      </c>
      <c r="D378" s="84">
        <v>577</v>
      </c>
      <c r="E378" s="84">
        <v>573</v>
      </c>
      <c r="F378" s="90">
        <v>-5.9999999999999995E-4</v>
      </c>
      <c r="K378" s="89">
        <v>42600</v>
      </c>
      <c r="L378" s="86">
        <v>10.77</v>
      </c>
      <c r="M378" s="84">
        <v>10.77</v>
      </c>
      <c r="N378" s="84">
        <v>11.07</v>
      </c>
      <c r="O378" s="84">
        <v>10.74</v>
      </c>
      <c r="P378" s="90">
        <v>0</v>
      </c>
      <c r="Q378" t="str">
        <f t="shared" si="5"/>
        <v>{date:'08-16', ether:10.77, bitcoin:574.1},</v>
      </c>
    </row>
    <row r="379" spans="1:17" ht="15.75" thickBot="1">
      <c r="A379" s="89">
        <v>42601</v>
      </c>
      <c r="B379" s="86">
        <v>573.70000000000005</v>
      </c>
      <c r="C379" s="84">
        <v>574</v>
      </c>
      <c r="D379" s="84">
        <v>577</v>
      </c>
      <c r="E379" s="84">
        <v>572.70000000000005</v>
      </c>
      <c r="F379" s="90">
        <v>-6.9999999999999999E-4</v>
      </c>
      <c r="K379" s="89">
        <v>42601</v>
      </c>
      <c r="L379" s="86">
        <v>10.71</v>
      </c>
      <c r="M379" s="84">
        <v>10.77</v>
      </c>
      <c r="N379" s="84">
        <v>10.85</v>
      </c>
      <c r="O379" s="84">
        <v>10.64</v>
      </c>
      <c r="P379" s="90">
        <v>-5.5999999999999999E-3</v>
      </c>
      <c r="Q379" t="str">
        <f t="shared" si="5"/>
        <v>{date:'08-16', ether:10.71, bitcoin:573.7},</v>
      </c>
    </row>
    <row r="380" spans="1:17" ht="15.75" thickBot="1">
      <c r="A380" s="89">
        <v>42602</v>
      </c>
      <c r="B380" s="85">
        <v>581.9</v>
      </c>
      <c r="C380" s="84">
        <v>573.70000000000005</v>
      </c>
      <c r="D380" s="84">
        <v>583.9</v>
      </c>
      <c r="E380" s="84">
        <v>572.4</v>
      </c>
      <c r="F380" s="91">
        <v>1.43E-2</v>
      </c>
      <c r="K380" s="89">
        <v>42602</v>
      </c>
      <c r="L380" s="85">
        <v>11.28</v>
      </c>
      <c r="M380" s="84">
        <v>10.71</v>
      </c>
      <c r="N380" s="84">
        <v>11.35</v>
      </c>
      <c r="O380" s="84">
        <v>10.68</v>
      </c>
      <c r="P380" s="91">
        <v>5.3199999999999997E-2</v>
      </c>
      <c r="Q380" t="str">
        <f t="shared" si="5"/>
        <v>{date:'08-16', ether:11.28, bitcoin:581.9},</v>
      </c>
    </row>
    <row r="381" spans="1:17" ht="15.75" thickBot="1">
      <c r="A381" s="89">
        <v>42603</v>
      </c>
      <c r="B381" s="86">
        <v>581.29999999999995</v>
      </c>
      <c r="C381" s="84">
        <v>581.70000000000005</v>
      </c>
      <c r="D381" s="84">
        <v>584</v>
      </c>
      <c r="E381" s="84">
        <v>579.29999999999995</v>
      </c>
      <c r="F381" s="90">
        <v>-1E-3</v>
      </c>
      <c r="K381" s="89">
        <v>42603</v>
      </c>
      <c r="L381" s="86">
        <v>11.14</v>
      </c>
      <c r="M381" s="84">
        <v>11.28</v>
      </c>
      <c r="N381" s="84">
        <v>11.31</v>
      </c>
      <c r="O381" s="84">
        <v>10.96</v>
      </c>
      <c r="P381" s="90">
        <v>-1.24E-2</v>
      </c>
      <c r="Q381" t="str">
        <f t="shared" si="5"/>
        <v>{date:'08-16', ether:11.14, bitcoin:581.3},</v>
      </c>
    </row>
    <row r="382" spans="1:17" ht="15.75" thickBot="1">
      <c r="A382" s="89">
        <v>42604</v>
      </c>
      <c r="B382" s="85">
        <v>585.20000000000005</v>
      </c>
      <c r="C382" s="84">
        <v>581.29999999999995</v>
      </c>
      <c r="D382" s="84">
        <v>587</v>
      </c>
      <c r="E382" s="84">
        <v>579.20000000000005</v>
      </c>
      <c r="F382" s="91">
        <v>6.7000000000000002E-3</v>
      </c>
      <c r="K382" s="89">
        <v>42604</v>
      </c>
      <c r="L382" s="86">
        <v>11.07</v>
      </c>
      <c r="M382" s="84">
        <v>11.14</v>
      </c>
      <c r="N382" s="84">
        <v>11.37</v>
      </c>
      <c r="O382" s="84">
        <v>11.04</v>
      </c>
      <c r="P382" s="90">
        <v>-6.3E-3</v>
      </c>
      <c r="Q382" t="str">
        <f t="shared" si="5"/>
        <v>{date:'08-16', ether:11.07, bitcoin:585.2},</v>
      </c>
    </row>
    <row r="383" spans="1:17" ht="15.75" thickBot="1">
      <c r="A383" s="89">
        <v>42605</v>
      </c>
      <c r="B383" s="86">
        <v>582.4</v>
      </c>
      <c r="C383" s="84">
        <v>585.20000000000005</v>
      </c>
      <c r="D383" s="84">
        <v>586.79999999999995</v>
      </c>
      <c r="E383" s="84">
        <v>577.5</v>
      </c>
      <c r="F383" s="90">
        <v>-4.7999999999999996E-3</v>
      </c>
      <c r="K383" s="89">
        <v>42605</v>
      </c>
      <c r="L383" s="86">
        <v>11.01</v>
      </c>
      <c r="M383" s="84">
        <v>11.07</v>
      </c>
      <c r="N383" s="84">
        <v>11.22</v>
      </c>
      <c r="O383" s="84">
        <v>10.87</v>
      </c>
      <c r="P383" s="90">
        <v>-5.4000000000000003E-3</v>
      </c>
      <c r="Q383" t="str">
        <f t="shared" si="5"/>
        <v>{date:'08-16', ether:11.01, bitcoin:582.4},</v>
      </c>
    </row>
    <row r="384" spans="1:17" ht="15.75" thickBot="1">
      <c r="A384" s="89">
        <v>42606</v>
      </c>
      <c r="B384" s="86">
        <v>578.5</v>
      </c>
      <c r="C384" s="84">
        <v>582.4</v>
      </c>
      <c r="D384" s="84">
        <v>582.70000000000005</v>
      </c>
      <c r="E384" s="84">
        <v>575.29999999999995</v>
      </c>
      <c r="F384" s="90">
        <v>-6.7000000000000002E-3</v>
      </c>
      <c r="K384" s="89">
        <v>42606</v>
      </c>
      <c r="L384" s="86">
        <v>11.01</v>
      </c>
      <c r="M384" s="84">
        <v>11.01</v>
      </c>
      <c r="N384" s="84">
        <v>11.17</v>
      </c>
      <c r="O384" s="84">
        <v>10.92</v>
      </c>
      <c r="P384" s="90">
        <v>0</v>
      </c>
      <c r="Q384" t="str">
        <f t="shared" si="5"/>
        <v>{date:'08-16', ether:11.01, bitcoin:578.5},</v>
      </c>
    </row>
    <row r="385" spans="1:17" ht="15.75" thickBot="1">
      <c r="A385" s="89">
        <v>42607</v>
      </c>
      <c r="B385" s="86">
        <v>575.6</v>
      </c>
      <c r="C385" s="84">
        <v>578.70000000000005</v>
      </c>
      <c r="D385" s="84">
        <v>579</v>
      </c>
      <c r="E385" s="84">
        <v>573.1</v>
      </c>
      <c r="F385" s="90">
        <v>-5.0000000000000001E-3</v>
      </c>
      <c r="K385" s="89">
        <v>42607</v>
      </c>
      <c r="L385" s="85">
        <v>11.35</v>
      </c>
      <c r="M385" s="84">
        <v>11.01</v>
      </c>
      <c r="N385" s="84">
        <v>11.36</v>
      </c>
      <c r="O385" s="84">
        <v>10.98</v>
      </c>
      <c r="P385" s="91">
        <v>3.09E-2</v>
      </c>
      <c r="Q385" t="str">
        <f t="shared" si="5"/>
        <v>{date:'08-16', ether:11.35, bitcoin:575.6},</v>
      </c>
    </row>
    <row r="386" spans="1:17" ht="15.75" thickBot="1">
      <c r="A386" s="89">
        <v>42608</v>
      </c>
      <c r="B386" s="85">
        <v>579.29999999999995</v>
      </c>
      <c r="C386" s="84">
        <v>575.6</v>
      </c>
      <c r="D386" s="84">
        <v>579.9</v>
      </c>
      <c r="E386" s="84">
        <v>574.79999999999995</v>
      </c>
      <c r="F386" s="91">
        <v>6.4000000000000003E-3</v>
      </c>
      <c r="K386" s="89">
        <v>42608</v>
      </c>
      <c r="L386" s="86">
        <v>11.26</v>
      </c>
      <c r="M386" s="84">
        <v>11.35</v>
      </c>
      <c r="N386" s="84">
        <v>11.44</v>
      </c>
      <c r="O386" s="84">
        <v>11.19</v>
      </c>
      <c r="P386" s="90">
        <v>-7.9000000000000008E-3</v>
      </c>
      <c r="Q386" t="str">
        <f t="shared" si="5"/>
        <v>{date:'08-16', ether:11.26, bitcoin:579.3},</v>
      </c>
    </row>
    <row r="387" spans="1:17" ht="15.75" thickBot="1">
      <c r="A387" s="89">
        <v>42609</v>
      </c>
      <c r="B387" s="86">
        <v>570.79999999999995</v>
      </c>
      <c r="C387" s="84">
        <v>579.29999999999995</v>
      </c>
      <c r="D387" s="84">
        <v>579.5</v>
      </c>
      <c r="E387" s="84">
        <v>569</v>
      </c>
      <c r="F387" s="90">
        <v>-1.46E-2</v>
      </c>
      <c r="K387" s="89">
        <v>42609</v>
      </c>
      <c r="L387" s="86">
        <v>11.19</v>
      </c>
      <c r="M387" s="84">
        <v>11.26</v>
      </c>
      <c r="N387" s="84">
        <v>11.29</v>
      </c>
      <c r="O387" s="84">
        <v>11.15</v>
      </c>
      <c r="P387" s="90">
        <v>-6.1999999999999998E-3</v>
      </c>
      <c r="Q387" t="str">
        <f t="shared" ref="Q387:Q450" si="6">CONCATENATE("{date:","'",TEXT( K387,"mm-yy"),"'",", ether:",L387,", bitcoin:",B387,"},")</f>
        <v>{date:'08-16', ether:11.19, bitcoin:570.8},</v>
      </c>
    </row>
    <row r="388" spans="1:17" ht="15.75" thickBot="1">
      <c r="A388" s="89">
        <v>42610</v>
      </c>
      <c r="B388" s="85">
        <v>575.4</v>
      </c>
      <c r="C388" s="84">
        <v>570.79999999999995</v>
      </c>
      <c r="D388" s="84">
        <v>575.4</v>
      </c>
      <c r="E388" s="84">
        <v>569.70000000000005</v>
      </c>
      <c r="F388" s="91">
        <v>8.0000000000000002E-3</v>
      </c>
      <c r="K388" s="89">
        <v>42610</v>
      </c>
      <c r="L388" s="86">
        <v>10.99</v>
      </c>
      <c r="M388" s="84">
        <v>11.19</v>
      </c>
      <c r="N388" s="84">
        <v>11.21</v>
      </c>
      <c r="O388" s="84">
        <v>10.98</v>
      </c>
      <c r="P388" s="90">
        <v>-1.7899999999999999E-2</v>
      </c>
      <c r="Q388" t="str">
        <f t="shared" si="6"/>
        <v>{date:'08-16', ether:10.99, bitcoin:575.4},</v>
      </c>
    </row>
    <row r="389" spans="1:17" ht="15.75" thickBot="1">
      <c r="A389" s="89">
        <v>42611</v>
      </c>
      <c r="B389" s="86">
        <v>573.20000000000005</v>
      </c>
      <c r="C389" s="84">
        <v>575.4</v>
      </c>
      <c r="D389" s="84">
        <v>577.70000000000005</v>
      </c>
      <c r="E389" s="84">
        <v>571.20000000000005</v>
      </c>
      <c r="F389" s="90">
        <v>-3.8E-3</v>
      </c>
      <c r="K389" s="89">
        <v>42611</v>
      </c>
      <c r="L389" s="86">
        <v>10.95</v>
      </c>
      <c r="M389" s="84">
        <v>10.99</v>
      </c>
      <c r="N389" s="84">
        <v>11.16</v>
      </c>
      <c r="O389" s="84">
        <v>10.77</v>
      </c>
      <c r="P389" s="90">
        <v>-3.5999999999999999E-3</v>
      </c>
      <c r="Q389" t="str">
        <f t="shared" si="6"/>
        <v>{date:'08-16', ether:10.95, bitcoin:573.2},</v>
      </c>
    </row>
    <row r="390" spans="1:17" ht="15.75" thickBot="1">
      <c r="A390" s="89">
        <v>42612</v>
      </c>
      <c r="B390" s="85">
        <v>575</v>
      </c>
      <c r="C390" s="84">
        <v>573.20000000000005</v>
      </c>
      <c r="D390" s="84">
        <v>576.79999999999995</v>
      </c>
      <c r="E390" s="84">
        <v>572.5</v>
      </c>
      <c r="F390" s="91">
        <v>3.0000000000000001E-3</v>
      </c>
      <c r="K390" s="89">
        <v>42612</v>
      </c>
      <c r="L390" s="85">
        <v>11.21</v>
      </c>
      <c r="M390" s="84">
        <v>10.95</v>
      </c>
      <c r="N390" s="84">
        <v>11.3</v>
      </c>
      <c r="O390" s="84">
        <v>10.94</v>
      </c>
      <c r="P390" s="91">
        <v>2.3699999999999999E-2</v>
      </c>
      <c r="Q390" t="str">
        <f t="shared" si="6"/>
        <v>{date:'08-16', ether:11.21, bitcoin:575},</v>
      </c>
    </row>
    <row r="391" spans="1:17" ht="15.75" thickBot="1">
      <c r="A391" s="89">
        <v>42613</v>
      </c>
      <c r="B391" s="86">
        <v>572.9</v>
      </c>
      <c r="C391" s="84">
        <v>575</v>
      </c>
      <c r="D391" s="84">
        <v>575.20000000000005</v>
      </c>
      <c r="E391" s="84">
        <v>569.20000000000005</v>
      </c>
      <c r="F391" s="90">
        <v>-3.5999999999999999E-3</v>
      </c>
      <c r="K391" s="89">
        <v>42613</v>
      </c>
      <c r="L391" s="85">
        <v>11.55</v>
      </c>
      <c r="M391" s="84">
        <v>11.21</v>
      </c>
      <c r="N391" s="84">
        <v>11.74</v>
      </c>
      <c r="O391" s="84">
        <v>11.14</v>
      </c>
      <c r="P391" s="91">
        <v>3.0300000000000001E-2</v>
      </c>
      <c r="Q391" t="str">
        <f t="shared" si="6"/>
        <v>{date:'08-16', ether:11.55, bitcoin:572.9},</v>
      </c>
    </row>
    <row r="392" spans="1:17" ht="15.75" thickBot="1">
      <c r="A392" s="89">
        <v>42614</v>
      </c>
      <c r="B392" s="85">
        <v>573</v>
      </c>
      <c r="C392" s="84">
        <v>572.9</v>
      </c>
      <c r="D392" s="84">
        <v>573.29999999999995</v>
      </c>
      <c r="E392" s="84">
        <v>568.1</v>
      </c>
      <c r="F392" s="91">
        <v>2.0000000000000001E-4</v>
      </c>
      <c r="K392" s="89">
        <v>42614</v>
      </c>
      <c r="L392" s="85">
        <v>12.21</v>
      </c>
      <c r="M392" s="84">
        <v>11.55</v>
      </c>
      <c r="N392" s="84">
        <v>12.6</v>
      </c>
      <c r="O392" s="84">
        <v>11.55</v>
      </c>
      <c r="P392" s="91">
        <v>5.7099999999999998E-2</v>
      </c>
      <c r="Q392" t="str">
        <f t="shared" si="6"/>
        <v>{date:'09-16', ether:12.21, bitcoin:573},</v>
      </c>
    </row>
    <row r="393" spans="1:17" ht="15.75" thickBot="1">
      <c r="A393" s="89">
        <v>42615</v>
      </c>
      <c r="B393" s="85">
        <v>576.20000000000005</v>
      </c>
      <c r="C393" s="84">
        <v>572.9</v>
      </c>
      <c r="D393" s="84">
        <v>578</v>
      </c>
      <c r="E393" s="84">
        <v>570</v>
      </c>
      <c r="F393" s="91">
        <v>5.5999999999999999E-3</v>
      </c>
      <c r="K393" s="89">
        <v>42615</v>
      </c>
      <c r="L393" s="86">
        <v>12.08</v>
      </c>
      <c r="M393" s="84">
        <v>12.21</v>
      </c>
      <c r="N393" s="84">
        <v>12.37</v>
      </c>
      <c r="O393" s="84">
        <v>11.92</v>
      </c>
      <c r="P393" s="90">
        <v>-1.06E-2</v>
      </c>
      <c r="Q393" t="str">
        <f t="shared" si="6"/>
        <v>{date:'09-16', ether:12.08, bitcoin:576.2},</v>
      </c>
    </row>
    <row r="394" spans="1:17" ht="15.75" thickBot="1">
      <c r="A394" s="89">
        <v>42616</v>
      </c>
      <c r="B394" s="85">
        <v>600.9</v>
      </c>
      <c r="C394" s="84">
        <v>576.4</v>
      </c>
      <c r="D394" s="84">
        <v>601</v>
      </c>
      <c r="E394" s="84">
        <v>574.70000000000005</v>
      </c>
      <c r="F394" s="91">
        <v>4.2900000000000001E-2</v>
      </c>
      <c r="K394" s="89">
        <v>42616</v>
      </c>
      <c r="L394" s="86">
        <v>11.85</v>
      </c>
      <c r="M394" s="84">
        <v>12.08</v>
      </c>
      <c r="N394" s="84">
        <v>12.41</v>
      </c>
      <c r="O394" s="84">
        <v>11.55</v>
      </c>
      <c r="P394" s="90">
        <v>-1.9E-2</v>
      </c>
      <c r="Q394" t="str">
        <f t="shared" si="6"/>
        <v>{date:'09-16', ether:11.85, bitcoin:600.9},</v>
      </c>
    </row>
    <row r="395" spans="1:17" ht="15.75" thickBot="1">
      <c r="A395" s="89">
        <v>42617</v>
      </c>
      <c r="B395" s="85">
        <v>611.9</v>
      </c>
      <c r="C395" s="84">
        <v>600.9</v>
      </c>
      <c r="D395" s="84">
        <v>617.1</v>
      </c>
      <c r="E395" s="84">
        <v>597.5</v>
      </c>
      <c r="F395" s="91">
        <v>1.83E-2</v>
      </c>
      <c r="K395" s="89">
        <v>42617</v>
      </c>
      <c r="L395" s="86">
        <v>11.71</v>
      </c>
      <c r="M395" s="84">
        <v>11.85</v>
      </c>
      <c r="N395" s="84">
        <v>11.93</v>
      </c>
      <c r="O395" s="84">
        <v>11.49</v>
      </c>
      <c r="P395" s="90">
        <v>-1.18E-2</v>
      </c>
      <c r="Q395" t="str">
        <f t="shared" si="6"/>
        <v>{date:'09-16', ether:11.71, bitcoin:611.9},</v>
      </c>
    </row>
    <row r="396" spans="1:17" ht="15.75" thickBot="1">
      <c r="A396" s="89">
        <v>42618</v>
      </c>
      <c r="B396" s="86">
        <v>605.70000000000005</v>
      </c>
      <c r="C396" s="84">
        <v>611.9</v>
      </c>
      <c r="D396" s="84">
        <v>612</v>
      </c>
      <c r="E396" s="84">
        <v>601.6</v>
      </c>
      <c r="F396" s="90">
        <v>-1.0200000000000001E-2</v>
      </c>
      <c r="K396" s="89">
        <v>42618</v>
      </c>
      <c r="L396" s="85">
        <v>11.75</v>
      </c>
      <c r="M396" s="84">
        <v>11.71</v>
      </c>
      <c r="N396" s="84">
        <v>11.83</v>
      </c>
      <c r="O396" s="84">
        <v>11.59</v>
      </c>
      <c r="P396" s="91">
        <v>3.3999999999999998E-3</v>
      </c>
      <c r="Q396" t="str">
        <f t="shared" si="6"/>
        <v>{date:'09-16', ether:11.75, bitcoin:605.7},</v>
      </c>
    </row>
    <row r="397" spans="1:17" ht="15.75" thickBot="1">
      <c r="A397" s="89">
        <v>42619</v>
      </c>
      <c r="B397" s="85">
        <v>613</v>
      </c>
      <c r="C397" s="84">
        <v>605.9</v>
      </c>
      <c r="D397" s="84">
        <v>613</v>
      </c>
      <c r="E397" s="84">
        <v>605.5</v>
      </c>
      <c r="F397" s="91">
        <v>1.21E-2</v>
      </c>
      <c r="K397" s="89">
        <v>42619</v>
      </c>
      <c r="L397" s="86">
        <v>11.7</v>
      </c>
      <c r="M397" s="84">
        <v>11.75</v>
      </c>
      <c r="N397" s="84">
        <v>11.76</v>
      </c>
      <c r="O397" s="84">
        <v>11.45</v>
      </c>
      <c r="P397" s="90">
        <v>-4.3E-3</v>
      </c>
      <c r="Q397" t="str">
        <f t="shared" si="6"/>
        <v>{date:'09-16', ether:11.7, bitcoin:613},</v>
      </c>
    </row>
    <row r="398" spans="1:17" ht="15.75" thickBot="1">
      <c r="A398" s="89">
        <v>42620</v>
      </c>
      <c r="B398" s="85">
        <v>615.20000000000005</v>
      </c>
      <c r="C398" s="84">
        <v>613</v>
      </c>
      <c r="D398" s="84">
        <v>618.5</v>
      </c>
      <c r="E398" s="84">
        <v>609.20000000000005</v>
      </c>
      <c r="F398" s="91">
        <v>3.5999999999999999E-3</v>
      </c>
      <c r="K398" s="89">
        <v>42620</v>
      </c>
      <c r="L398" s="86">
        <v>11.59</v>
      </c>
      <c r="M398" s="84">
        <v>11.7</v>
      </c>
      <c r="N398" s="84">
        <v>11.86</v>
      </c>
      <c r="O398" s="84">
        <v>11.5</v>
      </c>
      <c r="P398" s="90">
        <v>-9.4000000000000004E-3</v>
      </c>
      <c r="Q398" t="str">
        <f t="shared" si="6"/>
        <v>{date:'09-16', ether:11.59, bitcoin:615.2},</v>
      </c>
    </row>
    <row r="399" spans="1:17" ht="15.75" thickBot="1">
      <c r="A399" s="89">
        <v>42621</v>
      </c>
      <c r="B399" s="85">
        <v>628</v>
      </c>
      <c r="C399" s="84">
        <v>615.20000000000005</v>
      </c>
      <c r="D399" s="84">
        <v>631.29999999999995</v>
      </c>
      <c r="E399" s="84">
        <v>613.4</v>
      </c>
      <c r="F399" s="91">
        <v>2.07E-2</v>
      </c>
      <c r="K399" s="89">
        <v>42621</v>
      </c>
      <c r="L399" s="86">
        <v>11.39</v>
      </c>
      <c r="M399" s="84">
        <v>11.59</v>
      </c>
      <c r="N399" s="84">
        <v>11.72</v>
      </c>
      <c r="O399" s="84">
        <v>11.29</v>
      </c>
      <c r="P399" s="90">
        <v>-1.7299999999999999E-2</v>
      </c>
      <c r="Q399" t="str">
        <f t="shared" si="6"/>
        <v>{date:'09-16', ether:11.39, bitcoin:628},</v>
      </c>
    </row>
    <row r="400" spans="1:17" ht="15.75" thickBot="1">
      <c r="A400" s="89">
        <v>42622</v>
      </c>
      <c r="B400" s="86">
        <v>622.1</v>
      </c>
      <c r="C400" s="84">
        <v>628</v>
      </c>
      <c r="D400" s="84">
        <v>628.70000000000005</v>
      </c>
      <c r="E400" s="84">
        <v>618.29999999999995</v>
      </c>
      <c r="F400" s="90">
        <v>-9.4000000000000004E-3</v>
      </c>
      <c r="K400" s="89">
        <v>42622</v>
      </c>
      <c r="L400" s="85">
        <v>11.72</v>
      </c>
      <c r="M400" s="84">
        <v>11.39</v>
      </c>
      <c r="N400" s="84">
        <v>11.76</v>
      </c>
      <c r="O400" s="84">
        <v>11.29</v>
      </c>
      <c r="P400" s="91">
        <v>2.9000000000000001E-2</v>
      </c>
      <c r="Q400" t="str">
        <f t="shared" si="6"/>
        <v>{date:'09-16', ether:11.72, bitcoin:622.1},</v>
      </c>
    </row>
    <row r="401" spans="1:17" ht="15.75" thickBot="1">
      <c r="A401" s="89">
        <v>42623</v>
      </c>
      <c r="B401" s="85">
        <v>623.70000000000005</v>
      </c>
      <c r="C401" s="84">
        <v>622.1</v>
      </c>
      <c r="D401" s="84">
        <v>626.5</v>
      </c>
      <c r="E401" s="84">
        <v>620.6</v>
      </c>
      <c r="F401" s="91">
        <v>2.7000000000000001E-3</v>
      </c>
      <c r="K401" s="89">
        <v>42623</v>
      </c>
      <c r="L401" s="85">
        <v>12.05</v>
      </c>
      <c r="M401" s="84">
        <v>11.72</v>
      </c>
      <c r="N401" s="84">
        <v>12.06</v>
      </c>
      <c r="O401" s="84">
        <v>11.49</v>
      </c>
      <c r="P401" s="91">
        <v>2.8199999999999999E-2</v>
      </c>
      <c r="Q401" t="str">
        <f t="shared" si="6"/>
        <v>{date:'09-16', ether:12.05, bitcoin:623.7},</v>
      </c>
    </row>
    <row r="402" spans="1:17" ht="15.75" thickBot="1">
      <c r="A402" s="89">
        <v>42624</v>
      </c>
      <c r="B402" s="86">
        <v>607.9</v>
      </c>
      <c r="C402" s="84">
        <v>623.6</v>
      </c>
      <c r="D402" s="84">
        <v>630.1</v>
      </c>
      <c r="E402" s="84">
        <v>591.79999999999995</v>
      </c>
      <c r="F402" s="90">
        <v>-2.53E-2</v>
      </c>
      <c r="K402" s="89">
        <v>42624</v>
      </c>
      <c r="L402" s="86">
        <v>11.64</v>
      </c>
      <c r="M402" s="84">
        <v>12.05</v>
      </c>
      <c r="N402" s="84">
        <v>12.2</v>
      </c>
      <c r="O402" s="84">
        <v>11.58</v>
      </c>
      <c r="P402" s="90">
        <v>-3.4000000000000002E-2</v>
      </c>
      <c r="Q402" t="str">
        <f t="shared" si="6"/>
        <v>{date:'09-16', ether:11.64, bitcoin:607.9},</v>
      </c>
    </row>
    <row r="403" spans="1:17" ht="15.75" thickBot="1">
      <c r="A403" s="89">
        <v>42625</v>
      </c>
      <c r="B403" s="86">
        <v>606.70000000000005</v>
      </c>
      <c r="C403" s="84">
        <v>607.9</v>
      </c>
      <c r="D403" s="84">
        <v>609.5</v>
      </c>
      <c r="E403" s="84">
        <v>603</v>
      </c>
      <c r="F403" s="90">
        <v>-2E-3</v>
      </c>
      <c r="K403" s="89">
        <v>42625</v>
      </c>
      <c r="L403" s="85">
        <v>11.89</v>
      </c>
      <c r="M403" s="84">
        <v>11.64</v>
      </c>
      <c r="N403" s="84">
        <v>11.96</v>
      </c>
      <c r="O403" s="84">
        <v>11.62</v>
      </c>
      <c r="P403" s="91">
        <v>2.1499999999999998E-2</v>
      </c>
      <c r="Q403" t="str">
        <f t="shared" si="6"/>
        <v>{date:'09-16', ether:11.89, bitcoin:606.7},</v>
      </c>
    </row>
    <row r="404" spans="1:17" ht="15.75" thickBot="1">
      <c r="A404" s="89">
        <v>42626</v>
      </c>
      <c r="B404" s="85">
        <v>608.6</v>
      </c>
      <c r="C404" s="84">
        <v>606.9</v>
      </c>
      <c r="D404" s="84">
        <v>610</v>
      </c>
      <c r="E404" s="84">
        <v>605.20000000000005</v>
      </c>
      <c r="F404" s="91">
        <v>3.0999999999999999E-3</v>
      </c>
      <c r="K404" s="89">
        <v>42626</v>
      </c>
      <c r="L404" s="85">
        <v>11.92</v>
      </c>
      <c r="M404" s="84">
        <v>11.89</v>
      </c>
      <c r="N404" s="84">
        <v>12.14</v>
      </c>
      <c r="O404" s="84">
        <v>11.82</v>
      </c>
      <c r="P404" s="91">
        <v>2.5000000000000001E-3</v>
      </c>
      <c r="Q404" t="str">
        <f t="shared" si="6"/>
        <v>{date:'09-16', ether:11.92, bitcoin:608.6},</v>
      </c>
    </row>
    <row r="405" spans="1:17" ht="15.75" thickBot="1">
      <c r="A405" s="89">
        <v>42627</v>
      </c>
      <c r="B405" s="86">
        <v>608.4</v>
      </c>
      <c r="C405" s="84">
        <v>608.4</v>
      </c>
      <c r="D405" s="84">
        <v>612</v>
      </c>
      <c r="E405" s="84">
        <v>608</v>
      </c>
      <c r="F405" s="90">
        <v>-2.9999999999999997E-4</v>
      </c>
      <c r="K405" s="89">
        <v>42627</v>
      </c>
      <c r="L405" s="85">
        <v>11.97</v>
      </c>
      <c r="M405" s="84">
        <v>11.92</v>
      </c>
      <c r="N405" s="84">
        <v>12.06</v>
      </c>
      <c r="O405" s="84">
        <v>11.76</v>
      </c>
      <c r="P405" s="91">
        <v>4.1999999999999997E-3</v>
      </c>
      <c r="Q405" t="str">
        <f t="shared" si="6"/>
        <v>{date:'09-16', ether:11.97, bitcoin:608.4},</v>
      </c>
    </row>
    <row r="406" spans="1:17" ht="15.75" thickBot="1">
      <c r="A406" s="89">
        <v>42628</v>
      </c>
      <c r="B406" s="86">
        <v>605.4</v>
      </c>
      <c r="C406" s="84">
        <v>608.5</v>
      </c>
      <c r="D406" s="84">
        <v>609.5</v>
      </c>
      <c r="E406" s="84">
        <v>603.29999999999995</v>
      </c>
      <c r="F406" s="90">
        <v>-4.8999999999999998E-3</v>
      </c>
      <c r="K406" s="89">
        <v>42628</v>
      </c>
      <c r="L406" s="86">
        <v>11.96</v>
      </c>
      <c r="M406" s="84">
        <v>11.97</v>
      </c>
      <c r="N406" s="84">
        <v>12.14</v>
      </c>
      <c r="O406" s="84">
        <v>11.89</v>
      </c>
      <c r="P406" s="90">
        <v>-8.0000000000000004E-4</v>
      </c>
      <c r="Q406" t="str">
        <f t="shared" si="6"/>
        <v>{date:'09-16', ether:11.96, bitcoin:605.4},</v>
      </c>
    </row>
    <row r="407" spans="1:17" ht="15.75" thickBot="1">
      <c r="A407" s="89">
        <v>42629</v>
      </c>
      <c r="B407" s="85">
        <v>607.9</v>
      </c>
      <c r="C407" s="84">
        <v>605.4</v>
      </c>
      <c r="D407" s="84">
        <v>608.1</v>
      </c>
      <c r="E407" s="84">
        <v>603.20000000000005</v>
      </c>
      <c r="F407" s="91">
        <v>4.1000000000000003E-3</v>
      </c>
      <c r="K407" s="89">
        <v>42629</v>
      </c>
      <c r="L407" s="85">
        <v>12.61</v>
      </c>
      <c r="M407" s="84">
        <v>11.96</v>
      </c>
      <c r="N407" s="84">
        <v>12.81</v>
      </c>
      <c r="O407" s="84">
        <v>11.89</v>
      </c>
      <c r="P407" s="91">
        <v>5.4300000000000001E-2</v>
      </c>
      <c r="Q407" t="str">
        <f t="shared" si="6"/>
        <v>{date:'09-16', ether:12.61, bitcoin:607.9},</v>
      </c>
    </row>
    <row r="408" spans="1:17" ht="15.75" thickBot="1">
      <c r="A408" s="89">
        <v>42630</v>
      </c>
      <c r="B408" s="86">
        <v>607.9</v>
      </c>
      <c r="C408" s="84">
        <v>608</v>
      </c>
      <c r="D408" s="84">
        <v>609</v>
      </c>
      <c r="E408" s="84">
        <v>604</v>
      </c>
      <c r="F408" s="90">
        <v>0</v>
      </c>
      <c r="K408" s="89">
        <v>42630</v>
      </c>
      <c r="L408" s="85">
        <v>12.83</v>
      </c>
      <c r="M408" s="84">
        <v>12.61</v>
      </c>
      <c r="N408" s="84">
        <v>12.92</v>
      </c>
      <c r="O408" s="84">
        <v>12.43</v>
      </c>
      <c r="P408" s="91">
        <v>1.7399999999999999E-2</v>
      </c>
      <c r="Q408" t="str">
        <f t="shared" si="6"/>
        <v>{date:'09-16', ether:12.83, bitcoin:607.9},</v>
      </c>
    </row>
    <row r="409" spans="1:17" ht="15.75" thickBot="1">
      <c r="A409" s="89">
        <v>42631</v>
      </c>
      <c r="B409" s="85">
        <v>611.4</v>
      </c>
      <c r="C409" s="84">
        <v>607.9</v>
      </c>
      <c r="D409" s="84">
        <v>611.9</v>
      </c>
      <c r="E409" s="84">
        <v>607.20000000000005</v>
      </c>
      <c r="F409" s="91">
        <v>5.7000000000000002E-3</v>
      </c>
      <c r="K409" s="89">
        <v>42631</v>
      </c>
      <c r="L409" s="86">
        <v>12.39</v>
      </c>
      <c r="M409" s="84">
        <v>12.83</v>
      </c>
      <c r="N409" s="84">
        <v>13</v>
      </c>
      <c r="O409" s="84">
        <v>12.21</v>
      </c>
      <c r="P409" s="90">
        <v>-3.4299999999999997E-2</v>
      </c>
      <c r="Q409" t="str">
        <f t="shared" si="6"/>
        <v>{date:'09-16', ether:12.39, bitcoin:611.4},</v>
      </c>
    </row>
    <row r="410" spans="1:17" ht="15.75" thickBot="1">
      <c r="A410" s="89">
        <v>42632</v>
      </c>
      <c r="B410" s="86">
        <v>608.6</v>
      </c>
      <c r="C410" s="84">
        <v>611.4</v>
      </c>
      <c r="D410" s="84">
        <v>612.5</v>
      </c>
      <c r="E410" s="84">
        <v>607.4</v>
      </c>
      <c r="F410" s="90">
        <v>-4.5999999999999999E-3</v>
      </c>
      <c r="K410" s="89">
        <v>42632</v>
      </c>
      <c r="L410" s="85">
        <v>12.93</v>
      </c>
      <c r="M410" s="84">
        <v>12.39</v>
      </c>
      <c r="N410" s="84">
        <v>13.16</v>
      </c>
      <c r="O410" s="84">
        <v>12.36</v>
      </c>
      <c r="P410" s="91">
        <v>4.36E-2</v>
      </c>
      <c r="Q410" t="str">
        <f t="shared" si="6"/>
        <v>{date:'09-16', ether:12.93, bitcoin:608.6},</v>
      </c>
    </row>
    <row r="411" spans="1:17" ht="15.75" thickBot="1">
      <c r="A411" s="89">
        <v>42633</v>
      </c>
      <c r="B411" s="86">
        <v>605.6</v>
      </c>
      <c r="C411" s="84">
        <v>608.6</v>
      </c>
      <c r="D411" s="84">
        <v>609.9</v>
      </c>
      <c r="E411" s="84">
        <v>605.6</v>
      </c>
      <c r="F411" s="90">
        <v>-4.8999999999999998E-3</v>
      </c>
      <c r="K411" s="89">
        <v>42633</v>
      </c>
      <c r="L411" s="85">
        <v>14.72</v>
      </c>
      <c r="M411" s="84">
        <v>12.93</v>
      </c>
      <c r="N411" s="84">
        <v>14.75</v>
      </c>
      <c r="O411" s="84">
        <v>12.92</v>
      </c>
      <c r="P411" s="91">
        <v>0.1384</v>
      </c>
      <c r="Q411" t="str">
        <f t="shared" si="6"/>
        <v>{date:'09-16', ether:14.72, bitcoin:605.6},</v>
      </c>
    </row>
    <row r="412" spans="1:17" ht="15.75" thickBot="1">
      <c r="A412" s="89">
        <v>42634</v>
      </c>
      <c r="B412" s="86">
        <v>597</v>
      </c>
      <c r="C412" s="84">
        <v>605.6</v>
      </c>
      <c r="D412" s="84">
        <v>605.6</v>
      </c>
      <c r="E412" s="84">
        <v>592.6</v>
      </c>
      <c r="F412" s="90">
        <v>-1.4200000000000001E-2</v>
      </c>
      <c r="K412" s="89">
        <v>42634</v>
      </c>
      <c r="L412" s="86">
        <v>13.72</v>
      </c>
      <c r="M412" s="84">
        <v>14.72</v>
      </c>
      <c r="N412" s="84">
        <v>14.84</v>
      </c>
      <c r="O412" s="84">
        <v>13.18</v>
      </c>
      <c r="P412" s="90">
        <v>-6.7900000000000002E-2</v>
      </c>
      <c r="Q412" t="str">
        <f t="shared" si="6"/>
        <v>{date:'09-16', ether:13.72, bitcoin:597},</v>
      </c>
    </row>
    <row r="413" spans="1:17" ht="15.75" thickBot="1">
      <c r="A413" s="89">
        <v>42635</v>
      </c>
      <c r="B413" s="86">
        <v>596.20000000000005</v>
      </c>
      <c r="C413" s="84">
        <v>597</v>
      </c>
      <c r="D413" s="84">
        <v>598.5</v>
      </c>
      <c r="E413" s="84">
        <v>594.79999999999995</v>
      </c>
      <c r="F413" s="90">
        <v>-1.2999999999999999E-3</v>
      </c>
      <c r="K413" s="89">
        <v>42635</v>
      </c>
      <c r="L413" s="86">
        <v>13.11</v>
      </c>
      <c r="M413" s="84">
        <v>13.72</v>
      </c>
      <c r="N413" s="84">
        <v>13.84</v>
      </c>
      <c r="O413" s="84">
        <v>12.37</v>
      </c>
      <c r="P413" s="90">
        <v>-4.4499999999999998E-2</v>
      </c>
      <c r="Q413" t="str">
        <f t="shared" si="6"/>
        <v>{date:'09-16', ether:13.11, bitcoin:596.2},</v>
      </c>
    </row>
    <row r="414" spans="1:17" ht="15.75" thickBot="1">
      <c r="A414" s="89">
        <v>42636</v>
      </c>
      <c r="B414" s="85">
        <v>603</v>
      </c>
      <c r="C414" s="84">
        <v>596</v>
      </c>
      <c r="D414" s="84">
        <v>603.29999999999995</v>
      </c>
      <c r="E414" s="84">
        <v>595.1</v>
      </c>
      <c r="F414" s="91">
        <v>1.1299999999999999E-2</v>
      </c>
      <c r="K414" s="89">
        <v>42636</v>
      </c>
      <c r="L414" s="85">
        <v>13.36</v>
      </c>
      <c r="M414" s="84">
        <v>13.11</v>
      </c>
      <c r="N414" s="84">
        <v>13.46</v>
      </c>
      <c r="O414" s="84">
        <v>13.08</v>
      </c>
      <c r="P414" s="91">
        <v>1.9099999999999999E-2</v>
      </c>
      <c r="Q414" t="str">
        <f t="shared" si="6"/>
        <v>{date:'09-16', ether:13.36, bitcoin:603},</v>
      </c>
    </row>
    <row r="415" spans="1:17" ht="15.75" thickBot="1">
      <c r="A415" s="89">
        <v>42637</v>
      </c>
      <c r="B415" s="85">
        <v>603.70000000000005</v>
      </c>
      <c r="C415" s="84">
        <v>603</v>
      </c>
      <c r="D415" s="84">
        <v>605.9</v>
      </c>
      <c r="E415" s="84">
        <v>601.1</v>
      </c>
      <c r="F415" s="91">
        <v>1.1999999999999999E-3</v>
      </c>
      <c r="K415" s="89">
        <v>42637</v>
      </c>
      <c r="L415" s="86">
        <v>12.91</v>
      </c>
      <c r="M415" s="84">
        <v>13.36</v>
      </c>
      <c r="N415" s="84">
        <v>13.4</v>
      </c>
      <c r="O415" s="84">
        <v>12.63</v>
      </c>
      <c r="P415" s="90">
        <v>-3.3700000000000001E-2</v>
      </c>
      <c r="Q415" t="str">
        <f t="shared" si="6"/>
        <v>{date:'09-16', ether:12.91, bitcoin:603.7},</v>
      </c>
    </row>
    <row r="416" spans="1:17" ht="15.75" thickBot="1">
      <c r="A416" s="89">
        <v>42638</v>
      </c>
      <c r="B416" s="86">
        <v>601.70000000000005</v>
      </c>
      <c r="C416" s="84">
        <v>603.70000000000005</v>
      </c>
      <c r="D416" s="84">
        <v>606</v>
      </c>
      <c r="E416" s="84">
        <v>599.4</v>
      </c>
      <c r="F416" s="90">
        <v>-3.3E-3</v>
      </c>
      <c r="K416" s="89">
        <v>42638</v>
      </c>
      <c r="L416" s="85">
        <v>13.05</v>
      </c>
      <c r="M416" s="84">
        <v>12.91</v>
      </c>
      <c r="N416" s="84">
        <v>13.17</v>
      </c>
      <c r="O416" s="84">
        <v>12.79</v>
      </c>
      <c r="P416" s="91">
        <v>1.0800000000000001E-2</v>
      </c>
      <c r="Q416" t="str">
        <f t="shared" si="6"/>
        <v>{date:'09-16', ether:13.05, bitcoin:601.7},</v>
      </c>
    </row>
    <row r="417" spans="1:17" ht="15.75" thickBot="1">
      <c r="A417" s="89">
        <v>42639</v>
      </c>
      <c r="B417" s="85">
        <v>607.1</v>
      </c>
      <c r="C417" s="84">
        <v>601.70000000000005</v>
      </c>
      <c r="D417" s="84">
        <v>608</v>
      </c>
      <c r="E417" s="84">
        <v>600</v>
      </c>
      <c r="F417" s="91">
        <v>8.9999999999999993E-3</v>
      </c>
      <c r="K417" s="89">
        <v>42639</v>
      </c>
      <c r="L417" s="86">
        <v>12.89</v>
      </c>
      <c r="M417" s="84">
        <v>13.05</v>
      </c>
      <c r="N417" s="84">
        <v>13.16</v>
      </c>
      <c r="O417" s="84">
        <v>12.8</v>
      </c>
      <c r="P417" s="90">
        <v>-1.23E-2</v>
      </c>
      <c r="Q417" t="str">
        <f t="shared" si="6"/>
        <v>{date:'09-16', ether:12.89, bitcoin:607.1},</v>
      </c>
    </row>
    <row r="418" spans="1:17" ht="15.75" thickBot="1">
      <c r="A418" s="89">
        <v>42640</v>
      </c>
      <c r="B418" s="86">
        <v>605.70000000000005</v>
      </c>
      <c r="C418" s="84">
        <v>607</v>
      </c>
      <c r="D418" s="84">
        <v>607.5</v>
      </c>
      <c r="E418" s="84">
        <v>601.4</v>
      </c>
      <c r="F418" s="90">
        <v>-2.3E-3</v>
      </c>
      <c r="K418" s="89">
        <v>42640</v>
      </c>
      <c r="L418" s="85">
        <v>13.09</v>
      </c>
      <c r="M418" s="84">
        <v>12.89</v>
      </c>
      <c r="N418" s="84">
        <v>13.3</v>
      </c>
      <c r="O418" s="84">
        <v>12.83</v>
      </c>
      <c r="P418" s="91">
        <v>1.55E-2</v>
      </c>
      <c r="Q418" t="str">
        <f t="shared" si="6"/>
        <v>{date:'09-16', ether:13.09, bitcoin:605.7},</v>
      </c>
    </row>
    <row r="419" spans="1:17" ht="15.75" thickBot="1">
      <c r="A419" s="89">
        <v>42641</v>
      </c>
      <c r="B419" s="86">
        <v>605</v>
      </c>
      <c r="C419" s="84">
        <v>605.70000000000005</v>
      </c>
      <c r="D419" s="84">
        <v>606</v>
      </c>
      <c r="E419" s="84">
        <v>603.20000000000005</v>
      </c>
      <c r="F419" s="90">
        <v>-1.1000000000000001E-3</v>
      </c>
      <c r="K419" s="89">
        <v>42641</v>
      </c>
      <c r="L419" s="85">
        <v>13.3</v>
      </c>
      <c r="M419" s="84">
        <v>13.09</v>
      </c>
      <c r="N419" s="84">
        <v>13.56</v>
      </c>
      <c r="O419" s="84">
        <v>13.06</v>
      </c>
      <c r="P419" s="91">
        <v>1.6E-2</v>
      </c>
      <c r="Q419" t="str">
        <f t="shared" si="6"/>
        <v>{date:'09-16', ether:13.3, bitcoin:605},</v>
      </c>
    </row>
    <row r="420" spans="1:17" ht="15.75" thickBot="1">
      <c r="A420" s="89">
        <v>42642</v>
      </c>
      <c r="B420" s="85">
        <v>606</v>
      </c>
      <c r="C420" s="84">
        <v>605</v>
      </c>
      <c r="D420" s="84">
        <v>606.9</v>
      </c>
      <c r="E420" s="84">
        <v>603.6</v>
      </c>
      <c r="F420" s="91">
        <v>1.6000000000000001E-3</v>
      </c>
      <c r="K420" s="89">
        <v>42642</v>
      </c>
      <c r="L420" s="86">
        <v>13.17</v>
      </c>
      <c r="M420" s="84">
        <v>13.3</v>
      </c>
      <c r="N420" s="84">
        <v>13.38</v>
      </c>
      <c r="O420" s="84">
        <v>13.09</v>
      </c>
      <c r="P420" s="90">
        <v>-9.7999999999999997E-3</v>
      </c>
      <c r="Q420" t="str">
        <f t="shared" si="6"/>
        <v>{date:'09-16', ether:13.17, bitcoin:606},</v>
      </c>
    </row>
    <row r="421" spans="1:17" ht="15.75" thickBot="1">
      <c r="A421" s="89">
        <v>42643</v>
      </c>
      <c r="B421" s="85">
        <v>609</v>
      </c>
      <c r="C421" s="84">
        <v>606</v>
      </c>
      <c r="D421" s="84">
        <v>609</v>
      </c>
      <c r="E421" s="84">
        <v>605</v>
      </c>
      <c r="F421" s="91">
        <v>5.0000000000000001E-3</v>
      </c>
      <c r="K421" s="89">
        <v>42643</v>
      </c>
      <c r="L421" s="85">
        <v>13.24</v>
      </c>
      <c r="M421" s="84">
        <v>13.17</v>
      </c>
      <c r="N421" s="84">
        <v>13.39</v>
      </c>
      <c r="O421" s="84">
        <v>13.06</v>
      </c>
      <c r="P421" s="91">
        <v>5.3E-3</v>
      </c>
      <c r="Q421" t="str">
        <f t="shared" si="6"/>
        <v>{date:'09-16', ether:13.24, bitcoin:609},</v>
      </c>
    </row>
    <row r="422" spans="1:17" ht="15.75" thickBot="1">
      <c r="A422" s="89">
        <v>42644</v>
      </c>
      <c r="B422" s="85">
        <v>615.70000000000005</v>
      </c>
      <c r="C422" s="84">
        <v>609</v>
      </c>
      <c r="D422" s="84">
        <v>617.20000000000005</v>
      </c>
      <c r="E422" s="84">
        <v>609</v>
      </c>
      <c r="F422" s="91">
        <v>1.09E-2</v>
      </c>
      <c r="K422" s="89">
        <v>42644</v>
      </c>
      <c r="L422" s="86">
        <v>13.21</v>
      </c>
      <c r="M422" s="84">
        <v>13.24</v>
      </c>
      <c r="N422" s="84">
        <v>13.3</v>
      </c>
      <c r="O422" s="84">
        <v>13.07</v>
      </c>
      <c r="P422" s="90">
        <v>-2.3E-3</v>
      </c>
      <c r="Q422" t="str">
        <f t="shared" si="6"/>
        <v>{date:'10-16', ether:13.21, bitcoin:615.7},</v>
      </c>
    </row>
    <row r="423" spans="1:17" ht="15.75" thickBot="1">
      <c r="A423" s="89">
        <v>42645</v>
      </c>
      <c r="B423" s="86">
        <v>612.4</v>
      </c>
      <c r="C423" s="84">
        <v>615.70000000000005</v>
      </c>
      <c r="D423" s="84">
        <v>615.9</v>
      </c>
      <c r="E423" s="84">
        <v>608.70000000000005</v>
      </c>
      <c r="F423" s="90">
        <v>-5.3E-3</v>
      </c>
      <c r="K423" s="89">
        <v>42645</v>
      </c>
      <c r="L423" s="85">
        <v>13.23</v>
      </c>
      <c r="M423" s="84">
        <v>13.21</v>
      </c>
      <c r="N423" s="84">
        <v>13.3</v>
      </c>
      <c r="O423" s="84">
        <v>13.15</v>
      </c>
      <c r="P423" s="91">
        <v>1.5E-3</v>
      </c>
      <c r="Q423" t="str">
        <f t="shared" si="6"/>
        <v>{date:'10-16', ether:13.23, bitcoin:612.4},</v>
      </c>
    </row>
    <row r="424" spans="1:17" ht="15.75" thickBot="1">
      <c r="A424" s="89">
        <v>42646</v>
      </c>
      <c r="B424" s="85">
        <v>613</v>
      </c>
      <c r="C424" s="84">
        <v>612.4</v>
      </c>
      <c r="D424" s="84">
        <v>615.20000000000005</v>
      </c>
      <c r="E424" s="84">
        <v>610.70000000000005</v>
      </c>
      <c r="F424" s="91">
        <v>1E-3</v>
      </c>
      <c r="K424" s="89">
        <v>42646</v>
      </c>
      <c r="L424" s="85">
        <v>13.45</v>
      </c>
      <c r="M424" s="84">
        <v>13.23</v>
      </c>
      <c r="N424" s="84">
        <v>13.51</v>
      </c>
      <c r="O424" s="84">
        <v>13.18</v>
      </c>
      <c r="P424" s="91">
        <v>1.66E-2</v>
      </c>
      <c r="Q424" t="str">
        <f t="shared" si="6"/>
        <v>{date:'10-16', ether:13.45, bitcoin:613},</v>
      </c>
    </row>
    <row r="425" spans="1:17" ht="15.75" thickBot="1">
      <c r="A425" s="89">
        <v>42647</v>
      </c>
      <c r="B425" s="86">
        <v>610.29999999999995</v>
      </c>
      <c r="C425" s="84">
        <v>613</v>
      </c>
      <c r="D425" s="84">
        <v>613.20000000000005</v>
      </c>
      <c r="E425" s="84">
        <v>606.9</v>
      </c>
      <c r="F425" s="90">
        <v>-4.3E-3</v>
      </c>
      <c r="K425" s="89">
        <v>42647</v>
      </c>
      <c r="L425" s="86">
        <v>13.32</v>
      </c>
      <c r="M425" s="84">
        <v>13.45</v>
      </c>
      <c r="N425" s="84">
        <v>13.56</v>
      </c>
      <c r="O425" s="84">
        <v>13.23</v>
      </c>
      <c r="P425" s="90">
        <v>-9.7000000000000003E-3</v>
      </c>
      <c r="Q425" t="str">
        <f t="shared" si="6"/>
        <v>{date:'10-16', ether:13.32, bitcoin:610.3},</v>
      </c>
    </row>
    <row r="426" spans="1:17" ht="15.75" thickBot="1">
      <c r="A426" s="89">
        <v>42648</v>
      </c>
      <c r="B426" s="85">
        <v>613.20000000000005</v>
      </c>
      <c r="C426" s="84">
        <v>610.29999999999995</v>
      </c>
      <c r="D426" s="84">
        <v>614.20000000000005</v>
      </c>
      <c r="E426" s="84">
        <v>609.20000000000005</v>
      </c>
      <c r="F426" s="91">
        <v>4.5999999999999999E-3</v>
      </c>
      <c r="K426" s="89">
        <v>42648</v>
      </c>
      <c r="L426" s="86">
        <v>13.09</v>
      </c>
      <c r="M426" s="84">
        <v>13.32</v>
      </c>
      <c r="N426" s="84">
        <v>13.44</v>
      </c>
      <c r="O426" s="84">
        <v>13.09</v>
      </c>
      <c r="P426" s="90">
        <v>-1.7299999999999999E-2</v>
      </c>
      <c r="Q426" t="str">
        <f t="shared" si="6"/>
        <v>{date:'10-16', ether:13.09, bitcoin:613.2},</v>
      </c>
    </row>
    <row r="427" spans="1:17" ht="15.75" thickBot="1">
      <c r="A427" s="89">
        <v>42649</v>
      </c>
      <c r="B427" s="86">
        <v>611.9</v>
      </c>
      <c r="C427" s="84">
        <v>613.20000000000005</v>
      </c>
      <c r="D427" s="84">
        <v>613.4</v>
      </c>
      <c r="E427" s="84">
        <v>610.29999999999995</v>
      </c>
      <c r="F427" s="90">
        <v>-2.0999999999999999E-3</v>
      </c>
      <c r="K427" s="89">
        <v>42649</v>
      </c>
      <c r="L427" s="86">
        <v>12.87</v>
      </c>
      <c r="M427" s="84">
        <v>13.09</v>
      </c>
      <c r="N427" s="84">
        <v>13.19</v>
      </c>
      <c r="O427" s="84">
        <v>12.66</v>
      </c>
      <c r="P427" s="90">
        <v>-1.6799999999999999E-2</v>
      </c>
      <c r="Q427" t="str">
        <f t="shared" si="6"/>
        <v>{date:'10-16', ether:12.87, bitcoin:611.9},</v>
      </c>
    </row>
    <row r="428" spans="1:17" ht="15.75" thickBot="1">
      <c r="A428" s="89">
        <v>42650</v>
      </c>
      <c r="B428" s="85">
        <v>618</v>
      </c>
      <c r="C428" s="84">
        <v>611.79999999999995</v>
      </c>
      <c r="D428" s="84">
        <v>618.70000000000005</v>
      </c>
      <c r="E428" s="84">
        <v>609.9</v>
      </c>
      <c r="F428" s="91">
        <v>0.01</v>
      </c>
      <c r="K428" s="89">
        <v>42650</v>
      </c>
      <c r="L428" s="86">
        <v>12.68</v>
      </c>
      <c r="M428" s="84">
        <v>12.87</v>
      </c>
      <c r="N428" s="84">
        <v>13.08</v>
      </c>
      <c r="O428" s="84">
        <v>12.5</v>
      </c>
      <c r="P428" s="90">
        <v>-1.4800000000000001E-2</v>
      </c>
      <c r="Q428" t="str">
        <f t="shared" si="6"/>
        <v>{date:'10-16', ether:12.68, bitcoin:618},</v>
      </c>
    </row>
    <row r="429" spans="1:17" ht="15.75" thickBot="1">
      <c r="A429" s="89">
        <v>42651</v>
      </c>
      <c r="B429" s="85">
        <v>619.5</v>
      </c>
      <c r="C429" s="84">
        <v>618.1</v>
      </c>
      <c r="D429" s="84">
        <v>620</v>
      </c>
      <c r="E429" s="84">
        <v>617.5</v>
      </c>
      <c r="F429" s="91">
        <v>2.5000000000000001E-3</v>
      </c>
      <c r="K429" s="89">
        <v>42651</v>
      </c>
      <c r="L429" s="86">
        <v>12.24</v>
      </c>
      <c r="M429" s="84">
        <v>12.68</v>
      </c>
      <c r="N429" s="84">
        <v>12.76</v>
      </c>
      <c r="O429" s="84">
        <v>12.04</v>
      </c>
      <c r="P429" s="90">
        <v>-3.4700000000000002E-2</v>
      </c>
      <c r="Q429" t="str">
        <f t="shared" si="6"/>
        <v>{date:'10-16', ether:12.24, bitcoin:619.5},</v>
      </c>
    </row>
    <row r="430" spans="1:17" ht="15.75" thickBot="1">
      <c r="A430" s="89">
        <v>42652</v>
      </c>
      <c r="B430" s="86">
        <v>617.4</v>
      </c>
      <c r="C430" s="84">
        <v>619.5</v>
      </c>
      <c r="D430" s="84">
        <v>619.6</v>
      </c>
      <c r="E430" s="84">
        <v>617</v>
      </c>
      <c r="F430" s="90">
        <v>-3.3999999999999998E-3</v>
      </c>
      <c r="K430" s="89">
        <v>42652</v>
      </c>
      <c r="L430" s="86">
        <v>12.06</v>
      </c>
      <c r="M430" s="84">
        <v>12.24</v>
      </c>
      <c r="N430" s="84">
        <v>12.41</v>
      </c>
      <c r="O430" s="84">
        <v>11.97</v>
      </c>
      <c r="P430" s="90">
        <v>-1.47E-2</v>
      </c>
      <c r="Q430" t="str">
        <f t="shared" si="6"/>
        <v>{date:'10-16', ether:12.06, bitcoin:617.4},</v>
      </c>
    </row>
    <row r="431" spans="1:17" ht="15.75" thickBot="1">
      <c r="A431" s="89">
        <v>42653</v>
      </c>
      <c r="B431" s="85">
        <v>618.70000000000005</v>
      </c>
      <c r="C431" s="84">
        <v>617.4</v>
      </c>
      <c r="D431" s="84">
        <v>619.20000000000005</v>
      </c>
      <c r="E431" s="84">
        <v>615.5</v>
      </c>
      <c r="F431" s="91">
        <v>2.0999999999999999E-3</v>
      </c>
      <c r="K431" s="89">
        <v>42653</v>
      </c>
      <c r="L431" s="86">
        <v>11.74</v>
      </c>
      <c r="M431" s="84">
        <v>12.06</v>
      </c>
      <c r="N431" s="84">
        <v>12.15</v>
      </c>
      <c r="O431" s="84">
        <v>11.6</v>
      </c>
      <c r="P431" s="90">
        <v>-2.6499999999999999E-2</v>
      </c>
      <c r="Q431" t="str">
        <f t="shared" si="6"/>
        <v>{date:'10-16', ether:11.74, bitcoin:618.7},</v>
      </c>
    </row>
    <row r="432" spans="1:17" ht="15.75" thickBot="1">
      <c r="A432" s="89">
        <v>42654</v>
      </c>
      <c r="B432" s="85">
        <v>642.1</v>
      </c>
      <c r="C432" s="84">
        <v>618.70000000000005</v>
      </c>
      <c r="D432" s="84">
        <v>647</v>
      </c>
      <c r="E432" s="84">
        <v>618.1</v>
      </c>
      <c r="F432" s="91">
        <v>3.78E-2</v>
      </c>
      <c r="K432" s="89">
        <v>42654</v>
      </c>
      <c r="L432" s="85">
        <v>11.75</v>
      </c>
      <c r="M432" s="84">
        <v>11.74</v>
      </c>
      <c r="N432" s="84">
        <v>12.23</v>
      </c>
      <c r="O432" s="84">
        <v>11.7</v>
      </c>
      <c r="P432" s="91">
        <v>8.9999999999999998E-4</v>
      </c>
      <c r="Q432" t="str">
        <f t="shared" si="6"/>
        <v>{date:'10-16', ether:11.75, bitcoin:642.1},</v>
      </c>
    </row>
    <row r="433" spans="1:17" ht="15.75" thickBot="1">
      <c r="A433" s="89">
        <v>42655</v>
      </c>
      <c r="B433" s="86">
        <v>635.79999999999995</v>
      </c>
      <c r="C433" s="84">
        <v>642.29999999999995</v>
      </c>
      <c r="D433" s="84">
        <v>643.6</v>
      </c>
      <c r="E433" s="84">
        <v>631.9</v>
      </c>
      <c r="F433" s="90">
        <v>-9.9000000000000008E-3</v>
      </c>
      <c r="K433" s="89">
        <v>42655</v>
      </c>
      <c r="L433" s="85">
        <v>11.77</v>
      </c>
      <c r="M433" s="84">
        <v>11.75</v>
      </c>
      <c r="N433" s="84">
        <v>12.09</v>
      </c>
      <c r="O433" s="84">
        <v>11.68</v>
      </c>
      <c r="P433" s="91">
        <v>1.6999999999999999E-3</v>
      </c>
      <c r="Q433" t="str">
        <f t="shared" si="6"/>
        <v>{date:'10-16', ether:11.77, bitcoin:635.8},</v>
      </c>
    </row>
    <row r="434" spans="1:17" ht="15.75" thickBot="1">
      <c r="A434" s="89">
        <v>42656</v>
      </c>
      <c r="B434" s="86">
        <v>635.70000000000005</v>
      </c>
      <c r="C434" s="84">
        <v>635.9</v>
      </c>
      <c r="D434" s="84">
        <v>639.79999999999995</v>
      </c>
      <c r="E434" s="84">
        <v>632</v>
      </c>
      <c r="F434" s="90">
        <v>-2.0000000000000001E-4</v>
      </c>
      <c r="K434" s="89">
        <v>42656</v>
      </c>
      <c r="L434" s="85">
        <v>12.02</v>
      </c>
      <c r="M434" s="84">
        <v>11.77</v>
      </c>
      <c r="N434" s="84">
        <v>12.1</v>
      </c>
      <c r="O434" s="84">
        <v>11.74</v>
      </c>
      <c r="P434" s="91">
        <v>2.12E-2</v>
      </c>
      <c r="Q434" t="str">
        <f t="shared" si="6"/>
        <v>{date:'10-16', ether:12.02, bitcoin:635.7},</v>
      </c>
    </row>
    <row r="435" spans="1:17" ht="15.75" thickBot="1">
      <c r="A435" s="89">
        <v>42657</v>
      </c>
      <c r="B435" s="85">
        <v>638</v>
      </c>
      <c r="C435" s="84">
        <v>635.79999999999995</v>
      </c>
      <c r="D435" s="84">
        <v>640</v>
      </c>
      <c r="E435" s="84">
        <v>624.1</v>
      </c>
      <c r="F435" s="91">
        <v>3.7000000000000002E-3</v>
      </c>
      <c r="K435" s="89">
        <v>42657</v>
      </c>
      <c r="L435" s="86">
        <v>11.9</v>
      </c>
      <c r="M435" s="84">
        <v>12.02</v>
      </c>
      <c r="N435" s="84">
        <v>12.06</v>
      </c>
      <c r="O435" s="84">
        <v>11.84</v>
      </c>
      <c r="P435" s="90">
        <v>-0.01</v>
      </c>
      <c r="Q435" t="str">
        <f t="shared" si="6"/>
        <v>{date:'10-16', ether:11.9, bitcoin:638},</v>
      </c>
    </row>
    <row r="436" spans="1:17" ht="15.75" thickBot="1">
      <c r="A436" s="89">
        <v>42658</v>
      </c>
      <c r="B436" s="85">
        <v>638.20000000000005</v>
      </c>
      <c r="C436" s="84">
        <v>638</v>
      </c>
      <c r="D436" s="84">
        <v>640</v>
      </c>
      <c r="E436" s="84">
        <v>636</v>
      </c>
      <c r="F436" s="91">
        <v>2.0000000000000001E-4</v>
      </c>
      <c r="K436" s="89">
        <v>42658</v>
      </c>
      <c r="L436" s="85">
        <v>11.96</v>
      </c>
      <c r="M436" s="84">
        <v>11.9</v>
      </c>
      <c r="N436" s="84">
        <v>11.98</v>
      </c>
      <c r="O436" s="84">
        <v>11.76</v>
      </c>
      <c r="P436" s="91">
        <v>5.0000000000000001E-3</v>
      </c>
      <c r="Q436" t="str">
        <f t="shared" si="6"/>
        <v>{date:'10-16', ether:11.96, bitcoin:638.2},</v>
      </c>
    </row>
    <row r="437" spans="1:17" ht="15.75" thickBot="1">
      <c r="A437" s="89">
        <v>42659</v>
      </c>
      <c r="B437" s="85">
        <v>641.9</v>
      </c>
      <c r="C437" s="84">
        <v>638.20000000000005</v>
      </c>
      <c r="D437" s="84">
        <v>643.9</v>
      </c>
      <c r="E437" s="84">
        <v>637.9</v>
      </c>
      <c r="F437" s="91">
        <v>5.8999999999999999E-3</v>
      </c>
      <c r="K437" s="89">
        <v>42659</v>
      </c>
      <c r="L437" s="86">
        <v>11.93</v>
      </c>
      <c r="M437" s="84">
        <v>11.96</v>
      </c>
      <c r="N437" s="84">
        <v>12.04</v>
      </c>
      <c r="O437" s="84">
        <v>11.87</v>
      </c>
      <c r="P437" s="90">
        <v>-2.5000000000000001E-3</v>
      </c>
      <c r="Q437" t="str">
        <f t="shared" si="6"/>
        <v>{date:'10-16', ether:11.93, bitcoin:641.9},</v>
      </c>
    </row>
    <row r="438" spans="1:17" ht="15.75" thickBot="1">
      <c r="A438" s="89">
        <v>42660</v>
      </c>
      <c r="B438" s="86">
        <v>639.6</v>
      </c>
      <c r="C438" s="84">
        <v>642.1</v>
      </c>
      <c r="D438" s="84">
        <v>643.5</v>
      </c>
      <c r="E438" s="84">
        <v>636.29999999999995</v>
      </c>
      <c r="F438" s="90">
        <v>-3.7000000000000002E-3</v>
      </c>
      <c r="K438" s="89">
        <v>42660</v>
      </c>
      <c r="L438" s="85">
        <v>11.98</v>
      </c>
      <c r="M438" s="84">
        <v>11.93</v>
      </c>
      <c r="N438" s="84">
        <v>12</v>
      </c>
      <c r="O438" s="84">
        <v>11.82</v>
      </c>
      <c r="P438" s="91">
        <v>4.1999999999999997E-3</v>
      </c>
      <c r="Q438" t="str">
        <f t="shared" si="6"/>
        <v>{date:'10-16', ether:11.98, bitcoin:639.6},</v>
      </c>
    </row>
    <row r="439" spans="1:17" ht="15.75" thickBot="1">
      <c r="A439" s="89">
        <v>42661</v>
      </c>
      <c r="B439" s="86">
        <v>635.1</v>
      </c>
      <c r="C439" s="84">
        <v>639.6</v>
      </c>
      <c r="D439" s="84">
        <v>640</v>
      </c>
      <c r="E439" s="84">
        <v>632.20000000000005</v>
      </c>
      <c r="F439" s="90">
        <v>-7.0000000000000001E-3</v>
      </c>
      <c r="K439" s="89">
        <v>42661</v>
      </c>
      <c r="L439" s="85">
        <v>12.5</v>
      </c>
      <c r="M439" s="84">
        <v>11.98</v>
      </c>
      <c r="N439" s="84">
        <v>12.92</v>
      </c>
      <c r="O439" s="84">
        <v>11.93</v>
      </c>
      <c r="P439" s="91">
        <v>4.3400000000000001E-2</v>
      </c>
      <c r="Q439" t="str">
        <f t="shared" si="6"/>
        <v>{date:'10-16', ether:12.5, bitcoin:635.1},</v>
      </c>
    </row>
    <row r="440" spans="1:17" ht="15.75" thickBot="1">
      <c r="A440" s="89">
        <v>42662</v>
      </c>
      <c r="B440" s="86">
        <v>629.79999999999995</v>
      </c>
      <c r="C440" s="84">
        <v>635.1</v>
      </c>
      <c r="D440" s="84">
        <v>637</v>
      </c>
      <c r="E440" s="84">
        <v>625.6</v>
      </c>
      <c r="F440" s="90">
        <v>-8.3999999999999995E-3</v>
      </c>
      <c r="K440" s="89">
        <v>42662</v>
      </c>
      <c r="L440" s="86">
        <v>11.98</v>
      </c>
      <c r="M440" s="84">
        <v>12.5</v>
      </c>
      <c r="N440" s="84">
        <v>12.65</v>
      </c>
      <c r="O440" s="84">
        <v>11.88</v>
      </c>
      <c r="P440" s="90">
        <v>-4.1599999999999998E-2</v>
      </c>
      <c r="Q440" t="str">
        <f t="shared" si="6"/>
        <v>{date:'10-16', ether:11.98, bitcoin:629.8},</v>
      </c>
    </row>
    <row r="441" spans="1:17" ht="15.75" thickBot="1">
      <c r="A441" s="89">
        <v>42663</v>
      </c>
      <c r="B441" s="86">
        <v>628</v>
      </c>
      <c r="C441" s="84">
        <v>629.79999999999995</v>
      </c>
      <c r="D441" s="84">
        <v>630</v>
      </c>
      <c r="E441" s="84">
        <v>626</v>
      </c>
      <c r="F441" s="90">
        <v>-2.8E-3</v>
      </c>
      <c r="K441" s="89">
        <v>42663</v>
      </c>
      <c r="L441" s="85">
        <v>12.05</v>
      </c>
      <c r="M441" s="84">
        <v>11.98</v>
      </c>
      <c r="N441" s="84">
        <v>12.26</v>
      </c>
      <c r="O441" s="84">
        <v>11.93</v>
      </c>
      <c r="P441" s="91">
        <v>5.7999999999999996E-3</v>
      </c>
      <c r="Q441" t="str">
        <f t="shared" si="6"/>
        <v>{date:'10-16', ether:12.05, bitcoin:628},</v>
      </c>
    </row>
    <row r="442" spans="1:17" ht="15.75" thickBot="1">
      <c r="A442" s="89">
        <v>42664</v>
      </c>
      <c r="B442" s="85">
        <v>630.79999999999995</v>
      </c>
      <c r="C442" s="84">
        <v>628.20000000000005</v>
      </c>
      <c r="D442" s="84">
        <v>633.4</v>
      </c>
      <c r="E442" s="84">
        <v>627.5</v>
      </c>
      <c r="F442" s="91">
        <v>4.4000000000000003E-3</v>
      </c>
      <c r="K442" s="89">
        <v>42664</v>
      </c>
      <c r="L442" s="85">
        <v>12.07</v>
      </c>
      <c r="M442" s="84">
        <v>12.05</v>
      </c>
      <c r="N442" s="84">
        <v>12.13</v>
      </c>
      <c r="O442" s="84">
        <v>11.97</v>
      </c>
      <c r="P442" s="91">
        <v>1.6999999999999999E-3</v>
      </c>
      <c r="Q442" t="str">
        <f t="shared" si="6"/>
        <v>{date:'10-16', ether:12.07, bitcoin:630.8},</v>
      </c>
    </row>
    <row r="443" spans="1:17" ht="15.75" thickBot="1">
      <c r="A443" s="89">
        <v>42665</v>
      </c>
      <c r="B443" s="85">
        <v>652.79999999999995</v>
      </c>
      <c r="C443" s="84">
        <v>630.70000000000005</v>
      </c>
      <c r="D443" s="84">
        <v>658</v>
      </c>
      <c r="E443" s="84">
        <v>629.29999999999995</v>
      </c>
      <c r="F443" s="91">
        <v>3.4700000000000002E-2</v>
      </c>
      <c r="K443" s="89">
        <v>42665</v>
      </c>
      <c r="L443" s="86">
        <v>12.06</v>
      </c>
      <c r="M443" s="84">
        <v>12.07</v>
      </c>
      <c r="N443" s="84">
        <v>12.16</v>
      </c>
      <c r="O443" s="84">
        <v>11.9</v>
      </c>
      <c r="P443" s="90">
        <v>-8.0000000000000004E-4</v>
      </c>
      <c r="Q443" t="str">
        <f t="shared" si="6"/>
        <v>{date:'10-16', ether:12.06, bitcoin:652.8},</v>
      </c>
    </row>
    <row r="444" spans="1:17" ht="15.75" thickBot="1">
      <c r="A444" s="89">
        <v>42666</v>
      </c>
      <c r="B444" s="86">
        <v>651</v>
      </c>
      <c r="C444" s="84">
        <v>653</v>
      </c>
      <c r="D444" s="84">
        <v>655.8</v>
      </c>
      <c r="E444" s="84">
        <v>645.29999999999995</v>
      </c>
      <c r="F444" s="90">
        <v>-2.5999999999999999E-3</v>
      </c>
      <c r="K444" s="89">
        <v>42666</v>
      </c>
      <c r="L444" s="86">
        <v>11.95</v>
      </c>
      <c r="M444" s="84">
        <v>12.06</v>
      </c>
      <c r="N444" s="84">
        <v>12.09</v>
      </c>
      <c r="O444" s="84">
        <v>11.9</v>
      </c>
      <c r="P444" s="90">
        <v>-9.1000000000000004E-3</v>
      </c>
      <c r="Q444" t="str">
        <f t="shared" si="6"/>
        <v>{date:'10-16', ether:11.95, bitcoin:651},</v>
      </c>
    </row>
    <row r="445" spans="1:17" ht="15.75" thickBot="1">
      <c r="A445" s="89">
        <v>42667</v>
      </c>
      <c r="B445" s="86">
        <v>650</v>
      </c>
      <c r="C445" s="84">
        <v>651</v>
      </c>
      <c r="D445" s="84">
        <v>652.9</v>
      </c>
      <c r="E445" s="84">
        <v>645.79999999999995</v>
      </c>
      <c r="F445" s="90">
        <v>-1.6000000000000001E-3</v>
      </c>
      <c r="K445" s="89">
        <v>42667</v>
      </c>
      <c r="L445" s="86">
        <v>11.93</v>
      </c>
      <c r="M445" s="84">
        <v>11.95</v>
      </c>
      <c r="N445" s="84">
        <v>12.02</v>
      </c>
      <c r="O445" s="84">
        <v>11.89</v>
      </c>
      <c r="P445" s="90">
        <v>-1.6999999999999999E-3</v>
      </c>
      <c r="Q445" t="str">
        <f t="shared" si="6"/>
        <v>{date:'10-16', ether:11.93, bitcoin:650},</v>
      </c>
    </row>
    <row r="446" spans="1:17" ht="15.75" thickBot="1">
      <c r="A446" s="89">
        <v>42668</v>
      </c>
      <c r="B446" s="85">
        <v>654.29999999999995</v>
      </c>
      <c r="C446" s="84">
        <v>650</v>
      </c>
      <c r="D446" s="84">
        <v>657.5</v>
      </c>
      <c r="E446" s="84">
        <v>649</v>
      </c>
      <c r="F446" s="91">
        <v>6.6E-3</v>
      </c>
      <c r="K446" s="89">
        <v>42668</v>
      </c>
      <c r="L446" s="86">
        <v>11.38</v>
      </c>
      <c r="M446" s="84">
        <v>11.93</v>
      </c>
      <c r="N446" s="84">
        <v>11.96</v>
      </c>
      <c r="O446" s="84">
        <v>11.08</v>
      </c>
      <c r="P446" s="90">
        <v>-4.6100000000000002E-2</v>
      </c>
      <c r="Q446" t="str">
        <f t="shared" si="6"/>
        <v>{date:'10-16', ether:11.38, bitcoin:654.3},</v>
      </c>
    </row>
    <row r="447" spans="1:17" ht="15.75" thickBot="1">
      <c r="A447" s="89">
        <v>42669</v>
      </c>
      <c r="B447" s="85">
        <v>674</v>
      </c>
      <c r="C447" s="84">
        <v>654.29999999999995</v>
      </c>
      <c r="D447" s="84">
        <v>678</v>
      </c>
      <c r="E447" s="84">
        <v>652.5</v>
      </c>
      <c r="F447" s="91">
        <v>3.0099999999999998E-2</v>
      </c>
      <c r="K447" s="89">
        <v>42669</v>
      </c>
      <c r="L447" s="85">
        <v>11.5</v>
      </c>
      <c r="M447" s="84">
        <v>11.38</v>
      </c>
      <c r="N447" s="84">
        <v>11.69</v>
      </c>
      <c r="O447" s="84">
        <v>11.29</v>
      </c>
      <c r="P447" s="91">
        <v>1.0500000000000001E-2</v>
      </c>
      <c r="Q447" t="str">
        <f t="shared" si="6"/>
        <v>{date:'10-16', ether:11.5, bitcoin:674},</v>
      </c>
    </row>
    <row r="448" spans="1:17" ht="15.75" thickBot="1">
      <c r="A448" s="89">
        <v>42670</v>
      </c>
      <c r="B448" s="85">
        <v>691.2</v>
      </c>
      <c r="C448" s="84">
        <v>674</v>
      </c>
      <c r="D448" s="84">
        <v>692.4</v>
      </c>
      <c r="E448" s="84">
        <v>673.5</v>
      </c>
      <c r="F448" s="91">
        <v>2.5499999999999998E-2</v>
      </c>
      <c r="K448" s="89">
        <v>42670</v>
      </c>
      <c r="L448" s="86">
        <v>11.43</v>
      </c>
      <c r="M448" s="84">
        <v>11.5</v>
      </c>
      <c r="N448" s="84">
        <v>11.57</v>
      </c>
      <c r="O448" s="84">
        <v>11.21</v>
      </c>
      <c r="P448" s="90">
        <v>-6.1000000000000004E-3</v>
      </c>
      <c r="Q448" t="str">
        <f t="shared" si="6"/>
        <v>{date:'10-16', ether:11.43, bitcoin:691.2},</v>
      </c>
    </row>
    <row r="449" spans="1:17" ht="15.75" thickBot="1">
      <c r="A449" s="89">
        <v>42671</v>
      </c>
      <c r="B449" s="86">
        <v>690</v>
      </c>
      <c r="C449" s="84">
        <v>691</v>
      </c>
      <c r="D449" s="84">
        <v>691.2</v>
      </c>
      <c r="E449" s="84">
        <v>683.2</v>
      </c>
      <c r="F449" s="90">
        <v>-1.8E-3</v>
      </c>
      <c r="K449" s="89">
        <v>42671</v>
      </c>
      <c r="L449" s="86">
        <v>11.08</v>
      </c>
      <c r="M449" s="84">
        <v>11.43</v>
      </c>
      <c r="N449" s="84">
        <v>11.6</v>
      </c>
      <c r="O449" s="84">
        <v>10.93</v>
      </c>
      <c r="P449" s="90">
        <v>-3.0599999999999999E-2</v>
      </c>
      <c r="Q449" t="str">
        <f t="shared" si="6"/>
        <v>{date:'10-16', ether:11.08, bitcoin:690},</v>
      </c>
    </row>
    <row r="450" spans="1:17" ht="15.75" thickBot="1">
      <c r="A450" s="89">
        <v>42672</v>
      </c>
      <c r="B450" s="85">
        <v>714.3</v>
      </c>
      <c r="C450" s="84">
        <v>690</v>
      </c>
      <c r="D450" s="84">
        <v>725.6</v>
      </c>
      <c r="E450" s="84">
        <v>689.4</v>
      </c>
      <c r="F450" s="91">
        <v>3.5299999999999998E-2</v>
      </c>
      <c r="K450" s="89">
        <v>42672</v>
      </c>
      <c r="L450" s="86">
        <v>10.39</v>
      </c>
      <c r="M450" s="84">
        <v>11.08</v>
      </c>
      <c r="N450" s="84">
        <v>11.25</v>
      </c>
      <c r="O450" s="84">
        <v>9.42</v>
      </c>
      <c r="P450" s="90">
        <v>-6.2300000000000001E-2</v>
      </c>
      <c r="Q450" t="str">
        <f t="shared" si="6"/>
        <v>{date:'10-16', ether:10.39, bitcoin:714.3},</v>
      </c>
    </row>
    <row r="451" spans="1:17" ht="15.75" thickBot="1">
      <c r="A451" s="89">
        <v>42673</v>
      </c>
      <c r="B451" s="86">
        <v>697.4</v>
      </c>
      <c r="C451" s="84">
        <v>714.3</v>
      </c>
      <c r="D451" s="84">
        <v>715</v>
      </c>
      <c r="E451" s="84">
        <v>692</v>
      </c>
      <c r="F451" s="90">
        <v>-2.3599999999999999E-2</v>
      </c>
      <c r="K451" s="89">
        <v>42673</v>
      </c>
      <c r="L451" s="85">
        <v>11.22</v>
      </c>
      <c r="M451" s="84">
        <v>10.39</v>
      </c>
      <c r="N451" s="84">
        <v>11.42</v>
      </c>
      <c r="O451" s="84">
        <v>10.28</v>
      </c>
      <c r="P451" s="91">
        <v>7.9899999999999999E-2</v>
      </c>
      <c r="Q451" t="str">
        <f t="shared" ref="Q451:Q514" si="7">CONCATENATE("{date:","'",TEXT( K451,"mm-yy"),"'",", ether:",L451,", bitcoin:",B451,"},")</f>
        <v>{date:'10-16', ether:11.22, bitcoin:697.4},</v>
      </c>
    </row>
    <row r="452" spans="1:17" ht="15.75" thickBot="1">
      <c r="A452" s="89">
        <v>42674</v>
      </c>
      <c r="B452" s="86">
        <v>696.9</v>
      </c>
      <c r="C452" s="84">
        <v>697.4</v>
      </c>
      <c r="D452" s="84">
        <v>709.7</v>
      </c>
      <c r="E452" s="84">
        <v>681</v>
      </c>
      <c r="F452" s="90">
        <v>-6.9999999999999999E-4</v>
      </c>
      <c r="K452" s="89">
        <v>42674</v>
      </c>
      <c r="L452" s="86">
        <v>10.91</v>
      </c>
      <c r="M452" s="84">
        <v>11.22</v>
      </c>
      <c r="N452" s="84">
        <v>11.64</v>
      </c>
      <c r="O452" s="84">
        <v>10.86</v>
      </c>
      <c r="P452" s="90">
        <v>-2.76E-2</v>
      </c>
      <c r="Q452" t="str">
        <f t="shared" si="7"/>
        <v>{date:'10-16', ether:10.91, bitcoin:696.9},</v>
      </c>
    </row>
    <row r="453" spans="1:17" ht="15.75" thickBot="1">
      <c r="A453" s="89">
        <v>42675</v>
      </c>
      <c r="B453" s="85">
        <v>730.7</v>
      </c>
      <c r="C453" s="84">
        <v>697.1</v>
      </c>
      <c r="D453" s="84">
        <v>737.5</v>
      </c>
      <c r="E453" s="84">
        <v>695.7</v>
      </c>
      <c r="F453" s="91">
        <v>4.8500000000000001E-2</v>
      </c>
      <c r="K453" s="89">
        <v>42675</v>
      </c>
      <c r="L453" s="86">
        <v>10.75</v>
      </c>
      <c r="M453" s="84">
        <v>10.91</v>
      </c>
      <c r="N453" s="84">
        <v>11.19</v>
      </c>
      <c r="O453" s="84">
        <v>10.32</v>
      </c>
      <c r="P453" s="90">
        <v>-1.47E-2</v>
      </c>
      <c r="Q453" t="str">
        <f t="shared" si="7"/>
        <v>{date:'11-16', ether:10.75, bitcoin:730.7},</v>
      </c>
    </row>
    <row r="454" spans="1:17" ht="15.75" thickBot="1">
      <c r="A454" s="89">
        <v>42676</v>
      </c>
      <c r="B454" s="85">
        <v>744.6</v>
      </c>
      <c r="C454" s="84">
        <v>730.7</v>
      </c>
      <c r="D454" s="84">
        <v>744.6</v>
      </c>
      <c r="E454" s="84">
        <v>720</v>
      </c>
      <c r="F454" s="91">
        <v>1.9E-2</v>
      </c>
      <c r="K454" s="89">
        <v>42676</v>
      </c>
      <c r="L454" s="85">
        <v>10.82</v>
      </c>
      <c r="M454" s="84">
        <v>10.75</v>
      </c>
      <c r="N454" s="84">
        <v>11.16</v>
      </c>
      <c r="O454" s="84">
        <v>10.69</v>
      </c>
      <c r="P454" s="91">
        <v>6.4999999999999997E-3</v>
      </c>
      <c r="Q454" t="str">
        <f t="shared" si="7"/>
        <v>{date:'11-16', ether:10.82, bitcoin:744.6},</v>
      </c>
    </row>
    <row r="455" spans="1:17" ht="15.75" thickBot="1">
      <c r="A455" s="89">
        <v>42677</v>
      </c>
      <c r="B455" s="86">
        <v>690</v>
      </c>
      <c r="C455" s="84">
        <v>744.6</v>
      </c>
      <c r="D455" s="84">
        <v>746.2</v>
      </c>
      <c r="E455" s="84">
        <v>672.1</v>
      </c>
      <c r="F455" s="90">
        <v>-7.3300000000000004E-2</v>
      </c>
      <c r="K455" s="89">
        <v>42677</v>
      </c>
      <c r="L455" s="85">
        <v>10.86</v>
      </c>
      <c r="M455" s="84">
        <v>10.82</v>
      </c>
      <c r="N455" s="84">
        <v>11.12</v>
      </c>
      <c r="O455" s="84">
        <v>10.71</v>
      </c>
      <c r="P455" s="91">
        <v>3.7000000000000002E-3</v>
      </c>
      <c r="Q455" t="str">
        <f t="shared" si="7"/>
        <v>{date:'11-16', ether:10.86, bitcoin:690},</v>
      </c>
    </row>
    <row r="456" spans="1:17" ht="15.75" thickBot="1">
      <c r="A456" s="89">
        <v>42678</v>
      </c>
      <c r="B456" s="85">
        <v>706.3</v>
      </c>
      <c r="C456" s="84">
        <v>690</v>
      </c>
      <c r="D456" s="84">
        <v>708.3</v>
      </c>
      <c r="E456" s="84">
        <v>683.8</v>
      </c>
      <c r="F456" s="91">
        <v>2.3699999999999999E-2</v>
      </c>
      <c r="K456" s="89">
        <v>42678</v>
      </c>
      <c r="L456" s="85">
        <v>11.13</v>
      </c>
      <c r="M456" s="84">
        <v>10.86</v>
      </c>
      <c r="N456" s="84">
        <v>11.15</v>
      </c>
      <c r="O456" s="84">
        <v>10.8</v>
      </c>
      <c r="P456" s="91">
        <v>2.4899999999999999E-2</v>
      </c>
      <c r="Q456" t="str">
        <f t="shared" si="7"/>
        <v>{date:'11-16', ether:11.13, bitcoin:706.3},</v>
      </c>
    </row>
    <row r="457" spans="1:17" ht="15.75" thickBot="1">
      <c r="A457" s="89">
        <v>42679</v>
      </c>
      <c r="B457" s="85">
        <v>707</v>
      </c>
      <c r="C457" s="84">
        <v>706</v>
      </c>
      <c r="D457" s="84">
        <v>708</v>
      </c>
      <c r="E457" s="84">
        <v>697.7</v>
      </c>
      <c r="F457" s="91">
        <v>8.9999999999999998E-4</v>
      </c>
      <c r="K457" s="89">
        <v>42679</v>
      </c>
      <c r="L457" s="86">
        <v>11.11</v>
      </c>
      <c r="M457" s="84">
        <v>11.13</v>
      </c>
      <c r="N457" s="84">
        <v>11.21</v>
      </c>
      <c r="O457" s="84">
        <v>10.98</v>
      </c>
      <c r="P457" s="90">
        <v>-1.8E-3</v>
      </c>
      <c r="Q457" t="str">
        <f t="shared" si="7"/>
        <v>{date:'11-16', ether:11.11, bitcoin:707},</v>
      </c>
    </row>
    <row r="458" spans="1:17" ht="15.75" thickBot="1">
      <c r="A458" s="89">
        <v>42680</v>
      </c>
      <c r="B458" s="85">
        <v>717</v>
      </c>
      <c r="C458" s="84">
        <v>707</v>
      </c>
      <c r="D458" s="84">
        <v>719.8</v>
      </c>
      <c r="E458" s="84">
        <v>705.9</v>
      </c>
      <c r="F458" s="91">
        <v>1.4200000000000001E-2</v>
      </c>
      <c r="K458" s="89">
        <v>42680</v>
      </c>
      <c r="L458" s="86">
        <v>10.97</v>
      </c>
      <c r="M458" s="84">
        <v>11.11</v>
      </c>
      <c r="N458" s="84">
        <v>11.16</v>
      </c>
      <c r="O458" s="84">
        <v>10.89</v>
      </c>
      <c r="P458" s="90">
        <v>-1.26E-2</v>
      </c>
      <c r="Q458" t="str">
        <f t="shared" si="7"/>
        <v>{date:'11-16', ether:10.97, bitcoin:717},</v>
      </c>
    </row>
    <row r="459" spans="1:17" ht="15.75" thickBot="1">
      <c r="A459" s="89">
        <v>42681</v>
      </c>
      <c r="B459" s="86">
        <v>706.4</v>
      </c>
      <c r="C459" s="84">
        <v>717</v>
      </c>
      <c r="D459" s="84">
        <v>717.3</v>
      </c>
      <c r="E459" s="84">
        <v>701.3</v>
      </c>
      <c r="F459" s="90">
        <v>-1.4800000000000001E-2</v>
      </c>
      <c r="K459" s="89">
        <v>42681</v>
      </c>
      <c r="L459" s="86">
        <v>10.9</v>
      </c>
      <c r="M459" s="84">
        <v>10.97</v>
      </c>
      <c r="N459" s="84">
        <v>11.04</v>
      </c>
      <c r="O459" s="84">
        <v>10.85</v>
      </c>
      <c r="P459" s="90">
        <v>-6.4000000000000003E-3</v>
      </c>
      <c r="Q459" t="str">
        <f t="shared" si="7"/>
        <v>{date:'11-16', ether:10.9, bitcoin:706.4},</v>
      </c>
    </row>
    <row r="460" spans="1:17" ht="15.75" thickBot="1">
      <c r="A460" s="89">
        <v>42682</v>
      </c>
      <c r="B460" s="85">
        <v>711.2</v>
      </c>
      <c r="C460" s="84">
        <v>706.4</v>
      </c>
      <c r="D460" s="84">
        <v>716.5</v>
      </c>
      <c r="E460" s="84">
        <v>704.2</v>
      </c>
      <c r="F460" s="91">
        <v>6.7000000000000002E-3</v>
      </c>
      <c r="K460" s="89">
        <v>42682</v>
      </c>
      <c r="L460" s="86">
        <v>10.86</v>
      </c>
      <c r="M460" s="84">
        <v>10.9</v>
      </c>
      <c r="N460" s="84">
        <v>11.01</v>
      </c>
      <c r="O460" s="84">
        <v>10.79</v>
      </c>
      <c r="P460" s="90">
        <v>-3.7000000000000002E-3</v>
      </c>
      <c r="Q460" t="str">
        <f t="shared" si="7"/>
        <v>{date:'11-16', ether:10.86, bitcoin:711.2},</v>
      </c>
    </row>
    <row r="461" spans="1:17" ht="15.75" thickBot="1">
      <c r="A461" s="89">
        <v>42683</v>
      </c>
      <c r="B461" s="85">
        <v>721</v>
      </c>
      <c r="C461" s="84">
        <v>711.3</v>
      </c>
      <c r="D461" s="84">
        <v>747.3</v>
      </c>
      <c r="E461" s="84">
        <v>710</v>
      </c>
      <c r="F461" s="91">
        <v>1.38E-2</v>
      </c>
      <c r="K461" s="89">
        <v>42683</v>
      </c>
      <c r="L461" s="86">
        <v>10.64</v>
      </c>
      <c r="M461" s="84">
        <v>10.86</v>
      </c>
      <c r="N461" s="84">
        <v>10.83</v>
      </c>
      <c r="O461" s="84">
        <v>10.16</v>
      </c>
      <c r="P461" s="90">
        <v>-2.0299999999999999E-2</v>
      </c>
      <c r="Q461" t="str">
        <f t="shared" si="7"/>
        <v>{date:'11-16', ether:10.64, bitcoin:721},</v>
      </c>
    </row>
    <row r="462" spans="1:17" ht="15.75" thickBot="1">
      <c r="A462" s="89">
        <v>42684</v>
      </c>
      <c r="B462" s="86">
        <v>712.9</v>
      </c>
      <c r="C462" s="84">
        <v>721</v>
      </c>
      <c r="D462" s="84">
        <v>723.6</v>
      </c>
      <c r="E462" s="84">
        <v>705.8</v>
      </c>
      <c r="F462" s="90">
        <v>-1.12E-2</v>
      </c>
      <c r="K462" s="89">
        <v>42684</v>
      </c>
      <c r="L462" s="86">
        <v>10.52</v>
      </c>
      <c r="M462" s="84">
        <v>10.64</v>
      </c>
      <c r="N462" s="84">
        <v>10.73</v>
      </c>
      <c r="O462" s="84">
        <v>10.44</v>
      </c>
      <c r="P462" s="90">
        <v>-1.1299999999999999E-2</v>
      </c>
      <c r="Q462" t="str">
        <f t="shared" si="7"/>
        <v>{date:'11-16', ether:10.52, bitcoin:712.9},</v>
      </c>
    </row>
    <row r="463" spans="1:17" ht="15.75" thickBot="1">
      <c r="A463" s="89">
        <v>42685</v>
      </c>
      <c r="B463" s="85">
        <v>716.9</v>
      </c>
      <c r="C463" s="84">
        <v>713</v>
      </c>
      <c r="D463" s="84">
        <v>719</v>
      </c>
      <c r="E463" s="84">
        <v>712.5</v>
      </c>
      <c r="F463" s="91">
        <v>5.5999999999999999E-3</v>
      </c>
      <c r="K463" s="89">
        <v>42685</v>
      </c>
      <c r="L463" s="86">
        <v>10.29</v>
      </c>
      <c r="M463" s="84">
        <v>10.52</v>
      </c>
      <c r="N463" s="84">
        <v>10.67</v>
      </c>
      <c r="O463" s="84">
        <v>10.19</v>
      </c>
      <c r="P463" s="90">
        <v>-2.1899999999999999E-2</v>
      </c>
      <c r="Q463" t="str">
        <f t="shared" si="7"/>
        <v>{date:'11-16', ether:10.29, bitcoin:716.9},</v>
      </c>
    </row>
    <row r="464" spans="1:17" ht="15.75" thickBot="1">
      <c r="A464" s="89">
        <v>42686</v>
      </c>
      <c r="B464" s="86">
        <v>704.5</v>
      </c>
      <c r="C464" s="84">
        <v>716.6</v>
      </c>
      <c r="D464" s="84">
        <v>717</v>
      </c>
      <c r="E464" s="84">
        <v>702.4</v>
      </c>
      <c r="F464" s="90">
        <v>-1.7299999999999999E-2</v>
      </c>
      <c r="K464" s="89">
        <v>42686</v>
      </c>
      <c r="L464" s="86">
        <v>9.9600000000000009</v>
      </c>
      <c r="M464" s="84">
        <v>10.29</v>
      </c>
      <c r="N464" s="84">
        <v>10.34</v>
      </c>
      <c r="O464" s="84">
        <v>9.64</v>
      </c>
      <c r="P464" s="90">
        <v>-3.2099999999999997E-2</v>
      </c>
      <c r="Q464" t="str">
        <f t="shared" si="7"/>
        <v>{date:'11-16', ether:9.96, bitcoin:704.5},</v>
      </c>
    </row>
    <row r="465" spans="1:17" ht="15.75" thickBot="1">
      <c r="A465" s="89">
        <v>42687</v>
      </c>
      <c r="B465" s="86">
        <v>704</v>
      </c>
      <c r="C465" s="84">
        <v>704.6</v>
      </c>
      <c r="D465" s="84">
        <v>705.9</v>
      </c>
      <c r="E465" s="84">
        <v>685.7</v>
      </c>
      <c r="F465" s="90">
        <v>-6.9999999999999999E-4</v>
      </c>
      <c r="K465" s="89">
        <v>42687</v>
      </c>
      <c r="L465" s="85">
        <v>10.130000000000001</v>
      </c>
      <c r="M465" s="84">
        <v>9.9600000000000009</v>
      </c>
      <c r="N465" s="84">
        <v>10.38</v>
      </c>
      <c r="O465" s="84">
        <v>9.68</v>
      </c>
      <c r="P465" s="91">
        <v>1.7100000000000001E-2</v>
      </c>
      <c r="Q465" t="str">
        <f t="shared" si="7"/>
        <v>{date:'11-16', ether:10.13, bitcoin:704},</v>
      </c>
    </row>
    <row r="466" spans="1:17" ht="15.75" thickBot="1">
      <c r="A466" s="89">
        <v>42688</v>
      </c>
      <c r="B466" s="85">
        <v>708.3</v>
      </c>
      <c r="C466" s="84">
        <v>704</v>
      </c>
      <c r="D466" s="84">
        <v>708.6</v>
      </c>
      <c r="E466" s="84">
        <v>695.1</v>
      </c>
      <c r="F466" s="91">
        <v>6.1000000000000004E-3</v>
      </c>
      <c r="K466" s="89">
        <v>42688</v>
      </c>
      <c r="L466" s="86">
        <v>10</v>
      </c>
      <c r="M466" s="84">
        <v>10.130000000000001</v>
      </c>
      <c r="N466" s="84">
        <v>10.17</v>
      </c>
      <c r="O466" s="84">
        <v>9.9</v>
      </c>
      <c r="P466" s="90">
        <v>-1.2800000000000001E-2</v>
      </c>
      <c r="Q466" t="str">
        <f t="shared" si="7"/>
        <v>{date:'11-16', ether:10, bitcoin:708.3},</v>
      </c>
    </row>
    <row r="467" spans="1:17" ht="15.75" thickBot="1">
      <c r="A467" s="89">
        <v>42689</v>
      </c>
      <c r="B467" s="85">
        <v>712.3</v>
      </c>
      <c r="C467" s="84">
        <v>708.4</v>
      </c>
      <c r="D467" s="84">
        <v>716.3</v>
      </c>
      <c r="E467" s="84">
        <v>671.2</v>
      </c>
      <c r="F467" s="91">
        <v>5.5999999999999999E-3</v>
      </c>
      <c r="K467" s="89">
        <v>42689</v>
      </c>
      <c r="L467" s="85">
        <v>10.220000000000001</v>
      </c>
      <c r="M467" s="84">
        <v>10</v>
      </c>
      <c r="N467" s="84">
        <v>10.32</v>
      </c>
      <c r="O467" s="84">
        <v>9.81</v>
      </c>
      <c r="P467" s="91">
        <v>2.1999999999999999E-2</v>
      </c>
      <c r="Q467" t="str">
        <f t="shared" si="7"/>
        <v>{date:'11-16', ether:10.22, bitcoin:712.3},</v>
      </c>
    </row>
    <row r="468" spans="1:17" ht="15.75" thickBot="1">
      <c r="A468" s="89">
        <v>42690</v>
      </c>
      <c r="B468" s="85">
        <v>739.8</v>
      </c>
      <c r="C468" s="84">
        <v>711.9</v>
      </c>
      <c r="D468" s="84">
        <v>743.8</v>
      </c>
      <c r="E468" s="84">
        <v>710</v>
      </c>
      <c r="F468" s="91">
        <v>3.8699999999999998E-2</v>
      </c>
      <c r="K468" s="89">
        <v>42690</v>
      </c>
      <c r="L468" s="86">
        <v>10.01</v>
      </c>
      <c r="M468" s="84">
        <v>10.220000000000001</v>
      </c>
      <c r="N468" s="84">
        <v>10.38</v>
      </c>
      <c r="O468" s="84">
        <v>9.85</v>
      </c>
      <c r="P468" s="90">
        <v>-2.0500000000000001E-2</v>
      </c>
      <c r="Q468" t="str">
        <f t="shared" si="7"/>
        <v>{date:'11-16', ether:10.01, bitcoin:739.8},</v>
      </c>
    </row>
    <row r="469" spans="1:17" ht="15.75" thickBot="1">
      <c r="A469" s="89">
        <v>42691</v>
      </c>
      <c r="B469" s="86">
        <v>730.7</v>
      </c>
      <c r="C469" s="84">
        <v>738.1</v>
      </c>
      <c r="D469" s="84">
        <v>750</v>
      </c>
      <c r="E469" s="84">
        <v>729</v>
      </c>
      <c r="F469" s="90">
        <v>-1.24E-2</v>
      </c>
      <c r="K469" s="89">
        <v>42691</v>
      </c>
      <c r="L469" s="86">
        <v>9.9499999999999993</v>
      </c>
      <c r="M469" s="84">
        <v>10.01</v>
      </c>
      <c r="N469" s="84">
        <v>10.14</v>
      </c>
      <c r="O469" s="84">
        <v>9.81</v>
      </c>
      <c r="P469" s="90">
        <v>-6.0000000000000001E-3</v>
      </c>
      <c r="Q469" t="str">
        <f t="shared" si="7"/>
        <v>{date:'11-16', ether:9.95, bitcoin:730.7},</v>
      </c>
    </row>
    <row r="470" spans="1:17" ht="15.75" thickBot="1">
      <c r="A470" s="89">
        <v>42692</v>
      </c>
      <c r="B470" s="85">
        <v>748.5</v>
      </c>
      <c r="C470" s="84">
        <v>729.6</v>
      </c>
      <c r="D470" s="84">
        <v>751</v>
      </c>
      <c r="E470" s="84">
        <v>728.9</v>
      </c>
      <c r="F470" s="91">
        <v>2.4400000000000002E-2</v>
      </c>
      <c r="K470" s="89">
        <v>42692</v>
      </c>
      <c r="L470" s="86">
        <v>9.5299999999999994</v>
      </c>
      <c r="M470" s="84">
        <v>9.9499999999999993</v>
      </c>
      <c r="N470" s="84">
        <v>9.99</v>
      </c>
      <c r="O470" s="84">
        <v>9.42</v>
      </c>
      <c r="P470" s="90">
        <v>-4.2200000000000001E-2</v>
      </c>
      <c r="Q470" t="str">
        <f t="shared" si="7"/>
        <v>{date:'11-16', ether:9.53, bitcoin:748.5},</v>
      </c>
    </row>
    <row r="471" spans="1:17" ht="15.75" thickBot="1">
      <c r="A471" s="89">
        <v>42693</v>
      </c>
      <c r="B471" s="85">
        <v>750.8</v>
      </c>
      <c r="C471" s="84">
        <v>748.5</v>
      </c>
      <c r="D471" s="84">
        <v>752.3</v>
      </c>
      <c r="E471" s="84">
        <v>738</v>
      </c>
      <c r="F471" s="91">
        <v>3.0000000000000001E-3</v>
      </c>
      <c r="K471" s="89">
        <v>42693</v>
      </c>
      <c r="L471" s="85">
        <v>9.6999999999999993</v>
      </c>
      <c r="M471" s="84">
        <v>9.5299999999999994</v>
      </c>
      <c r="N471" s="84">
        <v>9.76</v>
      </c>
      <c r="O471" s="84">
        <v>9.4499999999999993</v>
      </c>
      <c r="P471" s="91">
        <v>1.78E-2</v>
      </c>
      <c r="Q471" t="str">
        <f t="shared" si="7"/>
        <v>{date:'11-16', ether:9.7, bitcoin:750.8},</v>
      </c>
    </row>
    <row r="472" spans="1:17" ht="15.75" thickBot="1">
      <c r="A472" s="89">
        <v>42694</v>
      </c>
      <c r="B472" s="86">
        <v>732</v>
      </c>
      <c r="C472" s="84">
        <v>750.8</v>
      </c>
      <c r="D472" s="84">
        <v>753.8</v>
      </c>
      <c r="E472" s="84">
        <v>715</v>
      </c>
      <c r="F472" s="90">
        <v>-2.5000000000000001E-2</v>
      </c>
      <c r="K472" s="89">
        <v>42694</v>
      </c>
      <c r="L472" s="86">
        <v>9.57</v>
      </c>
      <c r="M472" s="84">
        <v>9.6999999999999993</v>
      </c>
      <c r="N472" s="84">
        <v>9.76</v>
      </c>
      <c r="O472" s="84">
        <v>9.5</v>
      </c>
      <c r="P472" s="90">
        <v>-1.34E-2</v>
      </c>
      <c r="Q472" t="str">
        <f t="shared" si="7"/>
        <v>{date:'11-16', ether:9.57, bitcoin:732},</v>
      </c>
    </row>
    <row r="473" spans="1:17" ht="15.75" thickBot="1">
      <c r="A473" s="89">
        <v>42695</v>
      </c>
      <c r="B473" s="85">
        <v>736.4</v>
      </c>
      <c r="C473" s="84">
        <v>731.7</v>
      </c>
      <c r="D473" s="84">
        <v>738.5</v>
      </c>
      <c r="E473" s="84">
        <v>730</v>
      </c>
      <c r="F473" s="91">
        <v>6.0000000000000001E-3</v>
      </c>
      <c r="K473" s="89">
        <v>42695</v>
      </c>
      <c r="L473" s="86">
        <v>9.56</v>
      </c>
      <c r="M473" s="84">
        <v>9.57</v>
      </c>
      <c r="N473" s="84">
        <v>9.65</v>
      </c>
      <c r="O473" s="84">
        <v>9.43</v>
      </c>
      <c r="P473" s="90">
        <v>-1E-3</v>
      </c>
      <c r="Q473" t="str">
        <f t="shared" si="7"/>
        <v>{date:'11-16', ether:9.56, bitcoin:736.4},</v>
      </c>
    </row>
    <row r="474" spans="1:17" ht="15.75" thickBot="1">
      <c r="A474" s="89">
        <v>42696</v>
      </c>
      <c r="B474" s="85">
        <v>746.7</v>
      </c>
      <c r="C474" s="84">
        <v>736.4</v>
      </c>
      <c r="D474" s="84">
        <v>748.8</v>
      </c>
      <c r="E474" s="84">
        <v>726.4</v>
      </c>
      <c r="F474" s="91">
        <v>1.3899999999999999E-2</v>
      </c>
      <c r="K474" s="89">
        <v>42696</v>
      </c>
      <c r="L474" s="85">
        <v>9.84</v>
      </c>
      <c r="M474" s="84">
        <v>9.56</v>
      </c>
      <c r="N474" s="84">
        <v>10.25</v>
      </c>
      <c r="O474" s="84">
        <v>9.51</v>
      </c>
      <c r="P474" s="91">
        <v>2.93E-2</v>
      </c>
      <c r="Q474" t="str">
        <f t="shared" si="7"/>
        <v>{date:'11-16', ether:9.84, bitcoin:746.7},</v>
      </c>
    </row>
    <row r="475" spans="1:17" ht="15.75" thickBot="1">
      <c r="A475" s="89">
        <v>42697</v>
      </c>
      <c r="B475" s="86">
        <v>741.5</v>
      </c>
      <c r="C475" s="84">
        <v>746.7</v>
      </c>
      <c r="D475" s="84">
        <v>747.1</v>
      </c>
      <c r="E475" s="84">
        <v>734</v>
      </c>
      <c r="F475" s="90">
        <v>-6.8999999999999999E-3</v>
      </c>
      <c r="K475" s="89">
        <v>42697</v>
      </c>
      <c r="L475" s="86">
        <v>9.7799999999999994</v>
      </c>
      <c r="M475" s="84">
        <v>9.84</v>
      </c>
      <c r="N475" s="84">
        <v>9.93</v>
      </c>
      <c r="O475" s="84">
        <v>9.7100000000000009</v>
      </c>
      <c r="P475" s="90">
        <v>-6.1000000000000004E-3</v>
      </c>
      <c r="Q475" t="str">
        <f t="shared" si="7"/>
        <v>{date:'11-16', ether:9.78, bitcoin:741.5},</v>
      </c>
    </row>
    <row r="476" spans="1:17" ht="15.75" thickBot="1">
      <c r="A476" s="89">
        <v>42698</v>
      </c>
      <c r="B476" s="86">
        <v>738</v>
      </c>
      <c r="C476" s="84">
        <v>741.5</v>
      </c>
      <c r="D476" s="84">
        <v>744</v>
      </c>
      <c r="E476" s="84">
        <v>727</v>
      </c>
      <c r="F476" s="90">
        <v>-4.7999999999999996E-3</v>
      </c>
      <c r="K476" s="89">
        <v>42698</v>
      </c>
      <c r="L476" s="86">
        <v>9.2200000000000006</v>
      </c>
      <c r="M476" s="84">
        <v>9.7799999999999994</v>
      </c>
      <c r="N476" s="84">
        <v>9.82</v>
      </c>
      <c r="O476" s="84">
        <v>8.69</v>
      </c>
      <c r="P476" s="90">
        <v>-5.7299999999999997E-2</v>
      </c>
      <c r="Q476" t="str">
        <f t="shared" si="7"/>
        <v>{date:'11-16', ether:9.22, bitcoin:738},</v>
      </c>
    </row>
    <row r="477" spans="1:17" ht="15.75" thickBot="1">
      <c r="A477" s="89">
        <v>42699</v>
      </c>
      <c r="B477" s="85">
        <v>739.7</v>
      </c>
      <c r="C477" s="84">
        <v>738</v>
      </c>
      <c r="D477" s="84">
        <v>740</v>
      </c>
      <c r="E477" s="84">
        <v>729</v>
      </c>
      <c r="F477" s="91">
        <v>2.3999999999999998E-3</v>
      </c>
      <c r="K477" s="89">
        <v>42699</v>
      </c>
      <c r="L477" s="85">
        <v>9.39</v>
      </c>
      <c r="M477" s="84">
        <v>9.2200000000000006</v>
      </c>
      <c r="N477" s="84">
        <v>9.75</v>
      </c>
      <c r="O477" s="84">
        <v>9.17</v>
      </c>
      <c r="P477" s="91">
        <v>1.84E-2</v>
      </c>
      <c r="Q477" t="str">
        <f t="shared" si="7"/>
        <v>{date:'11-16', ether:9.39, bitcoin:739.7},</v>
      </c>
    </row>
    <row r="478" spans="1:17" ht="15.75" thickBot="1">
      <c r="A478" s="89">
        <v>42700</v>
      </c>
      <c r="B478" s="86">
        <v>735.7</v>
      </c>
      <c r="C478" s="84">
        <v>739.5</v>
      </c>
      <c r="D478" s="84">
        <v>740</v>
      </c>
      <c r="E478" s="84">
        <v>726</v>
      </c>
      <c r="F478" s="90">
        <v>-5.4999999999999997E-3</v>
      </c>
      <c r="K478" s="89">
        <v>42700</v>
      </c>
      <c r="L478" s="86">
        <v>9.34</v>
      </c>
      <c r="M478" s="84">
        <v>9.39</v>
      </c>
      <c r="N478" s="84">
        <v>9.49</v>
      </c>
      <c r="O478" s="84">
        <v>9.25</v>
      </c>
      <c r="P478" s="90">
        <v>-5.3E-3</v>
      </c>
      <c r="Q478" t="str">
        <f t="shared" si="7"/>
        <v>{date:'11-16', ether:9.34, bitcoin:735.7},</v>
      </c>
    </row>
    <row r="479" spans="1:17" ht="15.75" thickBot="1">
      <c r="A479" s="89">
        <v>42701</v>
      </c>
      <c r="B479" s="86">
        <v>729.2</v>
      </c>
      <c r="C479" s="84">
        <v>735.7</v>
      </c>
      <c r="D479" s="84">
        <v>738</v>
      </c>
      <c r="E479" s="84">
        <v>728</v>
      </c>
      <c r="F479" s="90">
        <v>-8.8000000000000005E-3</v>
      </c>
      <c r="K479" s="89">
        <v>42701</v>
      </c>
      <c r="L479" s="86">
        <v>8.91</v>
      </c>
      <c r="M479" s="84">
        <v>9.34</v>
      </c>
      <c r="N479" s="84">
        <v>9.34</v>
      </c>
      <c r="O479" s="84">
        <v>8.64</v>
      </c>
      <c r="P479" s="90">
        <v>-4.5999999999999999E-2</v>
      </c>
      <c r="Q479" t="str">
        <f t="shared" si="7"/>
        <v>{date:'11-16', ether:8.91, bitcoin:729.2},</v>
      </c>
    </row>
    <row r="480" spans="1:17" ht="15.75" thickBot="1">
      <c r="A480" s="89">
        <v>42702</v>
      </c>
      <c r="B480" s="85">
        <v>729.8</v>
      </c>
      <c r="C480" s="84">
        <v>729.2</v>
      </c>
      <c r="D480" s="84">
        <v>736.4</v>
      </c>
      <c r="E480" s="84">
        <v>729</v>
      </c>
      <c r="F480" s="91">
        <v>6.9999999999999999E-4</v>
      </c>
      <c r="K480" s="89">
        <v>42702</v>
      </c>
      <c r="L480" s="86">
        <v>8.66</v>
      </c>
      <c r="M480" s="84">
        <v>8.91</v>
      </c>
      <c r="N480" s="84">
        <v>9.0399999999999991</v>
      </c>
      <c r="O480" s="84">
        <v>8.56</v>
      </c>
      <c r="P480" s="90">
        <v>-2.81E-2</v>
      </c>
      <c r="Q480" t="str">
        <f t="shared" si="7"/>
        <v>{date:'11-16', ether:8.66, bitcoin:729.8},</v>
      </c>
    </row>
    <row r="481" spans="1:17" ht="15.75" thickBot="1">
      <c r="A481" s="89">
        <v>42703</v>
      </c>
      <c r="B481" s="85">
        <v>732.4</v>
      </c>
      <c r="C481" s="84">
        <v>730.2</v>
      </c>
      <c r="D481" s="84">
        <v>734.4</v>
      </c>
      <c r="E481" s="84">
        <v>728.2</v>
      </c>
      <c r="F481" s="91">
        <v>3.5999999999999999E-3</v>
      </c>
      <c r="K481" s="89">
        <v>42703</v>
      </c>
      <c r="L481" s="86">
        <v>8.18</v>
      </c>
      <c r="M481" s="84">
        <v>8.66</v>
      </c>
      <c r="N481" s="84">
        <v>8.7100000000000009</v>
      </c>
      <c r="O481" s="84">
        <v>7.8</v>
      </c>
      <c r="P481" s="90">
        <v>-5.5399999999999998E-2</v>
      </c>
      <c r="Q481" t="str">
        <f t="shared" si="7"/>
        <v>{date:'11-16', ether:8.18, bitcoin:732.4},</v>
      </c>
    </row>
    <row r="482" spans="1:17" ht="15.75" thickBot="1">
      <c r="A482" s="89">
        <v>42704</v>
      </c>
      <c r="B482" s="85">
        <v>742.7</v>
      </c>
      <c r="C482" s="84">
        <v>732.4</v>
      </c>
      <c r="D482" s="84">
        <v>745</v>
      </c>
      <c r="E482" s="84">
        <v>729.2</v>
      </c>
      <c r="F482" s="91">
        <v>1.41E-2</v>
      </c>
      <c r="K482" s="89">
        <v>42704</v>
      </c>
      <c r="L482" s="85">
        <v>8.59</v>
      </c>
      <c r="M482" s="84">
        <v>8.18</v>
      </c>
      <c r="N482" s="84">
        <v>8.73</v>
      </c>
      <c r="O482" s="84">
        <v>8.07</v>
      </c>
      <c r="P482" s="91">
        <v>5.0099999999999999E-2</v>
      </c>
      <c r="Q482" t="str">
        <f t="shared" si="7"/>
        <v>{date:'11-16', ether:8.59, bitcoin:742.7},</v>
      </c>
    </row>
    <row r="483" spans="1:17" ht="15.75" thickBot="1">
      <c r="A483" s="89">
        <v>42705</v>
      </c>
      <c r="B483" s="85">
        <v>754</v>
      </c>
      <c r="C483" s="84">
        <v>742.5</v>
      </c>
      <c r="D483" s="84">
        <v>754.9</v>
      </c>
      <c r="E483" s="84">
        <v>741.6</v>
      </c>
      <c r="F483" s="91">
        <v>1.52E-2</v>
      </c>
      <c r="K483" s="89">
        <v>42705</v>
      </c>
      <c r="L483" s="86">
        <v>8.44</v>
      </c>
      <c r="M483" s="84">
        <v>8.59</v>
      </c>
      <c r="N483" s="84">
        <v>8.67</v>
      </c>
      <c r="O483" s="84">
        <v>8.27</v>
      </c>
      <c r="P483" s="90">
        <v>-1.7500000000000002E-2</v>
      </c>
      <c r="Q483" t="str">
        <f t="shared" si="7"/>
        <v>{date:'12-16', ether:8.44, bitcoin:754},</v>
      </c>
    </row>
    <row r="484" spans="1:17" ht="15.75" thickBot="1">
      <c r="A484" s="89">
        <v>42706</v>
      </c>
      <c r="B484" s="85">
        <v>769.3</v>
      </c>
      <c r="C484" s="84">
        <v>754</v>
      </c>
      <c r="D484" s="84">
        <v>780</v>
      </c>
      <c r="E484" s="84">
        <v>753.5</v>
      </c>
      <c r="F484" s="91">
        <v>2.0199999999999999E-2</v>
      </c>
      <c r="K484" s="89">
        <v>42706</v>
      </c>
      <c r="L484" s="86">
        <v>7.65</v>
      </c>
      <c r="M484" s="84">
        <v>8.44</v>
      </c>
      <c r="N484" s="84">
        <v>8.44</v>
      </c>
      <c r="O484" s="84">
        <v>7.3</v>
      </c>
      <c r="P484" s="90">
        <v>-9.3600000000000003E-2</v>
      </c>
      <c r="Q484" t="str">
        <f t="shared" si="7"/>
        <v>{date:'12-16', ether:7.65, bitcoin:769.3},</v>
      </c>
    </row>
    <row r="485" spans="1:17" ht="15.75" thickBot="1">
      <c r="A485" s="89">
        <v>42707</v>
      </c>
      <c r="B485" s="86">
        <v>767</v>
      </c>
      <c r="C485" s="84">
        <v>769.8</v>
      </c>
      <c r="D485" s="84">
        <v>771.9</v>
      </c>
      <c r="E485" s="84">
        <v>759</v>
      </c>
      <c r="F485" s="90">
        <v>-3.0000000000000001E-3</v>
      </c>
      <c r="K485" s="89">
        <v>42707</v>
      </c>
      <c r="L485" s="85">
        <v>7.9</v>
      </c>
      <c r="M485" s="84">
        <v>7.65</v>
      </c>
      <c r="N485" s="84">
        <v>8.1300000000000008</v>
      </c>
      <c r="O485" s="84">
        <v>7.44</v>
      </c>
      <c r="P485" s="91">
        <v>3.27E-2</v>
      </c>
      <c r="Q485" t="str">
        <f t="shared" si="7"/>
        <v>{date:'12-16', ether:7.9, bitcoin:767},</v>
      </c>
    </row>
    <row r="486" spans="1:17" ht="15.75" thickBot="1">
      <c r="A486" s="89">
        <v>42708</v>
      </c>
      <c r="B486" s="85">
        <v>768</v>
      </c>
      <c r="C486" s="84">
        <v>766.9</v>
      </c>
      <c r="D486" s="84">
        <v>769.8</v>
      </c>
      <c r="E486" s="84">
        <v>762.8</v>
      </c>
      <c r="F486" s="91">
        <v>1.2999999999999999E-3</v>
      </c>
      <c r="K486" s="89">
        <v>42708</v>
      </c>
      <c r="L486" s="86">
        <v>7.54</v>
      </c>
      <c r="M486" s="84">
        <v>7.9</v>
      </c>
      <c r="N486" s="84">
        <v>7.92</v>
      </c>
      <c r="O486" s="84">
        <v>7.42</v>
      </c>
      <c r="P486" s="90">
        <v>-4.5600000000000002E-2</v>
      </c>
      <c r="Q486" t="str">
        <f t="shared" si="7"/>
        <v>{date:'12-16', ether:7.54, bitcoin:768},</v>
      </c>
    </row>
    <row r="487" spans="1:17" ht="15.75" thickBot="1">
      <c r="A487" s="89">
        <v>42709</v>
      </c>
      <c r="B487" s="86">
        <v>752</v>
      </c>
      <c r="C487" s="84">
        <v>767.9</v>
      </c>
      <c r="D487" s="84">
        <v>768</v>
      </c>
      <c r="E487" s="84">
        <v>748.6</v>
      </c>
      <c r="F487" s="90">
        <v>-2.0799999999999999E-2</v>
      </c>
      <c r="K487" s="89">
        <v>42709</v>
      </c>
      <c r="L487" s="86">
        <v>6.69</v>
      </c>
      <c r="M487" s="84">
        <v>7.54</v>
      </c>
      <c r="N487" s="84">
        <v>7.6</v>
      </c>
      <c r="O487" s="84">
        <v>6.53</v>
      </c>
      <c r="P487" s="90">
        <v>-0.11269999999999999</v>
      </c>
      <c r="Q487" t="str">
        <f t="shared" si="7"/>
        <v>{date:'12-16', ether:6.69, bitcoin:752},</v>
      </c>
    </row>
    <row r="488" spans="1:17" ht="15.75" thickBot="1">
      <c r="A488" s="89">
        <v>42710</v>
      </c>
      <c r="B488" s="85">
        <v>759.8</v>
      </c>
      <c r="C488" s="84">
        <v>752</v>
      </c>
      <c r="D488" s="84">
        <v>761.6</v>
      </c>
      <c r="E488" s="84">
        <v>752</v>
      </c>
      <c r="F488" s="91">
        <v>1.04E-2</v>
      </c>
      <c r="K488" s="89">
        <v>42710</v>
      </c>
      <c r="L488" s="85">
        <v>7.61</v>
      </c>
      <c r="M488" s="84">
        <v>6.69</v>
      </c>
      <c r="N488" s="84">
        <v>7.8</v>
      </c>
      <c r="O488" s="84">
        <v>5.97</v>
      </c>
      <c r="P488" s="91">
        <v>0.13750000000000001</v>
      </c>
      <c r="Q488" t="str">
        <f t="shared" si="7"/>
        <v>{date:'12-16', ether:7.61, bitcoin:759.8},</v>
      </c>
    </row>
    <row r="489" spans="1:17" ht="15.75" thickBot="1">
      <c r="A489" s="89">
        <v>42711</v>
      </c>
      <c r="B489" s="85">
        <v>764.3</v>
      </c>
      <c r="C489" s="84">
        <v>759.9</v>
      </c>
      <c r="D489" s="84">
        <v>768.9</v>
      </c>
      <c r="E489" s="84">
        <v>750.3</v>
      </c>
      <c r="F489" s="91">
        <v>6.0000000000000001E-3</v>
      </c>
      <c r="K489" s="89">
        <v>42711</v>
      </c>
      <c r="L489" s="85">
        <v>8.35</v>
      </c>
      <c r="M489" s="84">
        <v>7.61</v>
      </c>
      <c r="N489" s="84">
        <v>8.5500000000000007</v>
      </c>
      <c r="O489" s="84">
        <v>7.39</v>
      </c>
      <c r="P489" s="91">
        <v>9.7199999999999995E-2</v>
      </c>
      <c r="Q489" t="str">
        <f t="shared" si="7"/>
        <v>{date:'12-16', ether:8.35, bitcoin:764.3},</v>
      </c>
    </row>
    <row r="490" spans="1:17" ht="15.75" thickBot="1">
      <c r="A490" s="89">
        <v>42712</v>
      </c>
      <c r="B490" s="85">
        <v>767.9</v>
      </c>
      <c r="C490" s="84">
        <v>764.3</v>
      </c>
      <c r="D490" s="84">
        <v>772.8</v>
      </c>
      <c r="E490" s="84">
        <v>761.7</v>
      </c>
      <c r="F490" s="91">
        <v>4.5999999999999999E-3</v>
      </c>
      <c r="K490" s="89">
        <v>42712</v>
      </c>
      <c r="L490" s="86">
        <v>8.3000000000000007</v>
      </c>
      <c r="M490" s="84">
        <v>8.35</v>
      </c>
      <c r="N490" s="84">
        <v>8.9</v>
      </c>
      <c r="O490" s="84">
        <v>8.19</v>
      </c>
      <c r="P490" s="90">
        <v>-6.0000000000000001E-3</v>
      </c>
      <c r="Q490" t="str">
        <f t="shared" si="7"/>
        <v>{date:'12-16', ether:8.3, bitcoin:767.9},</v>
      </c>
    </row>
    <row r="491" spans="1:17" ht="15.75" thickBot="1">
      <c r="A491" s="89">
        <v>42713</v>
      </c>
      <c r="B491" s="85">
        <v>773.2</v>
      </c>
      <c r="C491" s="84">
        <v>767.9</v>
      </c>
      <c r="D491" s="84">
        <v>773.2</v>
      </c>
      <c r="E491" s="84">
        <v>766</v>
      </c>
      <c r="F491" s="91">
        <v>6.8999999999999999E-3</v>
      </c>
      <c r="K491" s="89">
        <v>42713</v>
      </c>
      <c r="L491" s="85">
        <v>8.52</v>
      </c>
      <c r="M491" s="84">
        <v>8.3000000000000007</v>
      </c>
      <c r="N491" s="84">
        <v>8.64</v>
      </c>
      <c r="O491" s="84">
        <v>7.98</v>
      </c>
      <c r="P491" s="91">
        <v>2.6499999999999999E-2</v>
      </c>
      <c r="Q491" t="str">
        <f t="shared" si="7"/>
        <v>{date:'12-16', ether:8.52, bitcoin:773.2},</v>
      </c>
    </row>
    <row r="492" spans="1:17" ht="15.75" thickBot="1">
      <c r="A492" s="89">
        <v>42714</v>
      </c>
      <c r="B492" s="85">
        <v>775.9</v>
      </c>
      <c r="C492" s="84">
        <v>773.2</v>
      </c>
      <c r="D492" s="84">
        <v>777</v>
      </c>
      <c r="E492" s="84">
        <v>770</v>
      </c>
      <c r="F492" s="91">
        <v>3.3999999999999998E-3</v>
      </c>
      <c r="K492" s="89">
        <v>42714</v>
      </c>
      <c r="L492" s="86">
        <v>8.09</v>
      </c>
      <c r="M492" s="84">
        <v>8.52</v>
      </c>
      <c r="N492" s="84">
        <v>8.58</v>
      </c>
      <c r="O492" s="84">
        <v>8.01</v>
      </c>
      <c r="P492" s="90">
        <v>-5.0500000000000003E-2</v>
      </c>
      <c r="Q492" t="str">
        <f t="shared" si="7"/>
        <v>{date:'12-16', ether:8.09, bitcoin:775.9},</v>
      </c>
    </row>
    <row r="493" spans="1:17" ht="15.75" thickBot="1">
      <c r="A493" s="89">
        <v>42715</v>
      </c>
      <c r="B493" s="86">
        <v>771</v>
      </c>
      <c r="C493" s="84">
        <v>776</v>
      </c>
      <c r="D493" s="84">
        <v>776.1</v>
      </c>
      <c r="E493" s="84">
        <v>765</v>
      </c>
      <c r="F493" s="90">
        <v>-6.1999999999999998E-3</v>
      </c>
      <c r="K493" s="89">
        <v>42715</v>
      </c>
      <c r="L493" s="85">
        <v>8.1999999999999993</v>
      </c>
      <c r="M493" s="84">
        <v>8.09</v>
      </c>
      <c r="N493" s="84">
        <v>8.25</v>
      </c>
      <c r="O493" s="84">
        <v>8.06</v>
      </c>
      <c r="P493" s="91">
        <v>1.3599999999999999E-2</v>
      </c>
      <c r="Q493" t="str">
        <f t="shared" si="7"/>
        <v>{date:'12-16', ether:8.2, bitcoin:771},</v>
      </c>
    </row>
    <row r="494" spans="1:17" ht="15.75" thickBot="1">
      <c r="A494" s="89">
        <v>42716</v>
      </c>
      <c r="B494" s="85">
        <v>778.9</v>
      </c>
      <c r="C494" s="84">
        <v>771</v>
      </c>
      <c r="D494" s="84">
        <v>782</v>
      </c>
      <c r="E494" s="84">
        <v>770.9</v>
      </c>
      <c r="F494" s="91">
        <v>1.0200000000000001E-2</v>
      </c>
      <c r="K494" s="89">
        <v>42716</v>
      </c>
      <c r="L494" s="85">
        <v>8.4499999999999993</v>
      </c>
      <c r="M494" s="84">
        <v>8.1999999999999993</v>
      </c>
      <c r="N494" s="84">
        <v>8.6</v>
      </c>
      <c r="O494" s="84">
        <v>8.15</v>
      </c>
      <c r="P494" s="91">
        <v>3.0499999999999999E-2</v>
      </c>
      <c r="Q494" t="str">
        <f t="shared" si="7"/>
        <v>{date:'12-16', ether:8.45, bitcoin:778.9},</v>
      </c>
    </row>
    <row r="495" spans="1:17" ht="15.75" thickBot="1">
      <c r="A495" s="89">
        <v>42717</v>
      </c>
      <c r="B495" s="86">
        <v>776.2</v>
      </c>
      <c r="C495" s="84">
        <v>779.3</v>
      </c>
      <c r="D495" s="84">
        <v>790.3</v>
      </c>
      <c r="E495" s="84">
        <v>772.8</v>
      </c>
      <c r="F495" s="90">
        <v>-3.5000000000000001E-3</v>
      </c>
      <c r="K495" s="89">
        <v>42717</v>
      </c>
      <c r="L495" s="86">
        <v>8.4</v>
      </c>
      <c r="M495" s="84">
        <v>8.4499999999999993</v>
      </c>
      <c r="N495" s="84">
        <v>8.5399999999999991</v>
      </c>
      <c r="O495" s="84">
        <v>8.31</v>
      </c>
      <c r="P495" s="90">
        <v>-5.8999999999999999E-3</v>
      </c>
      <c r="Q495" t="str">
        <f t="shared" si="7"/>
        <v>{date:'12-16', ether:8.4, bitcoin:776.2},</v>
      </c>
    </row>
    <row r="496" spans="1:17" ht="15.75" thickBot="1">
      <c r="A496" s="89">
        <v>42718</v>
      </c>
      <c r="B496" s="85">
        <v>777.7</v>
      </c>
      <c r="C496" s="84">
        <v>776.7</v>
      </c>
      <c r="D496" s="84">
        <v>781.8</v>
      </c>
      <c r="E496" s="84">
        <v>773.2</v>
      </c>
      <c r="F496" s="91">
        <v>1.9E-3</v>
      </c>
      <c r="K496" s="89">
        <v>42718</v>
      </c>
      <c r="L496" s="86">
        <v>8.23</v>
      </c>
      <c r="M496" s="84">
        <v>8.4</v>
      </c>
      <c r="N496" s="84">
        <v>8.4700000000000006</v>
      </c>
      <c r="O496" s="84">
        <v>8.1999999999999993</v>
      </c>
      <c r="P496" s="90">
        <v>-2.0199999999999999E-2</v>
      </c>
      <c r="Q496" t="str">
        <f t="shared" si="7"/>
        <v>{date:'12-16', ether:8.23, bitcoin:777.7},</v>
      </c>
    </row>
    <row r="497" spans="1:17" ht="15.75" thickBot="1">
      <c r="A497" s="89">
        <v>42719</v>
      </c>
      <c r="B497" s="86">
        <v>776.2</v>
      </c>
      <c r="C497" s="84">
        <v>777.7</v>
      </c>
      <c r="D497" s="84">
        <v>780</v>
      </c>
      <c r="E497" s="84">
        <v>775</v>
      </c>
      <c r="F497" s="90">
        <v>-1.9E-3</v>
      </c>
      <c r="K497" s="89">
        <v>42719</v>
      </c>
      <c r="L497" s="86">
        <v>7.76</v>
      </c>
      <c r="M497" s="84">
        <v>8.23</v>
      </c>
      <c r="N497" s="84">
        <v>8.2799999999999994</v>
      </c>
      <c r="O497" s="84">
        <v>7.67</v>
      </c>
      <c r="P497" s="90">
        <v>-5.7099999999999998E-2</v>
      </c>
      <c r="Q497" t="str">
        <f t="shared" si="7"/>
        <v>{date:'12-16', ether:7.76, bitcoin:776.2},</v>
      </c>
    </row>
    <row r="498" spans="1:17" ht="15.75" thickBot="1">
      <c r="A498" s="89">
        <v>42720</v>
      </c>
      <c r="B498" s="85">
        <v>781</v>
      </c>
      <c r="C498" s="84">
        <v>776.2</v>
      </c>
      <c r="D498" s="84">
        <v>785</v>
      </c>
      <c r="E498" s="84">
        <v>774.8</v>
      </c>
      <c r="F498" s="91">
        <v>6.1999999999999998E-3</v>
      </c>
      <c r="K498" s="89">
        <v>42720</v>
      </c>
      <c r="L498" s="85">
        <v>7.85</v>
      </c>
      <c r="M498" s="84">
        <v>7.76</v>
      </c>
      <c r="N498" s="84">
        <v>7.94</v>
      </c>
      <c r="O498" s="84">
        <v>7.75</v>
      </c>
      <c r="P498" s="91">
        <v>1.1599999999999999E-2</v>
      </c>
      <c r="Q498" t="str">
        <f t="shared" si="7"/>
        <v>{date:'12-16', ether:7.85, bitcoin:781},</v>
      </c>
    </row>
    <row r="499" spans="1:17" ht="15.75" thickBot="1">
      <c r="A499" s="89">
        <v>42721</v>
      </c>
      <c r="B499" s="85">
        <v>788.6</v>
      </c>
      <c r="C499" s="84">
        <v>780.8</v>
      </c>
      <c r="D499" s="84">
        <v>792</v>
      </c>
      <c r="E499" s="84">
        <v>779.5</v>
      </c>
      <c r="F499" s="91">
        <v>9.7000000000000003E-3</v>
      </c>
      <c r="K499" s="89">
        <v>42721</v>
      </c>
      <c r="L499" s="86">
        <v>7.66</v>
      </c>
      <c r="M499" s="84">
        <v>7.85</v>
      </c>
      <c r="N499" s="84">
        <v>7.87</v>
      </c>
      <c r="O499" s="84">
        <v>7.47</v>
      </c>
      <c r="P499" s="90">
        <v>-2.4199999999999999E-2</v>
      </c>
      <c r="Q499" t="str">
        <f t="shared" si="7"/>
        <v>{date:'12-16', ether:7.66, bitcoin:788.6},</v>
      </c>
    </row>
    <row r="500" spans="1:17" ht="15.75" thickBot="1">
      <c r="A500" s="89">
        <v>42722</v>
      </c>
      <c r="B500" s="85">
        <v>790.7</v>
      </c>
      <c r="C500" s="84">
        <v>789</v>
      </c>
      <c r="D500" s="84">
        <v>792</v>
      </c>
      <c r="E500" s="84">
        <v>787.2</v>
      </c>
      <c r="F500" s="91">
        <v>2.7000000000000001E-3</v>
      </c>
      <c r="K500" s="89">
        <v>42722</v>
      </c>
      <c r="L500" s="85">
        <v>7.89</v>
      </c>
      <c r="M500" s="84">
        <v>7.66</v>
      </c>
      <c r="N500" s="84">
        <v>7.94</v>
      </c>
      <c r="O500" s="84">
        <v>7.66</v>
      </c>
      <c r="P500" s="91">
        <v>0.03</v>
      </c>
      <c r="Q500" t="str">
        <f t="shared" si="7"/>
        <v>{date:'12-16', ether:7.89, bitcoin:790.7},</v>
      </c>
    </row>
    <row r="501" spans="1:17" ht="15.75" thickBot="1">
      <c r="A501" s="89">
        <v>42723</v>
      </c>
      <c r="B501" s="85">
        <v>790.8</v>
      </c>
      <c r="C501" s="84">
        <v>790.7</v>
      </c>
      <c r="D501" s="84">
        <v>795</v>
      </c>
      <c r="E501" s="84">
        <v>789</v>
      </c>
      <c r="F501" s="91">
        <v>1E-4</v>
      </c>
      <c r="K501" s="89">
        <v>42723</v>
      </c>
      <c r="L501" s="86">
        <v>7.61</v>
      </c>
      <c r="M501" s="84">
        <v>7.89</v>
      </c>
      <c r="N501" s="84">
        <v>7.92</v>
      </c>
      <c r="O501" s="84">
        <v>7.57</v>
      </c>
      <c r="P501" s="90">
        <v>-3.5499999999999997E-2</v>
      </c>
      <c r="Q501" t="str">
        <f t="shared" si="7"/>
        <v>{date:'12-16', ether:7.61, bitcoin:790.8},</v>
      </c>
    </row>
    <row r="502" spans="1:17" ht="15.75" thickBot="1">
      <c r="A502" s="89">
        <v>42724</v>
      </c>
      <c r="B502" s="85">
        <v>799</v>
      </c>
      <c r="C502" s="84">
        <v>791</v>
      </c>
      <c r="D502" s="84">
        <v>799.2</v>
      </c>
      <c r="E502" s="84">
        <v>788.6</v>
      </c>
      <c r="F502" s="91">
        <v>1.03E-2</v>
      </c>
      <c r="K502" s="89">
        <v>42724</v>
      </c>
      <c r="L502" s="86">
        <v>7.59</v>
      </c>
      <c r="M502" s="84">
        <v>7.61</v>
      </c>
      <c r="N502" s="84">
        <v>7.76</v>
      </c>
      <c r="O502" s="84">
        <v>7.54</v>
      </c>
      <c r="P502" s="90">
        <v>-2.5999999999999999E-3</v>
      </c>
      <c r="Q502" t="str">
        <f t="shared" si="7"/>
        <v>{date:'12-16', ether:7.59, bitcoin:799},</v>
      </c>
    </row>
    <row r="503" spans="1:17" ht="15.75" thickBot="1">
      <c r="A503" s="89">
        <v>42725</v>
      </c>
      <c r="B503" s="85">
        <v>834.5</v>
      </c>
      <c r="C503" s="84">
        <v>799</v>
      </c>
      <c r="D503" s="84">
        <v>834.5</v>
      </c>
      <c r="E503" s="84">
        <v>798.9</v>
      </c>
      <c r="F503" s="91">
        <v>4.4400000000000002E-2</v>
      </c>
      <c r="K503" s="89">
        <v>42725</v>
      </c>
      <c r="L503" s="85">
        <v>7.87</v>
      </c>
      <c r="M503" s="84">
        <v>7.59</v>
      </c>
      <c r="N503" s="84">
        <v>7.96</v>
      </c>
      <c r="O503" s="84">
        <v>7.57</v>
      </c>
      <c r="P503" s="91">
        <v>3.6900000000000002E-2</v>
      </c>
      <c r="Q503" t="str">
        <f t="shared" si="7"/>
        <v>{date:'12-16', ether:7.87, bitcoin:834.5},</v>
      </c>
    </row>
    <row r="504" spans="1:17" ht="15.75" thickBot="1">
      <c r="A504" s="89">
        <v>42726</v>
      </c>
      <c r="B504" s="85">
        <v>856</v>
      </c>
      <c r="C504" s="84">
        <v>834.2</v>
      </c>
      <c r="D504" s="84">
        <v>875.8</v>
      </c>
      <c r="E504" s="84">
        <v>832.4</v>
      </c>
      <c r="F504" s="91">
        <v>2.58E-2</v>
      </c>
      <c r="K504" s="89">
        <v>42726</v>
      </c>
      <c r="L504" s="86">
        <v>7.64</v>
      </c>
      <c r="M504" s="84">
        <v>7.87</v>
      </c>
      <c r="N504" s="84">
        <v>7.92</v>
      </c>
      <c r="O504" s="84">
        <v>7.48</v>
      </c>
      <c r="P504" s="90">
        <v>-2.92E-2</v>
      </c>
      <c r="Q504" t="str">
        <f t="shared" si="7"/>
        <v>{date:'12-16', ether:7.64, bitcoin:856},</v>
      </c>
    </row>
    <row r="505" spans="1:17" ht="15.75" thickBot="1">
      <c r="A505" s="89">
        <v>42727</v>
      </c>
      <c r="B505" s="85">
        <v>917.3</v>
      </c>
      <c r="C505" s="84">
        <v>856.5</v>
      </c>
      <c r="D505" s="84">
        <v>918.5</v>
      </c>
      <c r="E505" s="84">
        <v>855.5</v>
      </c>
      <c r="F505" s="91">
        <v>7.1499999999999994E-2</v>
      </c>
      <c r="K505" s="89">
        <v>42727</v>
      </c>
      <c r="L505" s="86">
        <v>7.16</v>
      </c>
      <c r="M505" s="84">
        <v>7.64</v>
      </c>
      <c r="N505" s="84">
        <v>7.64</v>
      </c>
      <c r="O505" s="84">
        <v>7.05</v>
      </c>
      <c r="P505" s="90">
        <v>-6.2799999999999995E-2</v>
      </c>
      <c r="Q505" t="str">
        <f t="shared" si="7"/>
        <v>{date:'12-16', ether:7.16, bitcoin:917.3},</v>
      </c>
    </row>
    <row r="506" spans="1:17" ht="15.75" thickBot="1">
      <c r="A506" s="89">
        <v>42728</v>
      </c>
      <c r="B506" s="86">
        <v>891.5</v>
      </c>
      <c r="C506" s="84">
        <v>917.3</v>
      </c>
      <c r="D506" s="84">
        <v>918.2</v>
      </c>
      <c r="E506" s="84">
        <v>880.1</v>
      </c>
      <c r="F506" s="90">
        <v>-2.81E-2</v>
      </c>
      <c r="K506" s="89">
        <v>42728</v>
      </c>
      <c r="L506" s="85">
        <v>7.23</v>
      </c>
      <c r="M506" s="84">
        <v>7.16</v>
      </c>
      <c r="N506" s="84">
        <v>7.44</v>
      </c>
      <c r="O506" s="84">
        <v>7.02</v>
      </c>
      <c r="P506" s="91">
        <v>9.7999999999999997E-3</v>
      </c>
      <c r="Q506" t="str">
        <f t="shared" si="7"/>
        <v>{date:'12-16', ether:7.23, bitcoin:891.5},</v>
      </c>
    </row>
    <row r="507" spans="1:17" ht="15.75" thickBot="1">
      <c r="A507" s="89">
        <v>42729</v>
      </c>
      <c r="B507" s="85">
        <v>896.1</v>
      </c>
      <c r="C507" s="84">
        <v>891.6</v>
      </c>
      <c r="D507" s="84">
        <v>897.4</v>
      </c>
      <c r="E507" s="84">
        <v>851.1</v>
      </c>
      <c r="F507" s="91">
        <v>5.1999999999999998E-3</v>
      </c>
      <c r="K507" s="89">
        <v>42729</v>
      </c>
      <c r="L507" s="86">
        <v>7.19</v>
      </c>
      <c r="M507" s="84">
        <v>7.23</v>
      </c>
      <c r="N507" s="84">
        <v>7.31</v>
      </c>
      <c r="O507" s="84">
        <v>7.1</v>
      </c>
      <c r="P507" s="90">
        <v>-5.4999999999999997E-3</v>
      </c>
      <c r="Q507" t="str">
        <f t="shared" si="7"/>
        <v>{date:'12-16', ether:7.19, bitcoin:896.1},</v>
      </c>
    </row>
    <row r="508" spans="1:17" ht="15.75" thickBot="1">
      <c r="A508" s="89">
        <v>42730</v>
      </c>
      <c r="B508" s="85">
        <v>902.1</v>
      </c>
      <c r="C508" s="84">
        <v>895.9</v>
      </c>
      <c r="D508" s="84">
        <v>908.2</v>
      </c>
      <c r="E508" s="84">
        <v>890</v>
      </c>
      <c r="F508" s="91">
        <v>6.7000000000000002E-3</v>
      </c>
      <c r="K508" s="89">
        <v>42730</v>
      </c>
      <c r="L508" s="85">
        <v>7.21</v>
      </c>
      <c r="M508" s="84">
        <v>7.19</v>
      </c>
      <c r="N508" s="84">
        <v>7.3</v>
      </c>
      <c r="O508" s="84">
        <v>6.98</v>
      </c>
      <c r="P508" s="91">
        <v>2.8E-3</v>
      </c>
      <c r="Q508" t="str">
        <f t="shared" si="7"/>
        <v>{date:'12-16', ether:7.21, bitcoin:902.1},</v>
      </c>
    </row>
    <row r="509" spans="1:17" ht="15.75" thickBot="1">
      <c r="A509" s="89">
        <v>42731</v>
      </c>
      <c r="B509" s="85">
        <v>925.2</v>
      </c>
      <c r="C509" s="84">
        <v>902.1</v>
      </c>
      <c r="D509" s="84">
        <v>943.4</v>
      </c>
      <c r="E509" s="84">
        <v>895</v>
      </c>
      <c r="F509" s="91">
        <v>2.5600000000000001E-2</v>
      </c>
      <c r="K509" s="89">
        <v>42731</v>
      </c>
      <c r="L509" s="86">
        <v>7.15</v>
      </c>
      <c r="M509" s="84">
        <v>7.21</v>
      </c>
      <c r="N509" s="84">
        <v>7.34</v>
      </c>
      <c r="O509" s="84">
        <v>7.03</v>
      </c>
      <c r="P509" s="90">
        <v>-8.3000000000000001E-3</v>
      </c>
      <c r="Q509" t="str">
        <f t="shared" si="7"/>
        <v>{date:'12-16', ether:7.15, bitcoin:925.2},</v>
      </c>
    </row>
    <row r="510" spans="1:17" ht="15.75" thickBot="1">
      <c r="A510" s="89">
        <v>42732</v>
      </c>
      <c r="B510" s="85">
        <v>982.2</v>
      </c>
      <c r="C510" s="84">
        <v>925.3</v>
      </c>
      <c r="D510" s="84">
        <v>983.5</v>
      </c>
      <c r="E510" s="84">
        <v>924</v>
      </c>
      <c r="F510" s="91">
        <v>6.1600000000000002E-2</v>
      </c>
      <c r="K510" s="89">
        <v>42732</v>
      </c>
      <c r="L510" s="85">
        <v>7.57</v>
      </c>
      <c r="M510" s="84">
        <v>7.15</v>
      </c>
      <c r="N510" s="84">
        <v>7.72</v>
      </c>
      <c r="O510" s="84">
        <v>7.03</v>
      </c>
      <c r="P510" s="91">
        <v>5.8700000000000002E-2</v>
      </c>
      <c r="Q510" t="str">
        <f t="shared" si="7"/>
        <v>{date:'12-16', ether:7.57, bitcoin:982.2},</v>
      </c>
    </row>
    <row r="511" spans="1:17" ht="15.75" thickBot="1">
      <c r="A511" s="89">
        <v>42733</v>
      </c>
      <c r="B511" s="86">
        <v>970.7</v>
      </c>
      <c r="C511" s="84">
        <v>982.3</v>
      </c>
      <c r="D511" s="84">
        <v>988.9</v>
      </c>
      <c r="E511" s="84">
        <v>950.5</v>
      </c>
      <c r="F511" s="90">
        <v>-1.17E-2</v>
      </c>
      <c r="K511" s="89">
        <v>42733</v>
      </c>
      <c r="L511" s="85">
        <v>8.2100000000000009</v>
      </c>
      <c r="M511" s="84">
        <v>7.57</v>
      </c>
      <c r="N511" s="84">
        <v>8.51</v>
      </c>
      <c r="O511" s="84">
        <v>7.49</v>
      </c>
      <c r="P511" s="91">
        <v>8.4500000000000006E-2</v>
      </c>
      <c r="Q511" t="str">
        <f t="shared" si="7"/>
        <v>{date:'12-16', ether:8.21, bitcoin:970.7},</v>
      </c>
    </row>
    <row r="512" spans="1:17" ht="15.75" thickBot="1">
      <c r="A512" s="89">
        <v>42734</v>
      </c>
      <c r="B512" s="86">
        <v>960.8</v>
      </c>
      <c r="C512" s="84">
        <v>970.5</v>
      </c>
      <c r="D512" s="84">
        <v>970.5</v>
      </c>
      <c r="E512" s="84">
        <v>930.3</v>
      </c>
      <c r="F512" s="90">
        <v>-1.0200000000000001E-2</v>
      </c>
      <c r="K512" s="89">
        <v>42734</v>
      </c>
      <c r="L512" s="86">
        <v>8.16</v>
      </c>
      <c r="M512" s="84">
        <v>8.2100000000000009</v>
      </c>
      <c r="N512" s="84">
        <v>8.48</v>
      </c>
      <c r="O512" s="84">
        <v>7.99</v>
      </c>
      <c r="P512" s="90">
        <v>-6.1000000000000004E-3</v>
      </c>
      <c r="Q512" t="str">
        <f t="shared" si="7"/>
        <v>{date:'12-16', ether:8.16, bitcoin:960.8},</v>
      </c>
    </row>
    <row r="513" spans="1:17" ht="15.75" thickBot="1">
      <c r="A513" s="89">
        <v>42735</v>
      </c>
      <c r="B513" s="85">
        <v>973.4</v>
      </c>
      <c r="C513" s="84">
        <v>961.5</v>
      </c>
      <c r="D513" s="84">
        <v>973.4</v>
      </c>
      <c r="E513" s="84">
        <v>949</v>
      </c>
      <c r="F513" s="91">
        <v>1.3100000000000001E-2</v>
      </c>
      <c r="K513" s="89">
        <v>42735</v>
      </c>
      <c r="L513" s="86">
        <v>8.0500000000000007</v>
      </c>
      <c r="M513" s="84">
        <v>8.16</v>
      </c>
      <c r="N513" s="84">
        <v>8.23</v>
      </c>
      <c r="O513" s="84">
        <v>7.92</v>
      </c>
      <c r="P513" s="90">
        <v>-1.35E-2</v>
      </c>
      <c r="Q513" t="str">
        <f t="shared" si="7"/>
        <v>{date:'12-16', ether:8.05, bitcoin:973.4},</v>
      </c>
    </row>
    <row r="514" spans="1:17" ht="15.75" thickBot="1">
      <c r="A514" s="89">
        <v>42736</v>
      </c>
      <c r="B514" s="85">
        <v>993</v>
      </c>
      <c r="C514" s="84">
        <v>973.4</v>
      </c>
      <c r="D514" s="82">
        <v>1000</v>
      </c>
      <c r="E514" s="84">
        <v>964.4</v>
      </c>
      <c r="F514" s="91">
        <v>2.01E-2</v>
      </c>
      <c r="K514" s="89">
        <v>42736</v>
      </c>
      <c r="L514" s="85">
        <v>8.14</v>
      </c>
      <c r="M514" s="84">
        <v>8.0500000000000007</v>
      </c>
      <c r="N514" s="84">
        <v>8.5399999999999991</v>
      </c>
      <c r="O514" s="84">
        <v>8.02</v>
      </c>
      <c r="P514" s="91">
        <v>1.12E-2</v>
      </c>
      <c r="Q514" t="str">
        <f t="shared" si="7"/>
        <v>{date:'01-17', ether:8.14, bitcoin:993},</v>
      </c>
    </row>
    <row r="515" spans="1:17" ht="15.75" thickBot="1">
      <c r="A515" s="89">
        <v>42737</v>
      </c>
      <c r="B515" s="83">
        <v>1011.5</v>
      </c>
      <c r="C515" s="84">
        <v>993</v>
      </c>
      <c r="D515" s="82">
        <v>1034.4000000000001</v>
      </c>
      <c r="E515" s="84">
        <v>990.5</v>
      </c>
      <c r="F515" s="91">
        <v>1.8599999999999998E-2</v>
      </c>
      <c r="K515" s="89">
        <v>42737</v>
      </c>
      <c r="L515" s="85">
        <v>8.33</v>
      </c>
      <c r="M515" s="84">
        <v>8.14</v>
      </c>
      <c r="N515" s="84">
        <v>8.4700000000000006</v>
      </c>
      <c r="O515" s="84">
        <v>8.0299999999999994</v>
      </c>
      <c r="P515" s="91">
        <v>2.3300000000000001E-2</v>
      </c>
      <c r="Q515" t="str">
        <f t="shared" ref="Q515:Q578" si="8">CONCATENATE("{date:","'",TEXT( K515,"mm-yy"),"'",", ether:",L515,", bitcoin:",B515,"},")</f>
        <v>{date:'01-17', ether:8.33, bitcoin:1011.5},</v>
      </c>
    </row>
    <row r="516" spans="1:17" ht="15.75" thickBot="1">
      <c r="A516" s="89">
        <v>42738</v>
      </c>
      <c r="B516" s="83">
        <v>1020.7</v>
      </c>
      <c r="C516" s="82">
        <v>1011.5</v>
      </c>
      <c r="D516" s="82">
        <v>1037</v>
      </c>
      <c r="E516" s="82">
        <v>1006.7</v>
      </c>
      <c r="F516" s="91">
        <v>9.1000000000000004E-3</v>
      </c>
      <c r="K516" s="89">
        <v>42738</v>
      </c>
      <c r="L516" s="85">
        <v>9.59</v>
      </c>
      <c r="M516" s="84">
        <v>8.33</v>
      </c>
      <c r="N516" s="84">
        <v>9.94</v>
      </c>
      <c r="O516" s="84">
        <v>8.18</v>
      </c>
      <c r="P516" s="91">
        <v>0.15129999999999999</v>
      </c>
      <c r="Q516" t="str">
        <f t="shared" si="8"/>
        <v>{date:'01-17', ether:9.59, bitcoin:1020.7},</v>
      </c>
    </row>
    <row r="517" spans="1:17" ht="15.75" thickBot="1">
      <c r="A517" s="89">
        <v>42739</v>
      </c>
      <c r="B517" s="83">
        <v>1130.3</v>
      </c>
      <c r="C517" s="82">
        <v>1020.7</v>
      </c>
      <c r="D517" s="82">
        <v>1147</v>
      </c>
      <c r="E517" s="82">
        <v>1018</v>
      </c>
      <c r="F517" s="91">
        <v>0.1074</v>
      </c>
      <c r="K517" s="89">
        <v>42739</v>
      </c>
      <c r="L517" s="85">
        <v>10.88</v>
      </c>
      <c r="M517" s="84">
        <v>9.59</v>
      </c>
      <c r="N517" s="84">
        <v>10.89</v>
      </c>
      <c r="O517" s="84">
        <v>9.31</v>
      </c>
      <c r="P517" s="91">
        <v>0.13450000000000001</v>
      </c>
      <c r="Q517" t="str">
        <f t="shared" si="8"/>
        <v>{date:'01-17', ether:10.88, bitcoin:1130.3},</v>
      </c>
    </row>
    <row r="518" spans="1:17" ht="15.75" thickBot="1">
      <c r="A518" s="89">
        <v>42740</v>
      </c>
      <c r="B518" s="81">
        <v>1007</v>
      </c>
      <c r="C518" s="82">
        <v>1131.0999999999999</v>
      </c>
      <c r="D518" s="82">
        <v>1175</v>
      </c>
      <c r="E518" s="84">
        <v>880</v>
      </c>
      <c r="F518" s="90">
        <v>-0.1091</v>
      </c>
      <c r="K518" s="89">
        <v>42740</v>
      </c>
      <c r="L518" s="86">
        <v>10.199999999999999</v>
      </c>
      <c r="M518" s="84">
        <v>10.88</v>
      </c>
      <c r="N518" s="84">
        <v>11.63</v>
      </c>
      <c r="O518" s="84">
        <v>9.07</v>
      </c>
      <c r="P518" s="90">
        <v>-6.25E-2</v>
      </c>
      <c r="Q518" t="str">
        <f t="shared" si="8"/>
        <v>{date:'01-17', ether:10.2, bitcoin:1007},</v>
      </c>
    </row>
    <row r="519" spans="1:17" ht="15.75" thickBot="1">
      <c r="A519" s="89">
        <v>42741</v>
      </c>
      <c r="B519" s="86">
        <v>895.7</v>
      </c>
      <c r="C519" s="82">
        <v>1007</v>
      </c>
      <c r="D519" s="82">
        <v>1033.8</v>
      </c>
      <c r="E519" s="84">
        <v>875</v>
      </c>
      <c r="F519" s="90">
        <v>-0.1105</v>
      </c>
      <c r="K519" s="89">
        <v>42741</v>
      </c>
      <c r="L519" s="86">
        <v>10.07</v>
      </c>
      <c r="M519" s="84">
        <v>10.199999999999999</v>
      </c>
      <c r="N519" s="84">
        <v>10.42</v>
      </c>
      <c r="O519" s="84">
        <v>9.44</v>
      </c>
      <c r="P519" s="90">
        <v>-1.2699999999999999E-2</v>
      </c>
      <c r="Q519" t="str">
        <f t="shared" si="8"/>
        <v>{date:'01-17', ether:10.07, bitcoin:895.7},</v>
      </c>
    </row>
    <row r="520" spans="1:17" ht="15.75" thickBot="1">
      <c r="A520" s="89">
        <v>42742</v>
      </c>
      <c r="B520" s="85">
        <v>909</v>
      </c>
      <c r="C520" s="84">
        <v>895.8</v>
      </c>
      <c r="D520" s="84">
        <v>910</v>
      </c>
      <c r="E520" s="84">
        <v>802.1</v>
      </c>
      <c r="F520" s="91">
        <v>1.4800000000000001E-2</v>
      </c>
      <c r="K520" s="89">
        <v>42742</v>
      </c>
      <c r="L520" s="86">
        <v>9.7799999999999994</v>
      </c>
      <c r="M520" s="84">
        <v>10.07</v>
      </c>
      <c r="N520" s="84">
        <v>10.119999999999999</v>
      </c>
      <c r="O520" s="84">
        <v>9.4700000000000006</v>
      </c>
      <c r="P520" s="90">
        <v>-2.8799999999999999E-2</v>
      </c>
      <c r="Q520" t="str">
        <f t="shared" si="8"/>
        <v>{date:'01-17', ether:9.78, bitcoin:909},</v>
      </c>
    </row>
    <row r="521" spans="1:17" ht="15.75" thickBot="1">
      <c r="A521" s="89">
        <v>42743</v>
      </c>
      <c r="B521" s="85">
        <v>923.3</v>
      </c>
      <c r="C521" s="84">
        <v>909</v>
      </c>
      <c r="D521" s="84">
        <v>953.8</v>
      </c>
      <c r="E521" s="84">
        <v>899.2</v>
      </c>
      <c r="F521" s="91">
        <v>1.5800000000000002E-2</v>
      </c>
      <c r="K521" s="89">
        <v>42743</v>
      </c>
      <c r="L521" s="85">
        <v>10.27</v>
      </c>
      <c r="M521" s="84">
        <v>9.7799999999999994</v>
      </c>
      <c r="N521" s="84">
        <v>10.39</v>
      </c>
      <c r="O521" s="84">
        <v>9.67</v>
      </c>
      <c r="P521" s="91">
        <v>5.0099999999999999E-2</v>
      </c>
      <c r="Q521" t="str">
        <f t="shared" si="8"/>
        <v>{date:'01-17', ether:10.27, bitcoin:923.3},</v>
      </c>
    </row>
    <row r="522" spans="1:17" ht="15.75" thickBot="1">
      <c r="A522" s="89">
        <v>42744</v>
      </c>
      <c r="B522" s="86">
        <v>902.7</v>
      </c>
      <c r="C522" s="84">
        <v>922</v>
      </c>
      <c r="D522" s="84">
        <v>923.6</v>
      </c>
      <c r="E522" s="84">
        <v>886.4</v>
      </c>
      <c r="F522" s="90">
        <v>-2.24E-2</v>
      </c>
      <c r="K522" s="89">
        <v>42744</v>
      </c>
      <c r="L522" s="86">
        <v>10.199999999999999</v>
      </c>
      <c r="M522" s="84">
        <v>10.27</v>
      </c>
      <c r="N522" s="84">
        <v>10.75</v>
      </c>
      <c r="O522" s="84">
        <v>10.029999999999999</v>
      </c>
      <c r="P522" s="90">
        <v>-6.7999999999999996E-3</v>
      </c>
      <c r="Q522" t="str">
        <f t="shared" si="8"/>
        <v>{date:'01-17', ether:10.2, bitcoin:902.7},</v>
      </c>
    </row>
    <row r="523" spans="1:17" ht="15.75" thickBot="1">
      <c r="A523" s="89">
        <v>42745</v>
      </c>
      <c r="B523" s="85">
        <v>907</v>
      </c>
      <c r="C523" s="84">
        <v>902.7</v>
      </c>
      <c r="D523" s="84">
        <v>915.1</v>
      </c>
      <c r="E523" s="84">
        <v>899</v>
      </c>
      <c r="F523" s="91">
        <v>4.7999999999999996E-3</v>
      </c>
      <c r="K523" s="89">
        <v>42745</v>
      </c>
      <c r="L523" s="85">
        <v>10.55</v>
      </c>
      <c r="M523" s="84">
        <v>10.199999999999999</v>
      </c>
      <c r="N523" s="84">
        <v>10.68</v>
      </c>
      <c r="O523" s="84">
        <v>10.23</v>
      </c>
      <c r="P523" s="91">
        <v>3.4299999999999997E-2</v>
      </c>
      <c r="Q523" t="str">
        <f t="shared" si="8"/>
        <v>{date:'01-17', ether:10.55, bitcoin:907},</v>
      </c>
    </row>
    <row r="524" spans="1:17" ht="15.75" thickBot="1">
      <c r="A524" s="89">
        <v>42746</v>
      </c>
      <c r="B524" s="86">
        <v>795.8</v>
      </c>
      <c r="C524" s="84">
        <v>906.8</v>
      </c>
      <c r="D524" s="84">
        <v>924</v>
      </c>
      <c r="E524" s="84">
        <v>765</v>
      </c>
      <c r="F524" s="90">
        <v>-0.1226</v>
      </c>
      <c r="K524" s="89">
        <v>42746</v>
      </c>
      <c r="L524" s="86">
        <v>9.83</v>
      </c>
      <c r="M524" s="84">
        <v>10.55</v>
      </c>
      <c r="N524" s="84">
        <v>10.72</v>
      </c>
      <c r="O524" s="84">
        <v>9.49</v>
      </c>
      <c r="P524" s="90">
        <v>-6.8199999999999997E-2</v>
      </c>
      <c r="Q524" t="str">
        <f t="shared" si="8"/>
        <v>{date:'01-17', ether:9.83, bitcoin:795.8},</v>
      </c>
    </row>
    <row r="525" spans="1:17" ht="15.75" thickBot="1">
      <c r="A525" s="89">
        <v>42747</v>
      </c>
      <c r="B525" s="85">
        <v>812.3</v>
      </c>
      <c r="C525" s="84">
        <v>795.8</v>
      </c>
      <c r="D525" s="84">
        <v>840</v>
      </c>
      <c r="E525" s="84">
        <v>734.6</v>
      </c>
      <c r="F525" s="91">
        <v>2.07E-2</v>
      </c>
      <c r="K525" s="89">
        <v>42747</v>
      </c>
      <c r="L525" s="86">
        <v>9.81</v>
      </c>
      <c r="M525" s="84">
        <v>9.83</v>
      </c>
      <c r="N525" s="84">
        <v>10.23</v>
      </c>
      <c r="O525" s="84">
        <v>9.14</v>
      </c>
      <c r="P525" s="90">
        <v>-2E-3</v>
      </c>
      <c r="Q525" t="str">
        <f t="shared" si="8"/>
        <v>{date:'01-17', ether:9.81, bitcoin:812.3},</v>
      </c>
    </row>
    <row r="526" spans="1:17" ht="15.75" thickBot="1">
      <c r="A526" s="89">
        <v>42748</v>
      </c>
      <c r="B526" s="85">
        <v>831.4</v>
      </c>
      <c r="C526" s="84">
        <v>812.3</v>
      </c>
      <c r="D526" s="84">
        <v>835</v>
      </c>
      <c r="E526" s="84">
        <v>782.8</v>
      </c>
      <c r="F526" s="91">
        <v>2.3599999999999999E-2</v>
      </c>
      <c r="K526" s="89">
        <v>42748</v>
      </c>
      <c r="L526" s="86">
        <v>9.7799999999999994</v>
      </c>
      <c r="M526" s="84">
        <v>9.81</v>
      </c>
      <c r="N526" s="84">
        <v>9.9</v>
      </c>
      <c r="O526" s="84">
        <v>9.4700000000000006</v>
      </c>
      <c r="P526" s="90">
        <v>-3.0999999999999999E-3</v>
      </c>
      <c r="Q526" t="str">
        <f t="shared" si="8"/>
        <v>{date:'01-17', ether:9.78, bitcoin:831.4},</v>
      </c>
    </row>
    <row r="527" spans="1:17" ht="15.75" thickBot="1">
      <c r="A527" s="89">
        <v>42749</v>
      </c>
      <c r="B527" s="86">
        <v>828</v>
      </c>
      <c r="C527" s="84">
        <v>831.4</v>
      </c>
      <c r="D527" s="84">
        <v>847.5</v>
      </c>
      <c r="E527" s="84">
        <v>822.3</v>
      </c>
      <c r="F527" s="90">
        <v>-4.1000000000000003E-3</v>
      </c>
      <c r="K527" s="89">
        <v>42749</v>
      </c>
      <c r="L527" s="86">
        <v>9.7799999999999994</v>
      </c>
      <c r="M527" s="84">
        <v>9.7799999999999994</v>
      </c>
      <c r="N527" s="84">
        <v>9.91</v>
      </c>
      <c r="O527" s="84">
        <v>9.6300000000000008</v>
      </c>
      <c r="P527" s="90">
        <v>0</v>
      </c>
      <c r="Q527" t="str">
        <f t="shared" si="8"/>
        <v>{date:'01-17', ether:9.78, bitcoin:828},</v>
      </c>
    </row>
    <row r="528" spans="1:17" ht="15.75" thickBot="1">
      <c r="A528" s="89">
        <v>42750</v>
      </c>
      <c r="B528" s="85">
        <v>833.3</v>
      </c>
      <c r="C528" s="84">
        <v>828</v>
      </c>
      <c r="D528" s="84">
        <v>835</v>
      </c>
      <c r="E528" s="84">
        <v>819</v>
      </c>
      <c r="F528" s="91">
        <v>6.4000000000000003E-3</v>
      </c>
      <c r="K528" s="89">
        <v>42750</v>
      </c>
      <c r="L528" s="85">
        <v>9.8800000000000008</v>
      </c>
      <c r="M528" s="84">
        <v>9.7799999999999994</v>
      </c>
      <c r="N528" s="84">
        <v>9.99</v>
      </c>
      <c r="O528" s="84">
        <v>9.73</v>
      </c>
      <c r="P528" s="91">
        <v>1.0200000000000001E-2</v>
      </c>
      <c r="Q528" t="str">
        <f t="shared" si="8"/>
        <v>{date:'01-17', ether:9.88, bitcoin:833.3},</v>
      </c>
    </row>
    <row r="529" spans="1:17" ht="15.75" thickBot="1">
      <c r="A529" s="89">
        <v>42751</v>
      </c>
      <c r="B529" s="85">
        <v>834.4</v>
      </c>
      <c r="C529" s="84">
        <v>833.4</v>
      </c>
      <c r="D529" s="84">
        <v>840</v>
      </c>
      <c r="E529" s="84">
        <v>826</v>
      </c>
      <c r="F529" s="91">
        <v>1.2999999999999999E-3</v>
      </c>
      <c r="K529" s="89">
        <v>42751</v>
      </c>
      <c r="L529" s="86">
        <v>9.59</v>
      </c>
      <c r="M529" s="84">
        <v>9.8800000000000008</v>
      </c>
      <c r="N529" s="84">
        <v>10.119999999999999</v>
      </c>
      <c r="O529" s="84">
        <v>9.5500000000000007</v>
      </c>
      <c r="P529" s="90">
        <v>-2.9399999999999999E-2</v>
      </c>
      <c r="Q529" t="str">
        <f t="shared" si="8"/>
        <v>{date:'01-17', ether:9.59, bitcoin:834.4},</v>
      </c>
    </row>
    <row r="530" spans="1:17" ht="15.75" thickBot="1">
      <c r="A530" s="89">
        <v>42752</v>
      </c>
      <c r="B530" s="85">
        <v>906</v>
      </c>
      <c r="C530" s="84">
        <v>834.4</v>
      </c>
      <c r="D530" s="84">
        <v>909</v>
      </c>
      <c r="E530" s="84">
        <v>830.1</v>
      </c>
      <c r="F530" s="91">
        <v>8.5800000000000001E-2</v>
      </c>
      <c r="K530" s="89">
        <v>42752</v>
      </c>
      <c r="L530" s="85">
        <v>10.14</v>
      </c>
      <c r="M530" s="84">
        <v>9.59</v>
      </c>
      <c r="N530" s="84">
        <v>10.53</v>
      </c>
      <c r="O530" s="84">
        <v>9.56</v>
      </c>
      <c r="P530" s="91">
        <v>5.74E-2</v>
      </c>
      <c r="Q530" t="str">
        <f t="shared" si="8"/>
        <v>{date:'01-17', ether:10.14, bitcoin:906},</v>
      </c>
    </row>
    <row r="531" spans="1:17" ht="15.75" thickBot="1">
      <c r="A531" s="89">
        <v>42753</v>
      </c>
      <c r="B531" s="86">
        <v>888</v>
      </c>
      <c r="C531" s="84">
        <v>906.1</v>
      </c>
      <c r="D531" s="84">
        <v>916.7</v>
      </c>
      <c r="E531" s="84">
        <v>850</v>
      </c>
      <c r="F531" s="90">
        <v>-1.9900000000000001E-2</v>
      </c>
      <c r="K531" s="89">
        <v>42753</v>
      </c>
      <c r="L531" s="85">
        <v>10.19</v>
      </c>
      <c r="M531" s="84">
        <v>10.14</v>
      </c>
      <c r="N531" s="84">
        <v>10.46</v>
      </c>
      <c r="O531" s="84">
        <v>9.91</v>
      </c>
      <c r="P531" s="91">
        <v>4.8999999999999998E-3</v>
      </c>
      <c r="Q531" t="str">
        <f t="shared" si="8"/>
        <v>{date:'01-17', ether:10.19, bitcoin:888},</v>
      </c>
    </row>
    <row r="532" spans="1:17" ht="15.75" thickBot="1">
      <c r="A532" s="89">
        <v>42754</v>
      </c>
      <c r="B532" s="85">
        <v>902.9</v>
      </c>
      <c r="C532" s="84">
        <v>888</v>
      </c>
      <c r="D532" s="84">
        <v>907</v>
      </c>
      <c r="E532" s="84">
        <v>883.1</v>
      </c>
      <c r="F532" s="91">
        <v>1.6799999999999999E-2</v>
      </c>
      <c r="K532" s="89">
        <v>42754</v>
      </c>
      <c r="L532" s="85">
        <v>10.43</v>
      </c>
      <c r="M532" s="84">
        <v>10.19</v>
      </c>
      <c r="N532" s="84">
        <v>10.52</v>
      </c>
      <c r="O532" s="84">
        <v>10.17</v>
      </c>
      <c r="P532" s="91">
        <v>2.3599999999999999E-2</v>
      </c>
      <c r="Q532" t="str">
        <f t="shared" si="8"/>
        <v>{date:'01-17', ether:10.43, bitcoin:902.9},</v>
      </c>
    </row>
    <row r="533" spans="1:17" ht="15.75" thickBot="1">
      <c r="A533" s="89">
        <v>42755</v>
      </c>
      <c r="B533" s="86">
        <v>894.3</v>
      </c>
      <c r="C533" s="84">
        <v>902.9</v>
      </c>
      <c r="D533" s="84">
        <v>904.6</v>
      </c>
      <c r="E533" s="84">
        <v>890</v>
      </c>
      <c r="F533" s="90">
        <v>-9.4999999999999998E-3</v>
      </c>
      <c r="K533" s="89">
        <v>42755</v>
      </c>
      <c r="L533" s="85">
        <v>10.6</v>
      </c>
      <c r="M533" s="84">
        <v>10.43</v>
      </c>
      <c r="N533" s="84">
        <v>10.75</v>
      </c>
      <c r="O533" s="84">
        <v>10.31</v>
      </c>
      <c r="P533" s="91">
        <v>1.6299999999999999E-2</v>
      </c>
      <c r="Q533" t="str">
        <f t="shared" si="8"/>
        <v>{date:'01-17', ether:10.6, bitcoin:894.3},</v>
      </c>
    </row>
    <row r="534" spans="1:17" ht="15.75" thickBot="1">
      <c r="A534" s="89">
        <v>42756</v>
      </c>
      <c r="B534" s="85">
        <v>925.1</v>
      </c>
      <c r="C534" s="84">
        <v>894.3</v>
      </c>
      <c r="D534" s="84">
        <v>930</v>
      </c>
      <c r="E534" s="84">
        <v>891.3</v>
      </c>
      <c r="F534" s="91">
        <v>3.44E-2</v>
      </c>
      <c r="K534" s="89">
        <v>42756</v>
      </c>
      <c r="L534" s="85">
        <v>10.91</v>
      </c>
      <c r="M534" s="84">
        <v>10.6</v>
      </c>
      <c r="N534" s="84">
        <v>11</v>
      </c>
      <c r="O534" s="84">
        <v>10.54</v>
      </c>
      <c r="P534" s="91">
        <v>2.92E-2</v>
      </c>
      <c r="Q534" t="str">
        <f t="shared" si="8"/>
        <v>{date:'01-17', ether:10.91, bitcoin:925.1},</v>
      </c>
    </row>
    <row r="535" spans="1:17" ht="15.75" thickBot="1">
      <c r="A535" s="89">
        <v>42757</v>
      </c>
      <c r="B535" s="85">
        <v>931.2</v>
      </c>
      <c r="C535" s="84">
        <v>925.1</v>
      </c>
      <c r="D535" s="84">
        <v>946.3</v>
      </c>
      <c r="E535" s="84">
        <v>902</v>
      </c>
      <c r="F535" s="91">
        <v>6.7000000000000002E-3</v>
      </c>
      <c r="K535" s="89">
        <v>42757</v>
      </c>
      <c r="L535" s="86">
        <v>10.71</v>
      </c>
      <c r="M535" s="84">
        <v>10.91</v>
      </c>
      <c r="N535" s="84">
        <v>11.01</v>
      </c>
      <c r="O535" s="84">
        <v>10.6</v>
      </c>
      <c r="P535" s="90">
        <v>-1.83E-2</v>
      </c>
      <c r="Q535" t="str">
        <f t="shared" si="8"/>
        <v>{date:'01-17', ether:10.71, bitcoin:931.2},</v>
      </c>
    </row>
    <row r="536" spans="1:17" ht="15.75" thickBot="1">
      <c r="A536" s="89">
        <v>42758</v>
      </c>
      <c r="B536" s="86">
        <v>910.7</v>
      </c>
      <c r="C536" s="84">
        <v>929.5</v>
      </c>
      <c r="D536" s="84">
        <v>931.3</v>
      </c>
      <c r="E536" s="84">
        <v>910.6</v>
      </c>
      <c r="F536" s="90">
        <v>-2.1999999999999999E-2</v>
      </c>
      <c r="K536" s="89">
        <v>42758</v>
      </c>
      <c r="L536" s="85">
        <v>10.78</v>
      </c>
      <c r="M536" s="84">
        <v>10.71</v>
      </c>
      <c r="N536" s="84">
        <v>10.96</v>
      </c>
      <c r="O536" s="84">
        <v>10.63</v>
      </c>
      <c r="P536" s="91">
        <v>6.4999999999999997E-3</v>
      </c>
      <c r="Q536" t="str">
        <f t="shared" si="8"/>
        <v>{date:'01-17', ether:10.78, bitcoin:910.7},</v>
      </c>
    </row>
    <row r="537" spans="1:17" ht="15.75" thickBot="1">
      <c r="A537" s="89">
        <v>42759</v>
      </c>
      <c r="B537" s="86">
        <v>887</v>
      </c>
      <c r="C537" s="84">
        <v>911.8</v>
      </c>
      <c r="D537" s="84">
        <v>923</v>
      </c>
      <c r="E537" s="84">
        <v>880</v>
      </c>
      <c r="F537" s="90">
        <v>-2.5999999999999999E-2</v>
      </c>
      <c r="K537" s="89">
        <v>42759</v>
      </c>
      <c r="L537" s="86">
        <v>10.51</v>
      </c>
      <c r="M537" s="84">
        <v>10.78</v>
      </c>
      <c r="N537" s="84">
        <v>10.87</v>
      </c>
      <c r="O537" s="84">
        <v>10.49</v>
      </c>
      <c r="P537" s="90">
        <v>-2.5000000000000001E-2</v>
      </c>
      <c r="Q537" t="str">
        <f t="shared" si="8"/>
        <v>{date:'01-17', ether:10.51, bitcoin:887},</v>
      </c>
    </row>
    <row r="538" spans="1:17" ht="15.75" thickBot="1">
      <c r="A538" s="89">
        <v>42760</v>
      </c>
      <c r="B538" s="85">
        <v>896</v>
      </c>
      <c r="C538" s="84">
        <v>887</v>
      </c>
      <c r="D538" s="84">
        <v>904</v>
      </c>
      <c r="E538" s="84">
        <v>887</v>
      </c>
      <c r="F538" s="91">
        <v>1.01E-2</v>
      </c>
      <c r="K538" s="89">
        <v>42760</v>
      </c>
      <c r="L538" s="86">
        <v>10.51</v>
      </c>
      <c r="M538" s="84">
        <v>10.51</v>
      </c>
      <c r="N538" s="84">
        <v>10.65</v>
      </c>
      <c r="O538" s="84">
        <v>10.4</v>
      </c>
      <c r="P538" s="90">
        <v>0</v>
      </c>
      <c r="Q538" t="str">
        <f t="shared" si="8"/>
        <v>{date:'01-17', ether:10.51, bitcoin:896},</v>
      </c>
    </row>
    <row r="539" spans="1:17" ht="15.75" thickBot="1">
      <c r="A539" s="89">
        <v>42761</v>
      </c>
      <c r="B539" s="85">
        <v>917</v>
      </c>
      <c r="C539" s="84">
        <v>896.8</v>
      </c>
      <c r="D539" s="84">
        <v>922</v>
      </c>
      <c r="E539" s="84">
        <v>896</v>
      </c>
      <c r="F539" s="91">
        <v>2.35E-2</v>
      </c>
      <c r="K539" s="89">
        <v>42761</v>
      </c>
      <c r="L539" s="85">
        <v>10.65</v>
      </c>
      <c r="M539" s="84">
        <v>10.51</v>
      </c>
      <c r="N539" s="84">
        <v>10.67</v>
      </c>
      <c r="O539" s="84">
        <v>10.48</v>
      </c>
      <c r="P539" s="91">
        <v>1.3299999999999999E-2</v>
      </c>
      <c r="Q539" t="str">
        <f t="shared" si="8"/>
        <v>{date:'01-17', ether:10.65, bitcoin:917},</v>
      </c>
    </row>
    <row r="540" spans="1:17" ht="15.75" thickBot="1">
      <c r="A540" s="89">
        <v>42762</v>
      </c>
      <c r="B540" s="85">
        <v>922.6</v>
      </c>
      <c r="C540" s="84">
        <v>917</v>
      </c>
      <c r="D540" s="84">
        <v>924.5</v>
      </c>
      <c r="E540" s="84">
        <v>911</v>
      </c>
      <c r="F540" s="91">
        <v>6.1000000000000004E-3</v>
      </c>
      <c r="K540" s="89">
        <v>42762</v>
      </c>
      <c r="L540" s="86">
        <v>10.51</v>
      </c>
      <c r="M540" s="84">
        <v>10.65</v>
      </c>
      <c r="N540" s="84">
        <v>10.67</v>
      </c>
      <c r="O540" s="84">
        <v>10.41</v>
      </c>
      <c r="P540" s="90">
        <v>-1.3100000000000001E-2</v>
      </c>
      <c r="Q540" t="str">
        <f t="shared" si="8"/>
        <v>{date:'01-17', ether:10.51, bitcoin:922.6},</v>
      </c>
    </row>
    <row r="541" spans="1:17" ht="15.75" thickBot="1">
      <c r="A541" s="89">
        <v>42763</v>
      </c>
      <c r="B541" s="85">
        <v>925</v>
      </c>
      <c r="C541" s="84">
        <v>922.9</v>
      </c>
      <c r="D541" s="84">
        <v>925.5</v>
      </c>
      <c r="E541" s="84">
        <v>921.8</v>
      </c>
      <c r="F541" s="91">
        <v>2.5000000000000001E-3</v>
      </c>
      <c r="K541" s="89">
        <v>42763</v>
      </c>
      <c r="L541" s="85">
        <v>10.54</v>
      </c>
      <c r="M541" s="84">
        <v>10.51</v>
      </c>
      <c r="N541" s="84">
        <v>10.57</v>
      </c>
      <c r="O541" s="84">
        <v>10.44</v>
      </c>
      <c r="P541" s="91">
        <v>2.8999999999999998E-3</v>
      </c>
      <c r="Q541" t="str">
        <f t="shared" si="8"/>
        <v>{date:'01-17', ether:10.54, bitcoin:925},</v>
      </c>
    </row>
    <row r="542" spans="1:17" ht="15.75" thickBot="1">
      <c r="A542" s="89">
        <v>42764</v>
      </c>
      <c r="B542" s="86">
        <v>916.5</v>
      </c>
      <c r="C542" s="84">
        <v>924.7</v>
      </c>
      <c r="D542" s="84">
        <v>927.5</v>
      </c>
      <c r="E542" s="84">
        <v>915</v>
      </c>
      <c r="F542" s="90">
        <v>-9.1000000000000004E-3</v>
      </c>
      <c r="K542" s="89">
        <v>42764</v>
      </c>
      <c r="L542" s="86">
        <v>10.47</v>
      </c>
      <c r="M542" s="84">
        <v>10.54</v>
      </c>
      <c r="N542" s="84">
        <v>10.56</v>
      </c>
      <c r="O542" s="84">
        <v>10.44</v>
      </c>
      <c r="P542" s="90">
        <v>-6.6E-3</v>
      </c>
      <c r="Q542" t="str">
        <f t="shared" si="8"/>
        <v>{date:'01-17', ether:10.47, bitcoin:916.5},</v>
      </c>
    </row>
    <row r="543" spans="1:17" ht="15.75" thickBot="1">
      <c r="A543" s="89">
        <v>42765</v>
      </c>
      <c r="B543" s="85">
        <v>923.2</v>
      </c>
      <c r="C543" s="84">
        <v>916.6</v>
      </c>
      <c r="D543" s="84">
        <v>924</v>
      </c>
      <c r="E543" s="84">
        <v>914.7</v>
      </c>
      <c r="F543" s="91">
        <v>7.3000000000000001E-3</v>
      </c>
      <c r="K543" s="89">
        <v>42765</v>
      </c>
      <c r="L543" s="85">
        <v>10.62</v>
      </c>
      <c r="M543" s="84">
        <v>10.47</v>
      </c>
      <c r="N543" s="84">
        <v>10.77</v>
      </c>
      <c r="O543" s="84">
        <v>10.42</v>
      </c>
      <c r="P543" s="91">
        <v>1.43E-2</v>
      </c>
      <c r="Q543" t="str">
        <f t="shared" si="8"/>
        <v>{date:'01-17', ether:10.62, bitcoin:923.2},</v>
      </c>
    </row>
    <row r="544" spans="1:17" ht="15.75" thickBot="1">
      <c r="A544" s="89">
        <v>42766</v>
      </c>
      <c r="B544" s="85">
        <v>970</v>
      </c>
      <c r="C544" s="84">
        <v>923.3</v>
      </c>
      <c r="D544" s="84">
        <v>972.3</v>
      </c>
      <c r="E544" s="84">
        <v>922.9</v>
      </c>
      <c r="F544" s="91">
        <v>5.0700000000000002E-2</v>
      </c>
      <c r="K544" s="89">
        <v>42766</v>
      </c>
      <c r="L544" s="85">
        <v>10.71</v>
      </c>
      <c r="M544" s="84">
        <v>10.62</v>
      </c>
      <c r="N544" s="84">
        <v>10.8</v>
      </c>
      <c r="O544" s="84">
        <v>10.53</v>
      </c>
      <c r="P544" s="91">
        <v>8.5000000000000006E-3</v>
      </c>
      <c r="Q544" t="str">
        <f t="shared" si="8"/>
        <v>{date:'01-17', ether:10.71, bitcoin:970},</v>
      </c>
    </row>
    <row r="545" spans="1:17" ht="15.75" thickBot="1">
      <c r="A545" s="89">
        <v>42767</v>
      </c>
      <c r="B545" s="85">
        <v>992.8</v>
      </c>
      <c r="C545" s="84">
        <v>970</v>
      </c>
      <c r="D545" s="84">
        <v>992.8</v>
      </c>
      <c r="E545" s="84">
        <v>963.8</v>
      </c>
      <c r="F545" s="91">
        <v>2.3400000000000001E-2</v>
      </c>
      <c r="K545" s="89">
        <v>42767</v>
      </c>
      <c r="L545" s="86">
        <v>10.71</v>
      </c>
      <c r="M545" s="84">
        <v>10.71</v>
      </c>
      <c r="N545" s="84">
        <v>10.87</v>
      </c>
      <c r="O545" s="84">
        <v>10.53</v>
      </c>
      <c r="P545" s="90">
        <v>0</v>
      </c>
      <c r="Q545" t="str">
        <f t="shared" si="8"/>
        <v>{date:'02-17', ether:10.71, bitcoin:992.8},</v>
      </c>
    </row>
    <row r="546" spans="1:17" ht="15.75" thickBot="1">
      <c r="A546" s="89">
        <v>42768</v>
      </c>
      <c r="B546" s="83">
        <v>1008.4</v>
      </c>
      <c r="C546" s="84">
        <v>992.8</v>
      </c>
      <c r="D546" s="82">
        <v>1010</v>
      </c>
      <c r="E546" s="84">
        <v>978.7</v>
      </c>
      <c r="F546" s="91">
        <v>1.5699999999999999E-2</v>
      </c>
      <c r="K546" s="89">
        <v>42768</v>
      </c>
      <c r="L546" s="85">
        <v>10.78</v>
      </c>
      <c r="M546" s="84">
        <v>10.71</v>
      </c>
      <c r="N546" s="84">
        <v>10.92</v>
      </c>
      <c r="O546" s="84">
        <v>10.57</v>
      </c>
      <c r="P546" s="91">
        <v>6.4999999999999997E-3</v>
      </c>
      <c r="Q546" t="str">
        <f t="shared" si="8"/>
        <v>{date:'02-17', ether:10.78, bitcoin:1008.4},</v>
      </c>
    </row>
    <row r="547" spans="1:17" ht="15.75" thickBot="1">
      <c r="A547" s="89">
        <v>42769</v>
      </c>
      <c r="B547" s="83">
        <v>1018</v>
      </c>
      <c r="C547" s="82">
        <v>1008.4</v>
      </c>
      <c r="D547" s="82">
        <v>1024.5</v>
      </c>
      <c r="E547" s="84">
        <v>994.3</v>
      </c>
      <c r="F547" s="91">
        <v>9.4999999999999998E-3</v>
      </c>
      <c r="K547" s="89">
        <v>42769</v>
      </c>
      <c r="L547" s="85">
        <v>10.95</v>
      </c>
      <c r="M547" s="84">
        <v>10.78</v>
      </c>
      <c r="N547" s="84">
        <v>10.95</v>
      </c>
      <c r="O547" s="84">
        <v>10.55</v>
      </c>
      <c r="P547" s="91">
        <v>1.5800000000000002E-2</v>
      </c>
      <c r="Q547" t="str">
        <f t="shared" si="8"/>
        <v>{date:'02-17', ether:10.95, bitcoin:1018},</v>
      </c>
    </row>
    <row r="548" spans="1:17" ht="15.75" thickBot="1">
      <c r="A548" s="89">
        <v>42770</v>
      </c>
      <c r="B548" s="83">
        <v>1035.5</v>
      </c>
      <c r="C548" s="82">
        <v>1018.5</v>
      </c>
      <c r="D548" s="82">
        <v>1044.0999999999999</v>
      </c>
      <c r="E548" s="82">
        <v>1001.8</v>
      </c>
      <c r="F548" s="91">
        <v>1.72E-2</v>
      </c>
      <c r="K548" s="89">
        <v>42770</v>
      </c>
      <c r="L548" s="85">
        <v>11.32</v>
      </c>
      <c r="M548" s="84">
        <v>10.95</v>
      </c>
      <c r="N548" s="84">
        <v>11.4</v>
      </c>
      <c r="O548" s="84">
        <v>10.88</v>
      </c>
      <c r="P548" s="91">
        <v>3.3799999999999997E-2</v>
      </c>
      <c r="Q548" t="str">
        <f t="shared" si="8"/>
        <v>{date:'02-17', ether:11.32, bitcoin:1035.5},</v>
      </c>
    </row>
    <row r="549" spans="1:17" ht="15.75" thickBot="1">
      <c r="A549" s="89">
        <v>42771</v>
      </c>
      <c r="B549" s="81">
        <v>1016.3</v>
      </c>
      <c r="C549" s="82">
        <v>1035.5</v>
      </c>
      <c r="D549" s="82">
        <v>1036.3</v>
      </c>
      <c r="E549" s="82">
        <v>1003</v>
      </c>
      <c r="F549" s="90">
        <v>-1.8599999999999998E-2</v>
      </c>
      <c r="K549" s="89">
        <v>42771</v>
      </c>
      <c r="L549" s="86">
        <v>11.22</v>
      </c>
      <c r="M549" s="84">
        <v>11.32</v>
      </c>
      <c r="N549" s="84">
        <v>11.39</v>
      </c>
      <c r="O549" s="84">
        <v>11.1</v>
      </c>
      <c r="P549" s="90">
        <v>-8.8000000000000005E-3</v>
      </c>
      <c r="Q549" t="str">
        <f t="shared" si="8"/>
        <v>{date:'02-17', ether:11.22, bitcoin:1016.3},</v>
      </c>
    </row>
    <row r="550" spans="1:17" ht="15.75" thickBot="1">
      <c r="A550" s="89">
        <v>42772</v>
      </c>
      <c r="B550" s="83">
        <v>1022.6</v>
      </c>
      <c r="C550" s="82">
        <v>1016.3</v>
      </c>
      <c r="D550" s="82">
        <v>1027.7</v>
      </c>
      <c r="E550" s="82">
        <v>1014.6</v>
      </c>
      <c r="F550" s="91">
        <v>6.1999999999999998E-3</v>
      </c>
      <c r="K550" s="89">
        <v>42772</v>
      </c>
      <c r="L550" s="85">
        <v>11.32</v>
      </c>
      <c r="M550" s="84">
        <v>11.22</v>
      </c>
      <c r="N550" s="84">
        <v>11.39</v>
      </c>
      <c r="O550" s="84">
        <v>11.18</v>
      </c>
      <c r="P550" s="91">
        <v>8.8999999999999999E-3</v>
      </c>
      <c r="Q550" t="str">
        <f t="shared" si="8"/>
        <v>{date:'02-17', ether:11.32, bitcoin:1022.6},</v>
      </c>
    </row>
    <row r="551" spans="1:17" ht="15.75" thickBot="1">
      <c r="A551" s="89">
        <v>42773</v>
      </c>
      <c r="B551" s="83">
        <v>1054</v>
      </c>
      <c r="C551" s="82">
        <v>1022.7</v>
      </c>
      <c r="D551" s="82">
        <v>1058.3</v>
      </c>
      <c r="E551" s="82">
        <v>1021.8</v>
      </c>
      <c r="F551" s="91">
        <v>3.0700000000000002E-2</v>
      </c>
      <c r="K551" s="89">
        <v>42773</v>
      </c>
      <c r="L551" s="85">
        <v>11.45</v>
      </c>
      <c r="M551" s="84">
        <v>11.32</v>
      </c>
      <c r="N551" s="84">
        <v>11.55</v>
      </c>
      <c r="O551" s="84">
        <v>11.26</v>
      </c>
      <c r="P551" s="91">
        <v>1.15E-2</v>
      </c>
      <c r="Q551" t="str">
        <f t="shared" si="8"/>
        <v>{date:'02-17', ether:11.45, bitcoin:1054},</v>
      </c>
    </row>
    <row r="552" spans="1:17" ht="15.75" thickBot="1">
      <c r="A552" s="89">
        <v>42774</v>
      </c>
      <c r="B552" s="83">
        <v>1056.7</v>
      </c>
      <c r="C552" s="82">
        <v>1053.9000000000001</v>
      </c>
      <c r="D552" s="82">
        <v>1069.9000000000001</v>
      </c>
      <c r="E552" s="82">
        <v>1016.5</v>
      </c>
      <c r="F552" s="91">
        <v>2.5999999999999999E-3</v>
      </c>
      <c r="K552" s="89">
        <v>42774</v>
      </c>
      <c r="L552" s="86">
        <v>11.39</v>
      </c>
      <c r="M552" s="84">
        <v>11.45</v>
      </c>
      <c r="N552" s="84">
        <v>11.6</v>
      </c>
      <c r="O552" s="84">
        <v>11.11</v>
      </c>
      <c r="P552" s="90">
        <v>-5.1999999999999998E-3</v>
      </c>
      <c r="Q552" t="str">
        <f t="shared" si="8"/>
        <v>{date:'02-17', ether:11.39, bitcoin:1056.7},</v>
      </c>
    </row>
    <row r="553" spans="1:17" ht="15.75" thickBot="1">
      <c r="A553" s="89">
        <v>42775</v>
      </c>
      <c r="B553" s="86">
        <v>994.2</v>
      </c>
      <c r="C553" s="82">
        <v>1057.2</v>
      </c>
      <c r="D553" s="82">
        <v>1079</v>
      </c>
      <c r="E553" s="84">
        <v>925</v>
      </c>
      <c r="F553" s="90">
        <v>-5.91E-2</v>
      </c>
      <c r="K553" s="89">
        <v>42775</v>
      </c>
      <c r="L553" s="86">
        <v>10.94</v>
      </c>
      <c r="M553" s="84">
        <v>11.39</v>
      </c>
      <c r="N553" s="84">
        <v>11.49</v>
      </c>
      <c r="O553" s="84">
        <v>10.53</v>
      </c>
      <c r="P553" s="90">
        <v>-3.95E-2</v>
      </c>
      <c r="Q553" t="str">
        <f t="shared" si="8"/>
        <v>{date:'02-17', ether:10.94, bitcoin:994.2},</v>
      </c>
    </row>
    <row r="554" spans="1:17" ht="15.75" thickBot="1">
      <c r="A554" s="89">
        <v>42776</v>
      </c>
      <c r="B554" s="83">
        <v>1002</v>
      </c>
      <c r="C554" s="84">
        <v>993.6</v>
      </c>
      <c r="D554" s="82">
        <v>1008</v>
      </c>
      <c r="E554" s="84">
        <v>961</v>
      </c>
      <c r="F554" s="91">
        <v>7.7999999999999996E-3</v>
      </c>
      <c r="K554" s="89">
        <v>42776</v>
      </c>
      <c r="L554" s="85">
        <v>11.34</v>
      </c>
      <c r="M554" s="84">
        <v>10.94</v>
      </c>
      <c r="N554" s="84">
        <v>11.44</v>
      </c>
      <c r="O554" s="84">
        <v>10.81</v>
      </c>
      <c r="P554" s="91">
        <v>3.6600000000000001E-2</v>
      </c>
      <c r="Q554" t="str">
        <f t="shared" si="8"/>
        <v>{date:'02-17', ether:11.34, bitcoin:1002},</v>
      </c>
    </row>
    <row r="555" spans="1:17" ht="15.75" thickBot="1">
      <c r="A555" s="89">
        <v>42777</v>
      </c>
      <c r="B555" s="83">
        <v>1018.7</v>
      </c>
      <c r="C555" s="82">
        <v>1001.9</v>
      </c>
      <c r="D555" s="82">
        <v>1023.9</v>
      </c>
      <c r="E555" s="84">
        <v>995.5</v>
      </c>
      <c r="F555" s="91">
        <v>1.66E-2</v>
      </c>
      <c r="K555" s="89">
        <v>42777</v>
      </c>
      <c r="L555" s="85">
        <v>11.43</v>
      </c>
      <c r="M555" s="84">
        <v>11.34</v>
      </c>
      <c r="N555" s="84">
        <v>11.45</v>
      </c>
      <c r="O555" s="84">
        <v>11.28</v>
      </c>
      <c r="P555" s="91">
        <v>7.9000000000000008E-3</v>
      </c>
      <c r="Q555" t="str">
        <f t="shared" si="8"/>
        <v>{date:'02-17', ether:11.43, bitcoin:1018.7},</v>
      </c>
    </row>
    <row r="556" spans="1:17" ht="15.75" thickBot="1">
      <c r="A556" s="89">
        <v>42778</v>
      </c>
      <c r="B556" s="81">
        <v>1010</v>
      </c>
      <c r="C556" s="82">
        <v>1018.6</v>
      </c>
      <c r="D556" s="82">
        <v>1018.9</v>
      </c>
      <c r="E556" s="82">
        <v>1008</v>
      </c>
      <c r="F556" s="90">
        <v>-8.5000000000000006E-3</v>
      </c>
      <c r="K556" s="89">
        <v>42778</v>
      </c>
      <c r="L556" s="86">
        <v>11.42</v>
      </c>
      <c r="M556" s="84">
        <v>11.43</v>
      </c>
      <c r="N556" s="84">
        <v>11.49</v>
      </c>
      <c r="O556" s="84">
        <v>11.34</v>
      </c>
      <c r="P556" s="90">
        <v>-8.9999999999999998E-4</v>
      </c>
      <c r="Q556" t="str">
        <f t="shared" si="8"/>
        <v>{date:'02-17', ether:11.42, bitcoin:1010},</v>
      </c>
    </row>
    <row r="557" spans="1:17" ht="15.75" thickBot="1">
      <c r="A557" s="89">
        <v>42779</v>
      </c>
      <c r="B557" s="81">
        <v>1002.8</v>
      </c>
      <c r="C557" s="82">
        <v>1010</v>
      </c>
      <c r="D557" s="82">
        <v>1021.5</v>
      </c>
      <c r="E557" s="84">
        <v>985.7</v>
      </c>
      <c r="F557" s="90">
        <v>-7.1000000000000004E-3</v>
      </c>
      <c r="K557" s="89">
        <v>42779</v>
      </c>
      <c r="L557" s="86">
        <v>11.39</v>
      </c>
      <c r="M557" s="84">
        <v>11.42</v>
      </c>
      <c r="N557" s="84">
        <v>11.49</v>
      </c>
      <c r="O557" s="84">
        <v>11.19</v>
      </c>
      <c r="P557" s="90">
        <v>-2.5999999999999999E-3</v>
      </c>
      <c r="Q557" t="str">
        <f t="shared" si="8"/>
        <v>{date:'02-17', ether:11.39, bitcoin:1002.8},</v>
      </c>
    </row>
    <row r="558" spans="1:17" ht="15.75" thickBot="1">
      <c r="A558" s="89">
        <v>42780</v>
      </c>
      <c r="B558" s="83">
        <v>1013.9</v>
      </c>
      <c r="C558" s="82">
        <v>1002.9</v>
      </c>
      <c r="D558" s="82">
        <v>1019</v>
      </c>
      <c r="E558" s="84">
        <v>992.3</v>
      </c>
      <c r="F558" s="91">
        <v>1.11E-2</v>
      </c>
      <c r="K558" s="89">
        <v>42780</v>
      </c>
      <c r="L558" s="85">
        <v>13</v>
      </c>
      <c r="M558" s="84">
        <v>11.39</v>
      </c>
      <c r="N558" s="84">
        <v>14.05</v>
      </c>
      <c r="O558" s="84">
        <v>11.32</v>
      </c>
      <c r="P558" s="91">
        <v>0.1414</v>
      </c>
      <c r="Q558" t="str">
        <f t="shared" si="8"/>
        <v>{date:'02-17', ether:13, bitcoin:1013.9},</v>
      </c>
    </row>
    <row r="559" spans="1:17" ht="15.75" thickBot="1">
      <c r="A559" s="89">
        <v>42781</v>
      </c>
      <c r="B559" s="83">
        <v>1014.5</v>
      </c>
      <c r="C559" s="82">
        <v>1013.9</v>
      </c>
      <c r="D559" s="82">
        <v>1016</v>
      </c>
      <c r="E559" s="82">
        <v>1007.7</v>
      </c>
      <c r="F559" s="91">
        <v>5.9999999999999995E-4</v>
      </c>
      <c r="K559" s="89">
        <v>42781</v>
      </c>
      <c r="L559" s="86">
        <v>12.97</v>
      </c>
      <c r="M559" s="84">
        <v>13</v>
      </c>
      <c r="N559" s="84">
        <v>13.68</v>
      </c>
      <c r="O559" s="84">
        <v>12.63</v>
      </c>
      <c r="P559" s="90">
        <v>-2.3E-3</v>
      </c>
      <c r="Q559" t="str">
        <f t="shared" si="8"/>
        <v>{date:'02-17', ether:12.97, bitcoin:1014.5},</v>
      </c>
    </row>
    <row r="560" spans="1:17" ht="15.75" thickBot="1">
      <c r="A560" s="89">
        <v>42782</v>
      </c>
      <c r="B560" s="83">
        <v>1038.9000000000001</v>
      </c>
      <c r="C560" s="82">
        <v>1014.6</v>
      </c>
      <c r="D560" s="82">
        <v>1041.9000000000001</v>
      </c>
      <c r="E560" s="82">
        <v>1013</v>
      </c>
      <c r="F560" s="91">
        <v>2.41E-2</v>
      </c>
      <c r="K560" s="89">
        <v>42782</v>
      </c>
      <c r="L560" s="86">
        <v>12.95</v>
      </c>
      <c r="M560" s="84">
        <v>12.97</v>
      </c>
      <c r="N560" s="84">
        <v>13.06</v>
      </c>
      <c r="O560" s="84">
        <v>12.64</v>
      </c>
      <c r="P560" s="90">
        <v>-1.5E-3</v>
      </c>
      <c r="Q560" t="str">
        <f t="shared" si="8"/>
        <v>{date:'02-17', ether:12.95, bitcoin:1038.9},</v>
      </c>
    </row>
    <row r="561" spans="1:17" ht="15.75" thickBot="1">
      <c r="A561" s="89">
        <v>42783</v>
      </c>
      <c r="B561" s="83">
        <v>1057.3</v>
      </c>
      <c r="C561" s="82">
        <v>1038.9000000000001</v>
      </c>
      <c r="D561" s="82">
        <v>1064.5999999999999</v>
      </c>
      <c r="E561" s="82">
        <v>1036.3</v>
      </c>
      <c r="F561" s="91">
        <v>1.77E-2</v>
      </c>
      <c r="K561" s="89">
        <v>42783</v>
      </c>
      <c r="L561" s="86">
        <v>12.72</v>
      </c>
      <c r="M561" s="84">
        <v>12.95</v>
      </c>
      <c r="N561" s="84">
        <v>12.94</v>
      </c>
      <c r="O561" s="84">
        <v>12.68</v>
      </c>
      <c r="P561" s="90">
        <v>-1.78E-2</v>
      </c>
      <c r="Q561" t="str">
        <f t="shared" si="8"/>
        <v>{date:'02-17', ether:12.72, bitcoin:1057.3},</v>
      </c>
    </row>
    <row r="562" spans="1:17" ht="15.75" thickBot="1">
      <c r="A562" s="89">
        <v>42784</v>
      </c>
      <c r="B562" s="83">
        <v>1062.2</v>
      </c>
      <c r="C562" s="82">
        <v>1057.3</v>
      </c>
      <c r="D562" s="82">
        <v>1073.8</v>
      </c>
      <c r="E562" s="82">
        <v>1055.5999999999999</v>
      </c>
      <c r="F562" s="91">
        <v>4.5999999999999999E-3</v>
      </c>
      <c r="K562" s="89">
        <v>42784</v>
      </c>
      <c r="L562" s="85">
        <v>12.83</v>
      </c>
      <c r="M562" s="84">
        <v>12.72</v>
      </c>
      <c r="N562" s="84">
        <v>12.89</v>
      </c>
      <c r="O562" s="84">
        <v>12.71</v>
      </c>
      <c r="P562" s="91">
        <v>8.6E-3</v>
      </c>
      <c r="Q562" t="str">
        <f t="shared" si="8"/>
        <v>{date:'02-17', ether:12.83, bitcoin:1062.2},</v>
      </c>
    </row>
    <row r="563" spans="1:17" ht="15.75" thickBot="1">
      <c r="A563" s="89">
        <v>42785</v>
      </c>
      <c r="B563" s="81">
        <v>1059.9000000000001</v>
      </c>
      <c r="C563" s="82">
        <v>1062.0999999999999</v>
      </c>
      <c r="D563" s="82">
        <v>1067.8</v>
      </c>
      <c r="E563" s="82">
        <v>1051.3</v>
      </c>
      <c r="F563" s="90">
        <v>-2.0999999999999999E-3</v>
      </c>
      <c r="K563" s="89">
        <v>42785</v>
      </c>
      <c r="L563" s="86">
        <v>12.82</v>
      </c>
      <c r="M563" s="84">
        <v>12.83</v>
      </c>
      <c r="N563" s="84">
        <v>12.92</v>
      </c>
      <c r="O563" s="84">
        <v>12.74</v>
      </c>
      <c r="P563" s="90">
        <v>-8.0000000000000004E-4</v>
      </c>
      <c r="Q563" t="str">
        <f t="shared" si="8"/>
        <v>{date:'02-17', ether:12.82, bitcoin:1059.9},</v>
      </c>
    </row>
    <row r="564" spans="1:17" ht="15.75" thickBot="1">
      <c r="A564" s="89">
        <v>42786</v>
      </c>
      <c r="B564" s="83">
        <v>1089.8</v>
      </c>
      <c r="C564" s="82">
        <v>1059.9000000000001</v>
      </c>
      <c r="D564" s="82">
        <v>1095</v>
      </c>
      <c r="E564" s="82">
        <v>1051.4000000000001</v>
      </c>
      <c r="F564" s="91">
        <v>2.8199999999999999E-2</v>
      </c>
      <c r="K564" s="89">
        <v>42786</v>
      </c>
      <c r="L564" s="86">
        <v>12.52</v>
      </c>
      <c r="M564" s="84">
        <v>12.82</v>
      </c>
      <c r="N564" s="84">
        <v>12.9</v>
      </c>
      <c r="O564" s="84">
        <v>12.48</v>
      </c>
      <c r="P564" s="90">
        <v>-2.3400000000000001E-2</v>
      </c>
      <c r="Q564" t="str">
        <f t="shared" si="8"/>
        <v>{date:'02-17', ether:12.52, bitcoin:1089.8},</v>
      </c>
    </row>
    <row r="565" spans="1:17" ht="15.75" thickBot="1">
      <c r="A565" s="89">
        <v>42787</v>
      </c>
      <c r="B565" s="83">
        <v>1128.3</v>
      </c>
      <c r="C565" s="82">
        <v>1090</v>
      </c>
      <c r="D565" s="82">
        <v>1132.9000000000001</v>
      </c>
      <c r="E565" s="82">
        <v>1081.9000000000001</v>
      </c>
      <c r="F565" s="91">
        <v>3.5299999999999998E-2</v>
      </c>
      <c r="K565" s="89">
        <v>42787</v>
      </c>
      <c r="L565" s="85">
        <v>12.77</v>
      </c>
      <c r="M565" s="84">
        <v>12.52</v>
      </c>
      <c r="N565" s="84">
        <v>12.84</v>
      </c>
      <c r="O565" s="84">
        <v>12.25</v>
      </c>
      <c r="P565" s="91">
        <v>0.02</v>
      </c>
      <c r="Q565" t="str">
        <f t="shared" si="8"/>
        <v>{date:'02-17', ether:12.77, bitcoin:1128.3},</v>
      </c>
    </row>
    <row r="566" spans="1:17" ht="15.75" thickBot="1">
      <c r="A566" s="89">
        <v>42788</v>
      </c>
      <c r="B566" s="83">
        <v>1128.7</v>
      </c>
      <c r="C566" s="82">
        <v>1129.7</v>
      </c>
      <c r="D566" s="82">
        <v>1140</v>
      </c>
      <c r="E566" s="82">
        <v>1104.9000000000001</v>
      </c>
      <c r="F566" s="91">
        <v>4.0000000000000002E-4</v>
      </c>
      <c r="K566" s="89">
        <v>42788</v>
      </c>
      <c r="L566" s="86">
        <v>12.69</v>
      </c>
      <c r="M566" s="84">
        <v>12.77</v>
      </c>
      <c r="N566" s="84">
        <v>12.9</v>
      </c>
      <c r="O566" s="84">
        <v>12.62</v>
      </c>
      <c r="P566" s="90">
        <v>-6.3E-3</v>
      </c>
      <c r="Q566" t="str">
        <f t="shared" si="8"/>
        <v>{date:'02-17', ether:12.69, bitcoin:1128.7},</v>
      </c>
    </row>
    <row r="567" spans="1:17" ht="15.75" thickBot="1">
      <c r="A567" s="89">
        <v>42789</v>
      </c>
      <c r="B567" s="83">
        <v>1186.9000000000001</v>
      </c>
      <c r="C567" s="82">
        <v>1129.9000000000001</v>
      </c>
      <c r="D567" s="82">
        <v>1197</v>
      </c>
      <c r="E567" s="82">
        <v>1128.2</v>
      </c>
      <c r="F567" s="91">
        <v>5.16E-2</v>
      </c>
      <c r="K567" s="89">
        <v>42789</v>
      </c>
      <c r="L567" s="85">
        <v>13.13</v>
      </c>
      <c r="M567" s="84">
        <v>12.69</v>
      </c>
      <c r="N567" s="84">
        <v>13.3</v>
      </c>
      <c r="O567" s="84">
        <v>12.64</v>
      </c>
      <c r="P567" s="91">
        <v>3.4700000000000002E-2</v>
      </c>
      <c r="Q567" t="str">
        <f t="shared" si="8"/>
        <v>{date:'02-17', ether:13.13, bitcoin:1186.9},</v>
      </c>
    </row>
    <row r="568" spans="1:17" ht="15.75" thickBot="1">
      <c r="A568" s="89">
        <v>42790</v>
      </c>
      <c r="B568" s="83">
        <v>1186.9000000000001</v>
      </c>
      <c r="C568" s="82">
        <v>1185.8</v>
      </c>
      <c r="D568" s="82">
        <v>1221.9000000000001</v>
      </c>
      <c r="E568" s="82">
        <v>1103.3</v>
      </c>
      <c r="F568" s="91">
        <v>0</v>
      </c>
      <c r="K568" s="89">
        <v>42790</v>
      </c>
      <c r="L568" s="86">
        <v>13.11</v>
      </c>
      <c r="M568" s="84">
        <v>13.13</v>
      </c>
      <c r="N568" s="84">
        <v>13.29</v>
      </c>
      <c r="O568" s="84">
        <v>12.72</v>
      </c>
      <c r="P568" s="90">
        <v>-1.5E-3</v>
      </c>
      <c r="Q568" t="str">
        <f t="shared" si="8"/>
        <v>{date:'02-17', ether:13.11, bitcoin:1186.9},</v>
      </c>
    </row>
    <row r="569" spans="1:17" ht="15.75" thickBot="1">
      <c r="A569" s="89">
        <v>42791</v>
      </c>
      <c r="B569" s="81">
        <v>1158</v>
      </c>
      <c r="C569" s="82">
        <v>1186.9000000000001</v>
      </c>
      <c r="D569" s="82">
        <v>1189.5</v>
      </c>
      <c r="E569" s="82">
        <v>1110</v>
      </c>
      <c r="F569" s="90">
        <v>-2.4400000000000002E-2</v>
      </c>
      <c r="K569" s="89">
        <v>42791</v>
      </c>
      <c r="L569" s="85">
        <v>13.57</v>
      </c>
      <c r="M569" s="84">
        <v>13.11</v>
      </c>
      <c r="N569" s="84">
        <v>13.78</v>
      </c>
      <c r="O569" s="84">
        <v>12.97</v>
      </c>
      <c r="P569" s="91">
        <v>3.5099999999999999E-2</v>
      </c>
      <c r="Q569" t="str">
        <f t="shared" si="8"/>
        <v>{date:'02-17', ether:13.57, bitcoin:1158},</v>
      </c>
    </row>
    <row r="570" spans="1:17" ht="15.75" thickBot="1">
      <c r="A570" s="89">
        <v>42792</v>
      </c>
      <c r="B570" s="83">
        <v>1184.9000000000001</v>
      </c>
      <c r="C570" s="82">
        <v>1158</v>
      </c>
      <c r="D570" s="82">
        <v>1187.3</v>
      </c>
      <c r="E570" s="82">
        <v>1130.9000000000001</v>
      </c>
      <c r="F570" s="91">
        <v>2.3199999999999998E-2</v>
      </c>
      <c r="K570" s="89">
        <v>42792</v>
      </c>
      <c r="L570" s="85">
        <v>14.59</v>
      </c>
      <c r="M570" s="84">
        <v>13.57</v>
      </c>
      <c r="N570" s="84">
        <v>14.65</v>
      </c>
      <c r="O570" s="84">
        <v>13.37</v>
      </c>
      <c r="P570" s="91">
        <v>7.5200000000000003E-2</v>
      </c>
      <c r="Q570" t="str">
        <f t="shared" si="8"/>
        <v>{date:'02-17', ether:14.59, bitcoin:1184.9},</v>
      </c>
    </row>
    <row r="571" spans="1:17" ht="15.75" thickBot="1">
      <c r="A571" s="89">
        <v>42793</v>
      </c>
      <c r="B571" s="83">
        <v>1195.8</v>
      </c>
      <c r="C571" s="82">
        <v>1184.9000000000001</v>
      </c>
      <c r="D571" s="82">
        <v>1199</v>
      </c>
      <c r="E571" s="82">
        <v>1176</v>
      </c>
      <c r="F571" s="91">
        <v>9.1999999999999998E-3</v>
      </c>
      <c r="K571" s="89">
        <v>42793</v>
      </c>
      <c r="L571" s="85">
        <v>15.55</v>
      </c>
      <c r="M571" s="84">
        <v>14.59</v>
      </c>
      <c r="N571" s="84">
        <v>16.09</v>
      </c>
      <c r="O571" s="84">
        <v>14.3</v>
      </c>
      <c r="P571" s="91">
        <v>6.5799999999999997E-2</v>
      </c>
      <c r="Q571" t="str">
        <f t="shared" si="8"/>
        <v>{date:'02-17', ether:15.55, bitcoin:1195.8},</v>
      </c>
    </row>
    <row r="572" spans="1:17" ht="15.75" thickBot="1">
      <c r="A572" s="89">
        <v>42794</v>
      </c>
      <c r="B572" s="81">
        <v>1195.0999999999999</v>
      </c>
      <c r="C572" s="82">
        <v>1195.8</v>
      </c>
      <c r="D572" s="82">
        <v>1214.9000000000001</v>
      </c>
      <c r="E572" s="82">
        <v>1179.5999999999999</v>
      </c>
      <c r="F572" s="90">
        <v>-5.9999999999999995E-4</v>
      </c>
      <c r="K572" s="89">
        <v>42794</v>
      </c>
      <c r="L572" s="85">
        <v>16.07</v>
      </c>
      <c r="M572" s="84">
        <v>15.55</v>
      </c>
      <c r="N572" s="84">
        <v>16.75</v>
      </c>
      <c r="O572" s="84">
        <v>15.19</v>
      </c>
      <c r="P572" s="91">
        <v>3.3399999999999999E-2</v>
      </c>
      <c r="Q572" t="str">
        <f t="shared" si="8"/>
        <v>{date:'02-17', ether:16.07, bitcoin:1195.1},</v>
      </c>
    </row>
    <row r="573" spans="1:17" ht="15.75" thickBot="1">
      <c r="A573" s="89">
        <v>42795</v>
      </c>
      <c r="B573" s="83">
        <v>1230</v>
      </c>
      <c r="C573" s="82">
        <v>1194.5</v>
      </c>
      <c r="D573" s="82">
        <v>1230</v>
      </c>
      <c r="E573" s="82">
        <v>1085.7</v>
      </c>
      <c r="F573" s="91">
        <v>2.92E-2</v>
      </c>
      <c r="K573" s="89">
        <v>42795</v>
      </c>
      <c r="L573" s="85">
        <v>17.55</v>
      </c>
      <c r="M573" s="84">
        <v>16.07</v>
      </c>
      <c r="N573" s="84">
        <v>17.649999999999999</v>
      </c>
      <c r="O573" s="84">
        <v>15.68</v>
      </c>
      <c r="P573" s="91">
        <v>9.2100000000000001E-2</v>
      </c>
      <c r="Q573" t="str">
        <f t="shared" si="8"/>
        <v>{date:'03-17', ether:17.55, bitcoin:1230},</v>
      </c>
    </row>
    <row r="574" spans="1:17" ht="15.75" thickBot="1">
      <c r="A574" s="89">
        <v>42796</v>
      </c>
      <c r="B574" s="83">
        <v>1269.2</v>
      </c>
      <c r="C574" s="82">
        <v>1230</v>
      </c>
      <c r="D574" s="82">
        <v>1298.5999999999999</v>
      </c>
      <c r="E574" s="82">
        <v>1220</v>
      </c>
      <c r="F574" s="91">
        <v>3.1800000000000002E-2</v>
      </c>
      <c r="K574" s="89">
        <v>42796</v>
      </c>
      <c r="L574" s="85">
        <v>19.079999999999998</v>
      </c>
      <c r="M574" s="84">
        <v>17.55</v>
      </c>
      <c r="N574" s="84">
        <v>19.64</v>
      </c>
      <c r="O574" s="84">
        <v>16.579999999999998</v>
      </c>
      <c r="P574" s="91">
        <v>8.72E-2</v>
      </c>
      <c r="Q574" t="str">
        <f t="shared" si="8"/>
        <v>{date:'03-17', ether:19.08, bitcoin:1269.2},</v>
      </c>
    </row>
    <row r="575" spans="1:17" ht="15.75" thickBot="1">
      <c r="A575" s="89">
        <v>42797</v>
      </c>
      <c r="B575" s="83">
        <v>1292.9000000000001</v>
      </c>
      <c r="C575" s="82">
        <v>1269.2</v>
      </c>
      <c r="D575" s="82">
        <v>1295</v>
      </c>
      <c r="E575" s="82">
        <v>1255.5999999999999</v>
      </c>
      <c r="F575" s="91">
        <v>1.8700000000000001E-2</v>
      </c>
      <c r="K575" s="89">
        <v>42797</v>
      </c>
      <c r="L575" s="85">
        <v>19.48</v>
      </c>
      <c r="M575" s="84">
        <v>19.079999999999998</v>
      </c>
      <c r="N575" s="84">
        <v>21.06</v>
      </c>
      <c r="O575" s="84">
        <v>17.809999999999999</v>
      </c>
      <c r="P575" s="91">
        <v>2.1000000000000001E-2</v>
      </c>
      <c r="Q575" t="str">
        <f t="shared" si="8"/>
        <v>{date:'03-17', ether:19.48, bitcoin:1292.9},</v>
      </c>
    </row>
    <row r="576" spans="1:17" ht="15.75" thickBot="1">
      <c r="A576" s="89">
        <v>42798</v>
      </c>
      <c r="B576" s="81">
        <v>1274</v>
      </c>
      <c r="C576" s="82">
        <v>1293.0999999999999</v>
      </c>
      <c r="D576" s="82">
        <v>1294.5</v>
      </c>
      <c r="E576" s="82">
        <v>1226.4000000000001</v>
      </c>
      <c r="F576" s="90">
        <v>-1.46E-2</v>
      </c>
      <c r="K576" s="89">
        <v>42798</v>
      </c>
      <c r="L576" s="86">
        <v>18.61</v>
      </c>
      <c r="M576" s="84">
        <v>19.48</v>
      </c>
      <c r="N576" s="84">
        <v>20.190000000000001</v>
      </c>
      <c r="O576" s="84">
        <v>18.559999999999999</v>
      </c>
      <c r="P576" s="90">
        <v>-4.4699999999999997E-2</v>
      </c>
      <c r="Q576" t="str">
        <f t="shared" si="8"/>
        <v>{date:'03-17', ether:18.61, bitcoin:1274},</v>
      </c>
    </row>
    <row r="577" spans="1:17" ht="15.75" thickBot="1">
      <c r="A577" s="89">
        <v>42799</v>
      </c>
      <c r="B577" s="83">
        <v>1279</v>
      </c>
      <c r="C577" s="82">
        <v>1273.9000000000001</v>
      </c>
      <c r="D577" s="82">
        <v>1279</v>
      </c>
      <c r="E577" s="82">
        <v>1247.0999999999999</v>
      </c>
      <c r="F577" s="91">
        <v>3.8999999999999998E-3</v>
      </c>
      <c r="K577" s="89">
        <v>42799</v>
      </c>
      <c r="L577" s="85">
        <v>19.22</v>
      </c>
      <c r="M577" s="84">
        <v>18.61</v>
      </c>
      <c r="N577" s="84">
        <v>19.399999999999999</v>
      </c>
      <c r="O577" s="84">
        <v>18.100000000000001</v>
      </c>
      <c r="P577" s="91">
        <v>3.2800000000000003E-2</v>
      </c>
      <c r="Q577" t="str">
        <f t="shared" si="8"/>
        <v>{date:'03-17', ether:19.22, bitcoin:1279},</v>
      </c>
    </row>
    <row r="578" spans="1:17" ht="15.75" thickBot="1">
      <c r="A578" s="89">
        <v>42800</v>
      </c>
      <c r="B578" s="83">
        <v>1285</v>
      </c>
      <c r="C578" s="82">
        <v>1278.5999999999999</v>
      </c>
      <c r="D578" s="82">
        <v>1288</v>
      </c>
      <c r="E578" s="82">
        <v>1268.8</v>
      </c>
      <c r="F578" s="91">
        <v>4.7000000000000002E-3</v>
      </c>
      <c r="K578" s="89">
        <v>42800</v>
      </c>
      <c r="L578" s="85">
        <v>19.75</v>
      </c>
      <c r="M578" s="84">
        <v>19.22</v>
      </c>
      <c r="N578" s="84">
        <v>20.3</v>
      </c>
      <c r="O578" s="84">
        <v>19</v>
      </c>
      <c r="P578" s="91">
        <v>2.76E-2</v>
      </c>
      <c r="Q578" t="str">
        <f t="shared" si="8"/>
        <v>{date:'03-17', ether:19.75, bitcoin:1285},</v>
      </c>
    </row>
    <row r="579" spans="1:17" ht="15.75" thickBot="1">
      <c r="A579" s="89">
        <v>42801</v>
      </c>
      <c r="B579" s="81">
        <v>1237.4000000000001</v>
      </c>
      <c r="C579" s="82">
        <v>1285</v>
      </c>
      <c r="D579" s="82">
        <v>1288</v>
      </c>
      <c r="E579" s="82">
        <v>1050</v>
      </c>
      <c r="F579" s="90">
        <v>-3.7100000000000001E-2</v>
      </c>
      <c r="K579" s="89">
        <v>42801</v>
      </c>
      <c r="L579" s="86">
        <v>18.91</v>
      </c>
      <c r="M579" s="84">
        <v>19.75</v>
      </c>
      <c r="N579" s="84">
        <v>19.809999999999999</v>
      </c>
      <c r="O579" s="84">
        <v>18.52</v>
      </c>
      <c r="P579" s="90">
        <v>-4.2500000000000003E-2</v>
      </c>
      <c r="Q579" t="str">
        <f t="shared" ref="Q579:Q642" si="9">CONCATENATE("{date:","'",TEXT( K579,"mm-yy"),"'",", ether:",L579,", bitcoin:",B579,"},")</f>
        <v>{date:'03-17', ether:18.91, bitcoin:1237.4},</v>
      </c>
    </row>
    <row r="580" spans="1:17" ht="15.75" thickBot="1">
      <c r="A580" s="89">
        <v>42802</v>
      </c>
      <c r="B580" s="81">
        <v>1150.2</v>
      </c>
      <c r="C580" s="82">
        <v>1237.4000000000001</v>
      </c>
      <c r="D580" s="82">
        <v>1246</v>
      </c>
      <c r="E580" s="82">
        <v>1128</v>
      </c>
      <c r="F580" s="90">
        <v>-7.0400000000000004E-2</v>
      </c>
      <c r="K580" s="89">
        <v>42802</v>
      </c>
      <c r="L580" s="86">
        <v>16.54</v>
      </c>
      <c r="M580" s="84">
        <v>18.91</v>
      </c>
      <c r="N580" s="84">
        <v>18.93</v>
      </c>
      <c r="O580" s="84">
        <v>16.510000000000002</v>
      </c>
      <c r="P580" s="90">
        <v>-0.12529999999999999</v>
      </c>
      <c r="Q580" t="str">
        <f t="shared" si="9"/>
        <v>{date:'03-17', ether:16.54, bitcoin:1150.2},</v>
      </c>
    </row>
    <row r="581" spans="1:17" ht="15.75" thickBot="1">
      <c r="A581" s="89">
        <v>42803</v>
      </c>
      <c r="B581" s="83">
        <v>1197.3</v>
      </c>
      <c r="C581" s="82">
        <v>1150.2</v>
      </c>
      <c r="D581" s="82">
        <v>1214.9000000000001</v>
      </c>
      <c r="E581" s="82">
        <v>1131.0999999999999</v>
      </c>
      <c r="F581" s="91">
        <v>4.0899999999999999E-2</v>
      </c>
      <c r="K581" s="89">
        <v>42803</v>
      </c>
      <c r="L581" s="85">
        <v>17.71</v>
      </c>
      <c r="M581" s="84">
        <v>16.54</v>
      </c>
      <c r="N581" s="84">
        <v>18.13</v>
      </c>
      <c r="O581" s="84">
        <v>15.94</v>
      </c>
      <c r="P581" s="91">
        <v>7.0699999999999999E-2</v>
      </c>
      <c r="Q581" t="str">
        <f t="shared" si="9"/>
        <v>{date:'03-17', ether:17.71, bitcoin:1197.3},</v>
      </c>
    </row>
    <row r="582" spans="1:17" ht="15.75" thickBot="1">
      <c r="A582" s="89">
        <v>42804</v>
      </c>
      <c r="B582" s="81">
        <v>1109</v>
      </c>
      <c r="C582" s="82">
        <v>1197.3</v>
      </c>
      <c r="D582" s="82">
        <v>1360</v>
      </c>
      <c r="E582" s="84">
        <v>956.8</v>
      </c>
      <c r="F582" s="90">
        <v>-7.3700000000000002E-2</v>
      </c>
      <c r="K582" s="89">
        <v>42804</v>
      </c>
      <c r="L582" s="85">
        <v>19.13</v>
      </c>
      <c r="M582" s="84">
        <v>17.71</v>
      </c>
      <c r="N582" s="84">
        <v>19.68</v>
      </c>
      <c r="O582" s="84">
        <v>16.57</v>
      </c>
      <c r="P582" s="91">
        <v>8.0199999999999994E-2</v>
      </c>
      <c r="Q582" t="str">
        <f t="shared" si="9"/>
        <v>{date:'03-17', ether:19.13, bitcoin:1109},</v>
      </c>
    </row>
    <row r="583" spans="1:17" ht="15.75" thickBot="1">
      <c r="A583" s="89">
        <v>42805</v>
      </c>
      <c r="B583" s="83">
        <v>1188.0999999999999</v>
      </c>
      <c r="C583" s="82">
        <v>1111.9000000000001</v>
      </c>
      <c r="D583" s="82">
        <v>1219</v>
      </c>
      <c r="E583" s="82">
        <v>1107</v>
      </c>
      <c r="F583" s="91">
        <v>7.1300000000000002E-2</v>
      </c>
      <c r="K583" s="89">
        <v>42805</v>
      </c>
      <c r="L583" s="85">
        <v>21.45</v>
      </c>
      <c r="M583" s="84">
        <v>19.13</v>
      </c>
      <c r="N583" s="84">
        <v>21.64</v>
      </c>
      <c r="O583" s="84">
        <v>18.72</v>
      </c>
      <c r="P583" s="91">
        <v>0.12130000000000001</v>
      </c>
      <c r="Q583" t="str">
        <f t="shared" si="9"/>
        <v>{date:'03-17', ether:21.45, bitcoin:1188.1},</v>
      </c>
    </row>
    <row r="584" spans="1:17" ht="15.75" thickBot="1">
      <c r="A584" s="89">
        <v>42806</v>
      </c>
      <c r="B584" s="83">
        <v>1235.5999999999999</v>
      </c>
      <c r="C584" s="82">
        <v>1188.0999999999999</v>
      </c>
      <c r="D584" s="82">
        <v>1244</v>
      </c>
      <c r="E584" s="82">
        <v>1150</v>
      </c>
      <c r="F584" s="91">
        <v>0.04</v>
      </c>
      <c r="K584" s="89">
        <v>42806</v>
      </c>
      <c r="L584" s="85">
        <v>23.31</v>
      </c>
      <c r="M584" s="84">
        <v>21.45</v>
      </c>
      <c r="N584" s="84">
        <v>23.81</v>
      </c>
      <c r="O584" s="84">
        <v>21.2</v>
      </c>
      <c r="P584" s="91">
        <v>8.6699999999999999E-2</v>
      </c>
      <c r="Q584" t="str">
        <f t="shared" si="9"/>
        <v>{date:'03-17', ether:23.31, bitcoin:1235.6},</v>
      </c>
    </row>
    <row r="585" spans="1:17" ht="15.75" thickBot="1">
      <c r="A585" s="89">
        <v>42807</v>
      </c>
      <c r="B585" s="83">
        <v>1245.5</v>
      </c>
      <c r="C585" s="82">
        <v>1235.3</v>
      </c>
      <c r="D585" s="82">
        <v>1249</v>
      </c>
      <c r="E585" s="82">
        <v>1206</v>
      </c>
      <c r="F585" s="91">
        <v>8.0000000000000002E-3</v>
      </c>
      <c r="K585" s="89">
        <v>42807</v>
      </c>
      <c r="L585" s="85">
        <v>28.45</v>
      </c>
      <c r="M585" s="84">
        <v>23.31</v>
      </c>
      <c r="N585" s="84">
        <v>31.04</v>
      </c>
      <c r="O585" s="84">
        <v>23.3</v>
      </c>
      <c r="P585" s="91">
        <v>0.2205</v>
      </c>
      <c r="Q585" t="str">
        <f t="shared" si="9"/>
        <v>{date:'03-17', ether:28.45, bitcoin:1245.5},</v>
      </c>
    </row>
    <row r="586" spans="1:17" ht="15.75" thickBot="1">
      <c r="A586" s="89">
        <v>42808</v>
      </c>
      <c r="B586" s="83">
        <v>1247.4000000000001</v>
      </c>
      <c r="C586" s="82">
        <v>1245.5</v>
      </c>
      <c r="D586" s="82">
        <v>1262</v>
      </c>
      <c r="E586" s="82">
        <v>1213.5999999999999</v>
      </c>
      <c r="F586" s="91">
        <v>1.5E-3</v>
      </c>
      <c r="K586" s="89">
        <v>42808</v>
      </c>
      <c r="L586" s="85">
        <v>28.58</v>
      </c>
      <c r="M586" s="84">
        <v>28.45</v>
      </c>
      <c r="N586" s="84">
        <v>29.88</v>
      </c>
      <c r="O586" s="84">
        <v>26.91</v>
      </c>
      <c r="P586" s="91">
        <v>4.5999999999999999E-3</v>
      </c>
      <c r="Q586" t="str">
        <f t="shared" si="9"/>
        <v>{date:'03-17', ether:28.58, bitcoin:1247.4},</v>
      </c>
    </row>
    <row r="587" spans="1:17" ht="15.75" thickBot="1">
      <c r="A587" s="89">
        <v>42809</v>
      </c>
      <c r="B587" s="83">
        <v>1263</v>
      </c>
      <c r="C587" s="82">
        <v>1247.4000000000001</v>
      </c>
      <c r="D587" s="82">
        <v>1264.5999999999999</v>
      </c>
      <c r="E587" s="82">
        <v>1240</v>
      </c>
      <c r="F587" s="91">
        <v>1.2500000000000001E-2</v>
      </c>
      <c r="K587" s="89">
        <v>42809</v>
      </c>
      <c r="L587" s="85">
        <v>35.18</v>
      </c>
      <c r="M587" s="84">
        <v>28.58</v>
      </c>
      <c r="N587" s="84">
        <v>35.32</v>
      </c>
      <c r="O587" s="84">
        <v>28.31</v>
      </c>
      <c r="P587" s="91">
        <v>0.23089999999999999</v>
      </c>
      <c r="Q587" t="str">
        <f t="shared" si="9"/>
        <v>{date:'03-17', ether:35.18, bitcoin:1263},</v>
      </c>
    </row>
    <row r="588" spans="1:17" ht="15.75" thickBot="1">
      <c r="A588" s="89">
        <v>42810</v>
      </c>
      <c r="B588" s="81">
        <v>1175.0999999999999</v>
      </c>
      <c r="C588" s="82">
        <v>1263.5999999999999</v>
      </c>
      <c r="D588" s="82">
        <v>1277.3</v>
      </c>
      <c r="E588" s="82">
        <v>1117.8</v>
      </c>
      <c r="F588" s="90">
        <v>-6.9599999999999995E-2</v>
      </c>
      <c r="K588" s="89">
        <v>42810</v>
      </c>
      <c r="L588" s="85">
        <v>45.51</v>
      </c>
      <c r="M588" s="84">
        <v>35.18</v>
      </c>
      <c r="N588" s="84">
        <v>46.55</v>
      </c>
      <c r="O588" s="84">
        <v>34.76</v>
      </c>
      <c r="P588" s="91">
        <v>0.29360000000000003</v>
      </c>
      <c r="Q588" t="str">
        <f t="shared" si="9"/>
        <v>{date:'03-17', ether:45.51, bitcoin:1175.1},</v>
      </c>
    </row>
    <row r="589" spans="1:17" ht="15.75" thickBot="1">
      <c r="A589" s="89">
        <v>42811</v>
      </c>
      <c r="B589" s="81">
        <v>1069.5999999999999</v>
      </c>
      <c r="C589" s="82">
        <v>1175.0999999999999</v>
      </c>
      <c r="D589" s="82">
        <v>1175.0999999999999</v>
      </c>
      <c r="E589" s="82">
        <v>1065.7</v>
      </c>
      <c r="F589" s="90">
        <v>-8.9800000000000005E-2</v>
      </c>
      <c r="K589" s="89">
        <v>42811</v>
      </c>
      <c r="L589" s="86">
        <v>44.48</v>
      </c>
      <c r="M589" s="84">
        <v>45.51</v>
      </c>
      <c r="N589" s="84">
        <v>54.88</v>
      </c>
      <c r="O589" s="84">
        <v>34.549999999999997</v>
      </c>
      <c r="P589" s="90">
        <v>-2.2599999999999999E-2</v>
      </c>
      <c r="Q589" t="str">
        <f t="shared" si="9"/>
        <v>{date:'03-17', ether:44.48, bitcoin:1069.6},</v>
      </c>
    </row>
    <row r="590" spans="1:17" ht="15.75" thickBot="1">
      <c r="A590" s="89">
        <v>42812</v>
      </c>
      <c r="B590" s="86">
        <v>970</v>
      </c>
      <c r="C590" s="82">
        <v>1068.8</v>
      </c>
      <c r="D590" s="82">
        <v>1096</v>
      </c>
      <c r="E590" s="84">
        <v>919.4</v>
      </c>
      <c r="F590" s="90">
        <v>-9.3100000000000002E-2</v>
      </c>
      <c r="K590" s="89">
        <v>42812</v>
      </c>
      <c r="L590" s="86">
        <v>34</v>
      </c>
      <c r="M590" s="84">
        <v>44.48</v>
      </c>
      <c r="N590" s="84">
        <v>45.24</v>
      </c>
      <c r="O590" s="84">
        <v>30.63</v>
      </c>
      <c r="P590" s="90">
        <v>-0.2356</v>
      </c>
      <c r="Q590" t="str">
        <f t="shared" si="9"/>
        <v>{date:'03-17', ether:34, bitcoin:970},</v>
      </c>
    </row>
    <row r="591" spans="1:17" ht="15.75" thickBot="1">
      <c r="A591" s="89">
        <v>42813</v>
      </c>
      <c r="B591" s="83">
        <v>1019.5</v>
      </c>
      <c r="C591" s="84">
        <v>970</v>
      </c>
      <c r="D591" s="82">
        <v>1062.9000000000001</v>
      </c>
      <c r="E591" s="84">
        <v>961.6</v>
      </c>
      <c r="F591" s="91">
        <v>5.0999999999999997E-2</v>
      </c>
      <c r="K591" s="89">
        <v>42813</v>
      </c>
      <c r="L591" s="85">
        <v>43.12</v>
      </c>
      <c r="M591" s="84">
        <v>34</v>
      </c>
      <c r="N591" s="84">
        <v>45.55</v>
      </c>
      <c r="O591" s="84">
        <v>33.4</v>
      </c>
      <c r="P591" s="91">
        <v>0.26819999999999999</v>
      </c>
      <c r="Q591" t="str">
        <f t="shared" si="9"/>
        <v>{date:'03-17', ether:43.12, bitcoin:1019.5},</v>
      </c>
    </row>
    <row r="592" spans="1:17" ht="15.75" thickBot="1">
      <c r="A592" s="89">
        <v>42814</v>
      </c>
      <c r="B592" s="83">
        <v>1045</v>
      </c>
      <c r="C592" s="82">
        <v>1019.1</v>
      </c>
      <c r="D592" s="82">
        <v>1052</v>
      </c>
      <c r="E592" s="82">
        <v>1011</v>
      </c>
      <c r="F592" s="91">
        <v>2.5000000000000001E-2</v>
      </c>
      <c r="K592" s="89">
        <v>42814</v>
      </c>
      <c r="L592" s="86">
        <v>42.51</v>
      </c>
      <c r="M592" s="84">
        <v>43.12</v>
      </c>
      <c r="N592" s="84">
        <v>45.51</v>
      </c>
      <c r="O592" s="84">
        <v>40.93</v>
      </c>
      <c r="P592" s="90">
        <v>-1.41E-2</v>
      </c>
      <c r="Q592" t="str">
        <f t="shared" si="9"/>
        <v>{date:'03-17', ether:42.51, bitcoin:1045},</v>
      </c>
    </row>
    <row r="593" spans="1:17" ht="15.75" thickBot="1">
      <c r="A593" s="89">
        <v>42815</v>
      </c>
      <c r="B593" s="83">
        <v>1114.4000000000001</v>
      </c>
      <c r="C593" s="82">
        <v>1046.8</v>
      </c>
      <c r="D593" s="82">
        <v>1120</v>
      </c>
      <c r="E593" s="82">
        <v>1042.7</v>
      </c>
      <c r="F593" s="91">
        <v>6.6500000000000004E-2</v>
      </c>
      <c r="K593" s="89">
        <v>42815</v>
      </c>
      <c r="L593" s="85">
        <v>42.67</v>
      </c>
      <c r="M593" s="84">
        <v>42.51</v>
      </c>
      <c r="N593" s="84">
        <v>43.8</v>
      </c>
      <c r="O593" s="84">
        <v>41.68</v>
      </c>
      <c r="P593" s="91">
        <v>3.8E-3</v>
      </c>
      <c r="Q593" t="str">
        <f t="shared" si="9"/>
        <v>{date:'03-17', ether:42.67, bitcoin:1114.4},</v>
      </c>
    </row>
    <row r="594" spans="1:17" ht="15.75" thickBot="1">
      <c r="A594" s="89">
        <v>42816</v>
      </c>
      <c r="B594" s="81">
        <v>1034.5999999999999</v>
      </c>
      <c r="C594" s="82">
        <v>1114.4000000000001</v>
      </c>
      <c r="D594" s="82">
        <v>1115</v>
      </c>
      <c r="E594" s="84">
        <v>985.2</v>
      </c>
      <c r="F594" s="90">
        <v>-7.17E-2</v>
      </c>
      <c r="K594" s="89">
        <v>42816</v>
      </c>
      <c r="L594" s="86">
        <v>41.65</v>
      </c>
      <c r="M594" s="84">
        <v>42.67</v>
      </c>
      <c r="N594" s="84">
        <v>42.94</v>
      </c>
      <c r="O594" s="84">
        <v>38.56</v>
      </c>
      <c r="P594" s="90">
        <v>-2.3900000000000001E-2</v>
      </c>
      <c r="Q594" t="str">
        <f t="shared" si="9"/>
        <v>{date:'03-17', ether:41.65, bitcoin:1034.6},</v>
      </c>
    </row>
    <row r="595" spans="1:17" ht="15.75" thickBot="1">
      <c r="A595" s="89">
        <v>42817</v>
      </c>
      <c r="B595" s="81">
        <v>1025.0999999999999</v>
      </c>
      <c r="C595" s="82">
        <v>1038.9000000000001</v>
      </c>
      <c r="D595" s="82">
        <v>1057.4000000000001</v>
      </c>
      <c r="E595" s="82">
        <v>1013</v>
      </c>
      <c r="F595" s="90">
        <v>-9.1000000000000004E-3</v>
      </c>
      <c r="K595" s="89">
        <v>42817</v>
      </c>
      <c r="L595" s="85">
        <v>43.2</v>
      </c>
      <c r="M595" s="84">
        <v>41.65</v>
      </c>
      <c r="N595" s="84">
        <v>44.26</v>
      </c>
      <c r="O595" s="84">
        <v>40.590000000000003</v>
      </c>
      <c r="P595" s="91">
        <v>3.7199999999999997E-2</v>
      </c>
      <c r="Q595" t="str">
        <f t="shared" si="9"/>
        <v>{date:'03-17', ether:43.2, bitcoin:1025.1},</v>
      </c>
    </row>
    <row r="596" spans="1:17" ht="15.75" thickBot="1">
      <c r="A596" s="89">
        <v>42818</v>
      </c>
      <c r="B596" s="86">
        <v>934.9</v>
      </c>
      <c r="C596" s="82">
        <v>1025.0999999999999</v>
      </c>
      <c r="D596" s="82">
        <v>1030.3</v>
      </c>
      <c r="E596" s="84">
        <v>920.1</v>
      </c>
      <c r="F596" s="90">
        <v>-8.8099999999999998E-2</v>
      </c>
      <c r="K596" s="89">
        <v>42818</v>
      </c>
      <c r="L596" s="85">
        <v>53.19</v>
      </c>
      <c r="M596" s="84">
        <v>43.2</v>
      </c>
      <c r="N596" s="84">
        <v>53.74</v>
      </c>
      <c r="O596" s="84">
        <v>42.77</v>
      </c>
      <c r="P596" s="91">
        <v>0.23119999999999999</v>
      </c>
      <c r="Q596" t="str">
        <f t="shared" si="9"/>
        <v>{date:'03-17', ether:53.19, bitcoin:934.9},</v>
      </c>
    </row>
    <row r="597" spans="1:17" ht="15.75" thickBot="1">
      <c r="A597" s="89">
        <v>42819</v>
      </c>
      <c r="B597" s="85">
        <v>963.7</v>
      </c>
      <c r="C597" s="84">
        <v>933.9</v>
      </c>
      <c r="D597" s="84">
        <v>974</v>
      </c>
      <c r="E597" s="84">
        <v>890</v>
      </c>
      <c r="F597" s="91">
        <v>3.09E-2</v>
      </c>
      <c r="K597" s="89">
        <v>42819</v>
      </c>
      <c r="L597" s="86">
        <v>50.62</v>
      </c>
      <c r="M597" s="84">
        <v>53.19</v>
      </c>
      <c r="N597" s="84">
        <v>53.59</v>
      </c>
      <c r="O597" s="84">
        <v>47.62</v>
      </c>
      <c r="P597" s="90">
        <v>-4.8300000000000003E-2</v>
      </c>
      <c r="Q597" t="str">
        <f t="shared" si="9"/>
        <v>{date:'03-17', ether:50.62, bitcoin:963.7},</v>
      </c>
    </row>
    <row r="598" spans="1:17" ht="15.75" thickBot="1">
      <c r="A598" s="89">
        <v>42820</v>
      </c>
      <c r="B598" s="85">
        <v>973.1</v>
      </c>
      <c r="C598" s="84">
        <v>963.7</v>
      </c>
      <c r="D598" s="82">
        <v>1005</v>
      </c>
      <c r="E598" s="84">
        <v>943.9</v>
      </c>
      <c r="F598" s="91">
        <v>9.7000000000000003E-3</v>
      </c>
      <c r="K598" s="89">
        <v>42820</v>
      </c>
      <c r="L598" s="85">
        <v>50.63</v>
      </c>
      <c r="M598" s="84">
        <v>50.62</v>
      </c>
      <c r="N598" s="84">
        <v>51.68</v>
      </c>
      <c r="O598" s="84">
        <v>48.45</v>
      </c>
      <c r="P598" s="91">
        <v>2.0000000000000001E-4</v>
      </c>
      <c r="Q598" t="str">
        <f t="shared" si="9"/>
        <v>{date:'03-17', ether:50.63, bitcoin:973.1},</v>
      </c>
    </row>
    <row r="599" spans="1:17" ht="15.75" thickBot="1">
      <c r="A599" s="89">
        <v>42821</v>
      </c>
      <c r="B599" s="83">
        <v>1042.0999999999999</v>
      </c>
      <c r="C599" s="84">
        <v>974</v>
      </c>
      <c r="D599" s="82">
        <v>1045.9000000000001</v>
      </c>
      <c r="E599" s="84">
        <v>961.1</v>
      </c>
      <c r="F599" s="91">
        <v>7.0900000000000005E-2</v>
      </c>
      <c r="K599" s="89">
        <v>42821</v>
      </c>
      <c r="L599" s="86">
        <v>49.06</v>
      </c>
      <c r="M599" s="84">
        <v>50.63</v>
      </c>
      <c r="N599" s="84">
        <v>51.72</v>
      </c>
      <c r="O599" s="84">
        <v>48.33</v>
      </c>
      <c r="P599" s="90">
        <v>-3.1E-2</v>
      </c>
      <c r="Q599" t="str">
        <f t="shared" si="9"/>
        <v>{date:'03-17', ether:49.06, bitcoin:1042.1},</v>
      </c>
    </row>
    <row r="600" spans="1:17" ht="15.75" thickBot="1">
      <c r="A600" s="89">
        <v>42822</v>
      </c>
      <c r="B600" s="83">
        <v>1045.4000000000001</v>
      </c>
      <c r="C600" s="82">
        <v>1042.3</v>
      </c>
      <c r="D600" s="82">
        <v>1069.4000000000001</v>
      </c>
      <c r="E600" s="82">
        <v>1016.3</v>
      </c>
      <c r="F600" s="91">
        <v>3.2000000000000002E-3</v>
      </c>
      <c r="K600" s="89">
        <v>42822</v>
      </c>
      <c r="L600" s="85">
        <v>50.25</v>
      </c>
      <c r="M600" s="84">
        <v>49.06</v>
      </c>
      <c r="N600" s="84">
        <v>50.55</v>
      </c>
      <c r="O600" s="84">
        <v>48.5</v>
      </c>
      <c r="P600" s="91">
        <v>2.4299999999999999E-2</v>
      </c>
      <c r="Q600" t="str">
        <f t="shared" si="9"/>
        <v>{date:'03-17', ether:50.25, bitcoin:1045.4},</v>
      </c>
    </row>
    <row r="601" spans="1:17" ht="15.75" thickBot="1">
      <c r="A601" s="89">
        <v>42823</v>
      </c>
      <c r="B601" s="81">
        <v>1043.3</v>
      </c>
      <c r="C601" s="82">
        <v>1045.5</v>
      </c>
      <c r="D601" s="82">
        <v>1058.2</v>
      </c>
      <c r="E601" s="82">
        <v>1005.8</v>
      </c>
      <c r="F601" s="90">
        <v>-2E-3</v>
      </c>
      <c r="K601" s="89">
        <v>42823</v>
      </c>
      <c r="L601" s="85">
        <v>53.07</v>
      </c>
      <c r="M601" s="84">
        <v>50.25</v>
      </c>
      <c r="N601" s="84">
        <v>53.97</v>
      </c>
      <c r="O601" s="84">
        <v>50.08</v>
      </c>
      <c r="P601" s="91">
        <v>5.6099999999999997E-2</v>
      </c>
      <c r="Q601" t="str">
        <f t="shared" si="9"/>
        <v>{date:'03-17', ether:53.07, bitcoin:1043.3},</v>
      </c>
    </row>
    <row r="602" spans="1:17" ht="15.75" thickBot="1">
      <c r="A602" s="89">
        <v>42824</v>
      </c>
      <c r="B602" s="81">
        <v>1042.3</v>
      </c>
      <c r="C602" s="82">
        <v>1043.0999999999999</v>
      </c>
      <c r="D602" s="82">
        <v>1052.9000000000001</v>
      </c>
      <c r="E602" s="82">
        <v>1022</v>
      </c>
      <c r="F602" s="90">
        <v>-8.9999999999999998E-4</v>
      </c>
      <c r="K602" s="89">
        <v>42824</v>
      </c>
      <c r="L602" s="86">
        <v>51.91</v>
      </c>
      <c r="M602" s="84">
        <v>53.07</v>
      </c>
      <c r="N602" s="84">
        <v>53.63</v>
      </c>
      <c r="O602" s="84">
        <v>51.36</v>
      </c>
      <c r="P602" s="90">
        <v>-2.1899999999999999E-2</v>
      </c>
      <c r="Q602" t="str">
        <f t="shared" si="9"/>
        <v>{date:'03-17', ether:51.91, bitcoin:1042.3},</v>
      </c>
    </row>
    <row r="603" spans="1:17" ht="15.75" thickBot="1">
      <c r="A603" s="89">
        <v>42825</v>
      </c>
      <c r="B603" s="83">
        <v>1089</v>
      </c>
      <c r="C603" s="82">
        <v>1042.3</v>
      </c>
      <c r="D603" s="82">
        <v>1094.5</v>
      </c>
      <c r="E603" s="82">
        <v>1038.0999999999999</v>
      </c>
      <c r="F603" s="91">
        <v>4.48E-2</v>
      </c>
      <c r="K603" s="89">
        <v>42825</v>
      </c>
      <c r="L603" s="86">
        <v>49.91</v>
      </c>
      <c r="M603" s="84">
        <v>51.91</v>
      </c>
      <c r="N603" s="84">
        <v>52.22</v>
      </c>
      <c r="O603" s="84">
        <v>46.83</v>
      </c>
      <c r="P603" s="90">
        <v>-3.85E-2</v>
      </c>
      <c r="Q603" t="str">
        <f t="shared" si="9"/>
        <v>{date:'03-17', ether:49.91, bitcoin:1089},</v>
      </c>
    </row>
    <row r="604" spans="1:17" ht="15.75" thickBot="1">
      <c r="A604" s="89">
        <v>42826</v>
      </c>
      <c r="B604" s="83">
        <v>1092</v>
      </c>
      <c r="C604" s="82">
        <v>1089</v>
      </c>
      <c r="D604" s="82">
        <v>1110.9000000000001</v>
      </c>
      <c r="E604" s="82">
        <v>1071.4000000000001</v>
      </c>
      <c r="F604" s="91">
        <v>2.8E-3</v>
      </c>
      <c r="K604" s="89">
        <v>42826</v>
      </c>
      <c r="L604" s="85">
        <v>50.6</v>
      </c>
      <c r="M604" s="84">
        <v>49.91</v>
      </c>
      <c r="N604" s="84">
        <v>51.77</v>
      </c>
      <c r="O604" s="84">
        <v>48.65</v>
      </c>
      <c r="P604" s="91">
        <v>1.38E-2</v>
      </c>
      <c r="Q604" t="str">
        <f t="shared" si="9"/>
        <v>{date:'04-17', ether:50.6, bitcoin:1092},</v>
      </c>
    </row>
    <row r="605" spans="1:17" ht="15.75" thickBot="1">
      <c r="A605" s="89">
        <v>42827</v>
      </c>
      <c r="B605" s="83">
        <v>1114</v>
      </c>
      <c r="C605" s="82">
        <v>1092</v>
      </c>
      <c r="D605" s="82">
        <v>1119</v>
      </c>
      <c r="E605" s="82">
        <v>1080</v>
      </c>
      <c r="F605" s="91">
        <v>2.01E-2</v>
      </c>
      <c r="K605" s="89">
        <v>42827</v>
      </c>
      <c r="L605" s="86">
        <v>48.55</v>
      </c>
      <c r="M605" s="84">
        <v>50.6</v>
      </c>
      <c r="N605" s="84">
        <v>51.15</v>
      </c>
      <c r="O605" s="84">
        <v>47.58</v>
      </c>
      <c r="P605" s="90">
        <v>-4.0500000000000001E-2</v>
      </c>
      <c r="Q605" t="str">
        <f t="shared" si="9"/>
        <v>{date:'04-17', ether:48.55, bitcoin:1114},</v>
      </c>
    </row>
    <row r="606" spans="1:17" ht="15.75" thickBot="1">
      <c r="A606" s="89">
        <v>42828</v>
      </c>
      <c r="B606" s="83">
        <v>1152.5999999999999</v>
      </c>
      <c r="C606" s="82">
        <v>1113.2</v>
      </c>
      <c r="D606" s="82">
        <v>1168.7</v>
      </c>
      <c r="E606" s="82">
        <v>1112.2</v>
      </c>
      <c r="F606" s="91">
        <v>3.4700000000000002E-2</v>
      </c>
      <c r="K606" s="89">
        <v>42828</v>
      </c>
      <c r="L606" s="86">
        <v>44.13</v>
      </c>
      <c r="M606" s="84">
        <v>48.55</v>
      </c>
      <c r="N606" s="84">
        <v>48.76</v>
      </c>
      <c r="O606" s="84">
        <v>42.49</v>
      </c>
      <c r="P606" s="90">
        <v>-9.0999999999999998E-2</v>
      </c>
      <c r="Q606" t="str">
        <f t="shared" si="9"/>
        <v>{date:'04-17', ether:44.13, bitcoin:1152.6},</v>
      </c>
    </row>
    <row r="607" spans="1:17" ht="15.75" thickBot="1">
      <c r="A607" s="89">
        <v>42829</v>
      </c>
      <c r="B607" s="81">
        <v>1144</v>
      </c>
      <c r="C607" s="82">
        <v>1152.0999999999999</v>
      </c>
      <c r="D607" s="82">
        <v>1164.0999999999999</v>
      </c>
      <c r="E607" s="82">
        <v>1125</v>
      </c>
      <c r="F607" s="90">
        <v>-7.4999999999999997E-3</v>
      </c>
      <c r="K607" s="89">
        <v>42829</v>
      </c>
      <c r="L607" s="85">
        <v>44.43</v>
      </c>
      <c r="M607" s="84">
        <v>44.13</v>
      </c>
      <c r="N607" s="84">
        <v>45.97</v>
      </c>
      <c r="O607" s="84">
        <v>41.28</v>
      </c>
      <c r="P607" s="91">
        <v>6.7999999999999996E-3</v>
      </c>
      <c r="Q607" t="str">
        <f t="shared" si="9"/>
        <v>{date:'04-17', ether:44.43, bitcoin:1144},</v>
      </c>
    </row>
    <row r="608" spans="1:17" ht="15.75" thickBot="1">
      <c r="A608" s="89">
        <v>42830</v>
      </c>
      <c r="B608" s="81">
        <v>1133</v>
      </c>
      <c r="C608" s="82">
        <v>1144</v>
      </c>
      <c r="D608" s="82">
        <v>1145</v>
      </c>
      <c r="E608" s="82">
        <v>1114.9000000000001</v>
      </c>
      <c r="F608" s="90">
        <v>-9.5999999999999992E-3</v>
      </c>
      <c r="K608" s="89">
        <v>42830</v>
      </c>
      <c r="L608" s="85">
        <v>44.9</v>
      </c>
      <c r="M608" s="84">
        <v>44.43</v>
      </c>
      <c r="N608" s="84">
        <v>47.49</v>
      </c>
      <c r="O608" s="84">
        <v>44.12</v>
      </c>
      <c r="P608" s="91">
        <v>1.06E-2</v>
      </c>
      <c r="Q608" t="str">
        <f t="shared" si="9"/>
        <v>{date:'04-17', ether:44.9, bitcoin:1133},</v>
      </c>
    </row>
    <row r="609" spans="1:17" ht="15.75" thickBot="1">
      <c r="A609" s="89">
        <v>42831</v>
      </c>
      <c r="B609" s="83">
        <v>1192.3</v>
      </c>
      <c r="C609" s="82">
        <v>1133</v>
      </c>
      <c r="D609" s="82">
        <v>1207</v>
      </c>
      <c r="E609" s="82">
        <v>1133</v>
      </c>
      <c r="F609" s="91">
        <v>5.2299999999999999E-2</v>
      </c>
      <c r="K609" s="89">
        <v>42831</v>
      </c>
      <c r="L609" s="86">
        <v>43.23</v>
      </c>
      <c r="M609" s="84">
        <v>44.9</v>
      </c>
      <c r="N609" s="84">
        <v>45.87</v>
      </c>
      <c r="O609" s="84">
        <v>40.99</v>
      </c>
      <c r="P609" s="90">
        <v>-3.7199999999999997E-2</v>
      </c>
      <c r="Q609" t="str">
        <f t="shared" si="9"/>
        <v>{date:'04-17', ether:43.23, bitcoin:1192.3},</v>
      </c>
    </row>
    <row r="610" spans="1:17" ht="15.75" thickBot="1">
      <c r="A610" s="89">
        <v>42832</v>
      </c>
      <c r="B610" s="83">
        <v>1194</v>
      </c>
      <c r="C610" s="82">
        <v>1192.3</v>
      </c>
      <c r="D610" s="82">
        <v>1203</v>
      </c>
      <c r="E610" s="82">
        <v>1175.3</v>
      </c>
      <c r="F610" s="91">
        <v>1.4E-3</v>
      </c>
      <c r="K610" s="89">
        <v>42832</v>
      </c>
      <c r="L610" s="86">
        <v>42.31</v>
      </c>
      <c r="M610" s="84">
        <v>43.23</v>
      </c>
      <c r="N610" s="84">
        <v>44.58</v>
      </c>
      <c r="O610" s="84">
        <v>41.58</v>
      </c>
      <c r="P610" s="90">
        <v>-2.1299999999999999E-2</v>
      </c>
      <c r="Q610" t="str">
        <f t="shared" si="9"/>
        <v>{date:'04-17', ether:42.31, bitcoin:1194},</v>
      </c>
    </row>
    <row r="611" spans="1:17" ht="15.75" thickBot="1">
      <c r="A611" s="89">
        <v>42833</v>
      </c>
      <c r="B611" s="81">
        <v>1184.5</v>
      </c>
      <c r="C611" s="82">
        <v>1194</v>
      </c>
      <c r="D611" s="82">
        <v>1198</v>
      </c>
      <c r="E611" s="82">
        <v>1170</v>
      </c>
      <c r="F611" s="90">
        <v>-8.0000000000000002E-3</v>
      </c>
      <c r="K611" s="89">
        <v>42833</v>
      </c>
      <c r="L611" s="85">
        <v>44.37</v>
      </c>
      <c r="M611" s="84">
        <v>42.31</v>
      </c>
      <c r="N611" s="84">
        <v>45.77</v>
      </c>
      <c r="O611" s="84">
        <v>42.17</v>
      </c>
      <c r="P611" s="91">
        <v>4.87E-2</v>
      </c>
      <c r="Q611" t="str">
        <f t="shared" si="9"/>
        <v>{date:'04-17', ether:44.37, bitcoin:1184.5},</v>
      </c>
    </row>
    <row r="612" spans="1:17" ht="15.75" thickBot="1">
      <c r="A612" s="89">
        <v>42834</v>
      </c>
      <c r="B612" s="83">
        <v>1211</v>
      </c>
      <c r="C612" s="82">
        <v>1184.5</v>
      </c>
      <c r="D612" s="82">
        <v>1221</v>
      </c>
      <c r="E612" s="82">
        <v>1175.8</v>
      </c>
      <c r="F612" s="91">
        <v>2.23E-2</v>
      </c>
      <c r="K612" s="89">
        <v>42834</v>
      </c>
      <c r="L612" s="86">
        <v>43.72</v>
      </c>
      <c r="M612" s="84">
        <v>44.37</v>
      </c>
      <c r="N612" s="84">
        <v>44.73</v>
      </c>
      <c r="O612" s="84">
        <v>42.79</v>
      </c>
      <c r="P612" s="90">
        <v>-1.46E-2</v>
      </c>
      <c r="Q612" t="str">
        <f t="shared" si="9"/>
        <v>{date:'04-17', ether:43.72, bitcoin:1211},</v>
      </c>
    </row>
    <row r="613" spans="1:17" ht="15.75" thickBot="1">
      <c r="A613" s="89">
        <v>42835</v>
      </c>
      <c r="B613" s="81">
        <v>1210</v>
      </c>
      <c r="C613" s="82">
        <v>1211</v>
      </c>
      <c r="D613" s="82">
        <v>1219.8</v>
      </c>
      <c r="E613" s="82">
        <v>1201</v>
      </c>
      <c r="F613" s="90">
        <v>-8.0000000000000004E-4</v>
      </c>
      <c r="K613" s="89">
        <v>42835</v>
      </c>
      <c r="L613" s="85">
        <v>43.74</v>
      </c>
      <c r="M613" s="84">
        <v>43.72</v>
      </c>
      <c r="N613" s="84">
        <v>44.57</v>
      </c>
      <c r="O613" s="84">
        <v>42.49</v>
      </c>
      <c r="P613" s="91">
        <v>5.0000000000000001E-4</v>
      </c>
      <c r="Q613" t="str">
        <f t="shared" si="9"/>
        <v>{date:'04-17', ether:43.74, bitcoin:1210},</v>
      </c>
    </row>
    <row r="614" spans="1:17" ht="15.75" thickBot="1">
      <c r="A614" s="89">
        <v>42836</v>
      </c>
      <c r="B614" s="83">
        <v>1224</v>
      </c>
      <c r="C614" s="82">
        <v>1210</v>
      </c>
      <c r="D614" s="82">
        <v>1234</v>
      </c>
      <c r="E614" s="82">
        <v>1200</v>
      </c>
      <c r="F614" s="91">
        <v>1.1599999999999999E-2</v>
      </c>
      <c r="K614" s="89">
        <v>42836</v>
      </c>
      <c r="L614" s="86">
        <v>43.74</v>
      </c>
      <c r="M614" s="84">
        <v>43.74</v>
      </c>
      <c r="N614" s="84">
        <v>44.43</v>
      </c>
      <c r="O614" s="84">
        <v>43.47</v>
      </c>
      <c r="P614" s="90">
        <v>0</v>
      </c>
      <c r="Q614" t="str">
        <f t="shared" si="9"/>
        <v>{date:'04-17', ether:43.74, bitcoin:1224},</v>
      </c>
    </row>
    <row r="615" spans="1:17" ht="15.75" thickBot="1">
      <c r="A615" s="89">
        <v>42837</v>
      </c>
      <c r="B615" s="81">
        <v>1214.2</v>
      </c>
      <c r="C615" s="82">
        <v>1224</v>
      </c>
      <c r="D615" s="82">
        <v>1227.9000000000001</v>
      </c>
      <c r="E615" s="82">
        <v>1209.5999999999999</v>
      </c>
      <c r="F615" s="90">
        <v>-8.0000000000000002E-3</v>
      </c>
      <c r="K615" s="89">
        <v>42837</v>
      </c>
      <c r="L615" s="85">
        <v>46.38</v>
      </c>
      <c r="M615" s="84">
        <v>43.74</v>
      </c>
      <c r="N615" s="84">
        <v>47.89</v>
      </c>
      <c r="O615" s="84">
        <v>43.26</v>
      </c>
      <c r="P615" s="91">
        <v>6.0400000000000002E-2</v>
      </c>
      <c r="Q615" t="str">
        <f t="shared" si="9"/>
        <v>{date:'04-17', ether:46.38, bitcoin:1214.2},</v>
      </c>
    </row>
    <row r="616" spans="1:17" ht="15.75" thickBot="1">
      <c r="A616" s="89">
        <v>42838</v>
      </c>
      <c r="B616" s="81">
        <v>1177.0999999999999</v>
      </c>
      <c r="C616" s="82">
        <v>1214.7</v>
      </c>
      <c r="D616" s="82">
        <v>1219.5</v>
      </c>
      <c r="E616" s="82">
        <v>1149</v>
      </c>
      <c r="F616" s="90">
        <v>-3.0599999999999999E-2</v>
      </c>
      <c r="K616" s="89">
        <v>42838</v>
      </c>
      <c r="L616" s="85">
        <v>49.97</v>
      </c>
      <c r="M616" s="84">
        <v>46.38</v>
      </c>
      <c r="N616" s="84">
        <v>51.04</v>
      </c>
      <c r="O616" s="84">
        <v>46.14</v>
      </c>
      <c r="P616" s="91">
        <v>7.7399999999999997E-2</v>
      </c>
      <c r="Q616" t="str">
        <f t="shared" si="9"/>
        <v>{date:'04-17', ether:49.97, bitcoin:1177.1},</v>
      </c>
    </row>
    <row r="617" spans="1:17" ht="15.75" thickBot="1">
      <c r="A617" s="89">
        <v>42839</v>
      </c>
      <c r="B617" s="81">
        <v>1173.7</v>
      </c>
      <c r="C617" s="82">
        <v>1177.0999999999999</v>
      </c>
      <c r="D617" s="82">
        <v>1196.9000000000001</v>
      </c>
      <c r="E617" s="82">
        <v>1170.0999999999999</v>
      </c>
      <c r="F617" s="90">
        <v>-2.8E-3</v>
      </c>
      <c r="K617" s="89">
        <v>42839</v>
      </c>
      <c r="L617" s="86">
        <v>47.32</v>
      </c>
      <c r="M617" s="84">
        <v>49.97</v>
      </c>
      <c r="N617" s="84">
        <v>50.1</v>
      </c>
      <c r="O617" s="84">
        <v>46.53</v>
      </c>
      <c r="P617" s="90">
        <v>-5.2999999999999999E-2</v>
      </c>
      <c r="Q617" t="str">
        <f t="shared" si="9"/>
        <v>{date:'04-17', ether:47.32, bitcoin:1173.7},</v>
      </c>
    </row>
    <row r="618" spans="1:17" ht="15.75" thickBot="1">
      <c r="A618" s="89">
        <v>42840</v>
      </c>
      <c r="B618" s="83">
        <v>1178.8</v>
      </c>
      <c r="C618" s="82">
        <v>1173.0999999999999</v>
      </c>
      <c r="D618" s="82">
        <v>1191</v>
      </c>
      <c r="E618" s="82">
        <v>1173.0999999999999</v>
      </c>
      <c r="F618" s="91">
        <v>4.4000000000000003E-3</v>
      </c>
      <c r="K618" s="89">
        <v>42840</v>
      </c>
      <c r="L618" s="85">
        <v>48.89</v>
      </c>
      <c r="M618" s="84">
        <v>47.32</v>
      </c>
      <c r="N618" s="84">
        <v>62.03</v>
      </c>
      <c r="O618" s="84">
        <v>46.89</v>
      </c>
      <c r="P618" s="91">
        <v>3.32E-2</v>
      </c>
      <c r="Q618" t="str">
        <f t="shared" si="9"/>
        <v>{date:'04-17', ether:48.89, bitcoin:1178.8},</v>
      </c>
    </row>
    <row r="619" spans="1:17" ht="15.75" thickBot="1">
      <c r="A619" s="89">
        <v>42841</v>
      </c>
      <c r="B619" s="81">
        <v>1178</v>
      </c>
      <c r="C619" s="82">
        <v>1178.8</v>
      </c>
      <c r="D619" s="82">
        <v>1189.9000000000001</v>
      </c>
      <c r="E619" s="82">
        <v>1171.7</v>
      </c>
      <c r="F619" s="90">
        <v>-6.9999999999999999E-4</v>
      </c>
      <c r="K619" s="89">
        <v>42841</v>
      </c>
      <c r="L619" s="86">
        <v>48.22</v>
      </c>
      <c r="M619" s="84">
        <v>48.89</v>
      </c>
      <c r="N619" s="84">
        <v>49.23</v>
      </c>
      <c r="O619" s="84">
        <v>47.54</v>
      </c>
      <c r="P619" s="90">
        <v>-1.37E-2</v>
      </c>
      <c r="Q619" t="str">
        <f t="shared" si="9"/>
        <v>{date:'04-17', ether:48.22, bitcoin:1178},</v>
      </c>
    </row>
    <row r="620" spans="1:17" ht="15.75" thickBot="1">
      <c r="A620" s="89">
        <v>42842</v>
      </c>
      <c r="B620" s="83">
        <v>1189.9000000000001</v>
      </c>
      <c r="C620" s="82">
        <v>1177.5999999999999</v>
      </c>
      <c r="D620" s="82">
        <v>1197.5999999999999</v>
      </c>
      <c r="E620" s="82">
        <v>1170.8</v>
      </c>
      <c r="F620" s="91">
        <v>1.01E-2</v>
      </c>
      <c r="K620" s="89">
        <v>42842</v>
      </c>
      <c r="L620" s="86">
        <v>47.94</v>
      </c>
      <c r="M620" s="84">
        <v>48.22</v>
      </c>
      <c r="N620" s="84">
        <v>48.53</v>
      </c>
      <c r="O620" s="84">
        <v>47.57</v>
      </c>
      <c r="P620" s="90">
        <v>-5.7999999999999996E-3</v>
      </c>
      <c r="Q620" t="str">
        <f t="shared" si="9"/>
        <v>{date:'04-17', ether:47.94, bitcoin:1189.9},</v>
      </c>
    </row>
    <row r="621" spans="1:17" ht="15.75" thickBot="1">
      <c r="A621" s="89">
        <v>42843</v>
      </c>
      <c r="B621" s="83">
        <v>1201.9000000000001</v>
      </c>
      <c r="C621" s="82">
        <v>1190.9000000000001</v>
      </c>
      <c r="D621" s="82">
        <v>1206.7</v>
      </c>
      <c r="E621" s="82">
        <v>1189.8</v>
      </c>
      <c r="F621" s="91">
        <v>1.01E-2</v>
      </c>
      <c r="K621" s="89">
        <v>42843</v>
      </c>
      <c r="L621" s="85">
        <v>49.88</v>
      </c>
      <c r="M621" s="84">
        <v>47.94</v>
      </c>
      <c r="N621" s="84">
        <v>50.25</v>
      </c>
      <c r="O621" s="84">
        <v>47.75</v>
      </c>
      <c r="P621" s="91">
        <v>4.0500000000000001E-2</v>
      </c>
      <c r="Q621" t="str">
        <f t="shared" si="9"/>
        <v>{date:'04-17', ether:49.88, bitcoin:1201.9},</v>
      </c>
    </row>
    <row r="622" spans="1:17" ht="15.75" thickBot="1">
      <c r="A622" s="89">
        <v>42844</v>
      </c>
      <c r="B622" s="83">
        <v>1214.2</v>
      </c>
      <c r="C622" s="82">
        <v>1201.9000000000001</v>
      </c>
      <c r="D622" s="82">
        <v>1215.3</v>
      </c>
      <c r="E622" s="82">
        <v>1191.0999999999999</v>
      </c>
      <c r="F622" s="91">
        <v>1.0200000000000001E-2</v>
      </c>
      <c r="K622" s="89">
        <v>42844</v>
      </c>
      <c r="L622" s="86">
        <v>47.88</v>
      </c>
      <c r="M622" s="84">
        <v>49.88</v>
      </c>
      <c r="N622" s="84">
        <v>50.5</v>
      </c>
      <c r="O622" s="84">
        <v>46.86</v>
      </c>
      <c r="P622" s="90">
        <v>-4.0099999999999997E-2</v>
      </c>
      <c r="Q622" t="str">
        <f t="shared" si="9"/>
        <v>{date:'04-17', ether:47.88, bitcoin:1214.2},</v>
      </c>
    </row>
    <row r="623" spans="1:17" ht="15.75" thickBot="1">
      <c r="A623" s="89">
        <v>42845</v>
      </c>
      <c r="B623" s="83">
        <v>1236.2</v>
      </c>
      <c r="C623" s="82">
        <v>1214.2</v>
      </c>
      <c r="D623" s="82">
        <v>1240.5999999999999</v>
      </c>
      <c r="E623" s="82">
        <v>1212</v>
      </c>
      <c r="F623" s="91">
        <v>1.8100000000000002E-2</v>
      </c>
      <c r="K623" s="89">
        <v>42845</v>
      </c>
      <c r="L623" s="85">
        <v>49.36</v>
      </c>
      <c r="M623" s="84">
        <v>47.88</v>
      </c>
      <c r="N623" s="84">
        <v>49.56</v>
      </c>
      <c r="O623" s="84">
        <v>47.51</v>
      </c>
      <c r="P623" s="91">
        <v>3.09E-2</v>
      </c>
      <c r="Q623" t="str">
        <f t="shared" si="9"/>
        <v>{date:'04-17', ether:49.36, bitcoin:1236.2},</v>
      </c>
    </row>
    <row r="624" spans="1:17" ht="15.75" thickBot="1">
      <c r="A624" s="89">
        <v>42846</v>
      </c>
      <c r="B624" s="83">
        <v>1250</v>
      </c>
      <c r="C624" s="82">
        <v>1236.2</v>
      </c>
      <c r="D624" s="82">
        <v>1258.8</v>
      </c>
      <c r="E624" s="82">
        <v>1236.2</v>
      </c>
      <c r="F624" s="91">
        <v>1.12E-2</v>
      </c>
      <c r="K624" s="89">
        <v>42846</v>
      </c>
      <c r="L624" s="86">
        <v>48.27</v>
      </c>
      <c r="M624" s="84">
        <v>49.36</v>
      </c>
      <c r="N624" s="84">
        <v>49.46</v>
      </c>
      <c r="O624" s="84">
        <v>48.09</v>
      </c>
      <c r="P624" s="90">
        <v>-2.2100000000000002E-2</v>
      </c>
      <c r="Q624" t="str">
        <f t="shared" si="9"/>
        <v>{date:'04-17', ether:48.27, bitcoin:1250},</v>
      </c>
    </row>
    <row r="625" spans="1:17" ht="15.75" thickBot="1">
      <c r="A625" s="89">
        <v>42847</v>
      </c>
      <c r="B625" s="81">
        <v>1247</v>
      </c>
      <c r="C625" s="82">
        <v>1250</v>
      </c>
      <c r="D625" s="82">
        <v>1253</v>
      </c>
      <c r="E625" s="82">
        <v>1221.5</v>
      </c>
      <c r="F625" s="90">
        <v>-2.3999999999999998E-3</v>
      </c>
      <c r="K625" s="89">
        <v>42847</v>
      </c>
      <c r="L625" s="85">
        <v>48.41</v>
      </c>
      <c r="M625" s="84">
        <v>48.27</v>
      </c>
      <c r="N625" s="84">
        <v>48.94</v>
      </c>
      <c r="O625" s="84">
        <v>47.98</v>
      </c>
      <c r="P625" s="91">
        <v>2.8999999999999998E-3</v>
      </c>
      <c r="Q625" t="str">
        <f t="shared" si="9"/>
        <v>{date:'04-17', ether:48.41, bitcoin:1247},</v>
      </c>
    </row>
    <row r="626" spans="1:17" ht="15.75" thickBot="1">
      <c r="A626" s="89">
        <v>42848</v>
      </c>
      <c r="B626" s="83">
        <v>1252</v>
      </c>
      <c r="C626" s="82">
        <v>1246.8</v>
      </c>
      <c r="D626" s="82">
        <v>1254</v>
      </c>
      <c r="E626" s="82">
        <v>1236.2</v>
      </c>
      <c r="F626" s="91">
        <v>4.0000000000000001E-3</v>
      </c>
      <c r="K626" s="89">
        <v>42848</v>
      </c>
      <c r="L626" s="85">
        <v>48.75</v>
      </c>
      <c r="M626" s="84">
        <v>48.41</v>
      </c>
      <c r="N626" s="84">
        <v>48.92</v>
      </c>
      <c r="O626" s="84">
        <v>47.91</v>
      </c>
      <c r="P626" s="91">
        <v>7.0000000000000001E-3</v>
      </c>
      <c r="Q626" t="str">
        <f t="shared" si="9"/>
        <v>{date:'04-17', ether:48.75, bitcoin:1252},</v>
      </c>
    </row>
    <row r="627" spans="1:17" ht="15.75" thickBot="1">
      <c r="A627" s="89">
        <v>42849</v>
      </c>
      <c r="B627" s="83">
        <v>1257.3</v>
      </c>
      <c r="C627" s="82">
        <v>1251.9000000000001</v>
      </c>
      <c r="D627" s="82">
        <v>1261.2</v>
      </c>
      <c r="E627" s="82">
        <v>1246.3</v>
      </c>
      <c r="F627" s="91">
        <v>4.1999999999999997E-3</v>
      </c>
      <c r="K627" s="89">
        <v>42849</v>
      </c>
      <c r="L627" s="85">
        <v>49.94</v>
      </c>
      <c r="M627" s="84">
        <v>48.75</v>
      </c>
      <c r="N627" s="84">
        <v>50.41</v>
      </c>
      <c r="O627" s="84">
        <v>48.72</v>
      </c>
      <c r="P627" s="91">
        <v>2.4400000000000002E-2</v>
      </c>
      <c r="Q627" t="str">
        <f t="shared" si="9"/>
        <v>{date:'04-17', ether:49.94, bitcoin:1257.3},</v>
      </c>
    </row>
    <row r="628" spans="1:17" ht="15.75" thickBot="1">
      <c r="A628" s="89">
        <v>42850</v>
      </c>
      <c r="B628" s="83">
        <v>1281.2</v>
      </c>
      <c r="C628" s="82">
        <v>1256.7</v>
      </c>
      <c r="D628" s="82">
        <v>1287</v>
      </c>
      <c r="E628" s="82">
        <v>1256.2</v>
      </c>
      <c r="F628" s="91">
        <v>1.9E-2</v>
      </c>
      <c r="K628" s="89">
        <v>42850</v>
      </c>
      <c r="L628" s="85">
        <v>50.09</v>
      </c>
      <c r="M628" s="84">
        <v>49.94</v>
      </c>
      <c r="N628" s="84">
        <v>50.61</v>
      </c>
      <c r="O628" s="84">
        <v>49.79</v>
      </c>
      <c r="P628" s="91">
        <v>3.0000000000000001E-3</v>
      </c>
      <c r="Q628" t="str">
        <f t="shared" si="9"/>
        <v>{date:'04-17', ether:50.09, bitcoin:1281.2},</v>
      </c>
    </row>
    <row r="629" spans="1:17" ht="15.75" thickBot="1">
      <c r="A629" s="89">
        <v>42851</v>
      </c>
      <c r="B629" s="83">
        <v>1298.4000000000001</v>
      </c>
      <c r="C629" s="82">
        <v>1281.2</v>
      </c>
      <c r="D629" s="82">
        <v>1320</v>
      </c>
      <c r="E629" s="82">
        <v>1279.5</v>
      </c>
      <c r="F629" s="91">
        <v>1.35E-2</v>
      </c>
      <c r="K629" s="89">
        <v>42851</v>
      </c>
      <c r="L629" s="85">
        <v>53.28</v>
      </c>
      <c r="M629" s="84">
        <v>50.09</v>
      </c>
      <c r="N629" s="84">
        <v>54.61</v>
      </c>
      <c r="O629" s="84">
        <v>50.01</v>
      </c>
      <c r="P629" s="91">
        <v>6.3700000000000007E-2</v>
      </c>
      <c r="Q629" t="str">
        <f t="shared" si="9"/>
        <v>{date:'04-17', ether:53.28, bitcoin:1298.4},</v>
      </c>
    </row>
    <row r="630" spans="1:17" ht="15.75" thickBot="1">
      <c r="A630" s="89">
        <v>42852</v>
      </c>
      <c r="B630" s="83">
        <v>1349.3</v>
      </c>
      <c r="C630" s="82">
        <v>1297.5999999999999</v>
      </c>
      <c r="D630" s="82">
        <v>1360</v>
      </c>
      <c r="E630" s="82">
        <v>1295.4000000000001</v>
      </c>
      <c r="F630" s="91">
        <v>3.9100000000000003E-2</v>
      </c>
      <c r="K630" s="89">
        <v>42852</v>
      </c>
      <c r="L630" s="85">
        <v>63.14</v>
      </c>
      <c r="M630" s="84">
        <v>53.28</v>
      </c>
      <c r="N630" s="84">
        <v>63.42</v>
      </c>
      <c r="O630" s="84">
        <v>52.43</v>
      </c>
      <c r="P630" s="91">
        <v>0.18509999999999999</v>
      </c>
      <c r="Q630" t="str">
        <f t="shared" si="9"/>
        <v>{date:'04-17', ether:63.14, bitcoin:1349.3},</v>
      </c>
    </row>
    <row r="631" spans="1:17" ht="15.75" thickBot="1">
      <c r="A631" s="89">
        <v>42853</v>
      </c>
      <c r="B631" s="83">
        <v>1353.3</v>
      </c>
      <c r="C631" s="82">
        <v>1349.8</v>
      </c>
      <c r="D631" s="82">
        <v>1381</v>
      </c>
      <c r="E631" s="82">
        <v>1300.2</v>
      </c>
      <c r="F631" s="91">
        <v>3.0000000000000001E-3</v>
      </c>
      <c r="K631" s="89">
        <v>42853</v>
      </c>
      <c r="L631" s="85">
        <v>72.42</v>
      </c>
      <c r="M631" s="84">
        <v>63.14</v>
      </c>
      <c r="N631" s="84">
        <v>73.849999999999994</v>
      </c>
      <c r="O631" s="84">
        <v>62.08</v>
      </c>
      <c r="P631" s="91">
        <v>0.14699999999999999</v>
      </c>
      <c r="Q631" t="str">
        <f t="shared" si="9"/>
        <v>{date:'04-17', ether:72.42, bitcoin:1353.3},</v>
      </c>
    </row>
    <row r="632" spans="1:17" ht="15.75" thickBot="1">
      <c r="A632" s="89">
        <v>42854</v>
      </c>
      <c r="B632" s="83">
        <v>1365.4</v>
      </c>
      <c r="C632" s="82">
        <v>1353</v>
      </c>
      <c r="D632" s="82">
        <v>1369.5</v>
      </c>
      <c r="E632" s="82">
        <v>1335.6</v>
      </c>
      <c r="F632" s="91">
        <v>8.8999999999999999E-3</v>
      </c>
      <c r="K632" s="89">
        <v>42854</v>
      </c>
      <c r="L632" s="86">
        <v>69.83</v>
      </c>
      <c r="M632" s="84">
        <v>72.42</v>
      </c>
      <c r="N632" s="84">
        <v>74.03</v>
      </c>
      <c r="O632" s="84">
        <v>67.62</v>
      </c>
      <c r="P632" s="90">
        <v>-3.5799999999999998E-2</v>
      </c>
      <c r="Q632" t="str">
        <f t="shared" si="9"/>
        <v>{date:'04-17', ether:69.83, bitcoin:1365.4},</v>
      </c>
    </row>
    <row r="633" spans="1:17" ht="15.75" thickBot="1">
      <c r="A633" s="89">
        <v>42855</v>
      </c>
      <c r="B633" s="83">
        <v>1384.6</v>
      </c>
      <c r="C633" s="82">
        <v>1365</v>
      </c>
      <c r="D633" s="82">
        <v>1394.5</v>
      </c>
      <c r="E633" s="82">
        <v>1334</v>
      </c>
      <c r="F633" s="91">
        <v>1.4E-2</v>
      </c>
      <c r="K633" s="89">
        <v>42855</v>
      </c>
      <c r="L633" s="85">
        <v>79.83</v>
      </c>
      <c r="M633" s="84">
        <v>69.83</v>
      </c>
      <c r="N633" s="84">
        <v>81.260000000000005</v>
      </c>
      <c r="O633" s="84">
        <v>69.28</v>
      </c>
      <c r="P633" s="91">
        <v>0.14319999999999999</v>
      </c>
      <c r="Q633" t="str">
        <f t="shared" si="9"/>
        <v>{date:'04-17', ether:79.83, bitcoin:1384.6},</v>
      </c>
    </row>
    <row r="634" spans="1:17" ht="15.75" thickBot="1">
      <c r="A634" s="89">
        <v>42856</v>
      </c>
      <c r="B634" s="83">
        <v>1436.5</v>
      </c>
      <c r="C634" s="82">
        <v>1384.6</v>
      </c>
      <c r="D634" s="82">
        <v>1466.7</v>
      </c>
      <c r="E634" s="82">
        <v>1371</v>
      </c>
      <c r="F634" s="91">
        <v>3.7499999999999999E-2</v>
      </c>
      <c r="K634" s="89">
        <v>42856</v>
      </c>
      <c r="L634" s="86">
        <v>77.53</v>
      </c>
      <c r="M634" s="84">
        <v>79.83</v>
      </c>
      <c r="N634" s="84">
        <v>83.87</v>
      </c>
      <c r="O634" s="84">
        <v>71.459999999999994</v>
      </c>
      <c r="P634" s="90">
        <v>-2.8799999999999999E-2</v>
      </c>
      <c r="Q634" t="str">
        <f t="shared" si="9"/>
        <v>{date:'05-17', ether:77.53, bitcoin:1436.5},</v>
      </c>
    </row>
    <row r="635" spans="1:17" ht="15.75" thickBot="1">
      <c r="A635" s="89">
        <v>42857</v>
      </c>
      <c r="B635" s="83">
        <v>1472</v>
      </c>
      <c r="C635" s="82">
        <v>1436.5</v>
      </c>
      <c r="D635" s="82">
        <v>1492.9</v>
      </c>
      <c r="E635" s="82">
        <v>1426.5</v>
      </c>
      <c r="F635" s="91">
        <v>2.47E-2</v>
      </c>
      <c r="K635" s="89">
        <v>42857</v>
      </c>
      <c r="L635" s="86">
        <v>77.25</v>
      </c>
      <c r="M635" s="84">
        <v>77.53</v>
      </c>
      <c r="N635" s="84">
        <v>81.239999999999995</v>
      </c>
      <c r="O635" s="84">
        <v>74.64</v>
      </c>
      <c r="P635" s="90">
        <v>-3.5999999999999999E-3</v>
      </c>
      <c r="Q635" t="str">
        <f t="shared" si="9"/>
        <v>{date:'05-17', ether:77.25, bitcoin:1472},</v>
      </c>
    </row>
    <row r="636" spans="1:17" ht="15.75" thickBot="1">
      <c r="A636" s="89">
        <v>42858</v>
      </c>
      <c r="B636" s="83">
        <v>1533</v>
      </c>
      <c r="C636" s="82">
        <v>1471.8</v>
      </c>
      <c r="D636" s="82">
        <v>1533</v>
      </c>
      <c r="E636" s="82">
        <v>1453.7</v>
      </c>
      <c r="F636" s="91">
        <v>4.1399999999999999E-2</v>
      </c>
      <c r="K636" s="89">
        <v>42858</v>
      </c>
      <c r="L636" s="85">
        <v>80.37</v>
      </c>
      <c r="M636" s="84">
        <v>77.25</v>
      </c>
      <c r="N636" s="84">
        <v>80.959999999999994</v>
      </c>
      <c r="O636" s="84">
        <v>75.400000000000006</v>
      </c>
      <c r="P636" s="91">
        <v>4.0399999999999998E-2</v>
      </c>
      <c r="Q636" t="str">
        <f t="shared" si="9"/>
        <v>{date:'05-17', ether:80.37, bitcoin:1533},</v>
      </c>
    </row>
    <row r="637" spans="1:17" ht="15.75" thickBot="1">
      <c r="A637" s="89">
        <v>42859</v>
      </c>
      <c r="B637" s="83">
        <v>1563.4</v>
      </c>
      <c r="C637" s="82">
        <v>1533</v>
      </c>
      <c r="D637" s="82">
        <v>1665</v>
      </c>
      <c r="E637" s="82">
        <v>1482.1</v>
      </c>
      <c r="F637" s="91">
        <v>1.9800000000000002E-2</v>
      </c>
      <c r="K637" s="89">
        <v>42859</v>
      </c>
      <c r="L637" s="85">
        <v>94.55</v>
      </c>
      <c r="M637" s="84">
        <v>80.37</v>
      </c>
      <c r="N637" s="84">
        <v>95.31</v>
      </c>
      <c r="O637" s="84">
        <v>79.34</v>
      </c>
      <c r="P637" s="91">
        <v>0.1764</v>
      </c>
      <c r="Q637" t="str">
        <f t="shared" si="9"/>
        <v>{date:'05-17', ether:94.55, bitcoin:1563.4},</v>
      </c>
    </row>
    <row r="638" spans="1:17" ht="15.75" thickBot="1">
      <c r="A638" s="89">
        <v>42860</v>
      </c>
      <c r="B638" s="81">
        <v>1551.3</v>
      </c>
      <c r="C638" s="82">
        <v>1561.5</v>
      </c>
      <c r="D638" s="82">
        <v>1630</v>
      </c>
      <c r="E638" s="82">
        <v>1535.1</v>
      </c>
      <c r="F638" s="90">
        <v>-7.7000000000000002E-3</v>
      </c>
      <c r="K638" s="89">
        <v>42860</v>
      </c>
      <c r="L638" s="86">
        <v>90.79</v>
      </c>
      <c r="M638" s="84">
        <v>94.55</v>
      </c>
      <c r="N638" s="84">
        <v>97.66</v>
      </c>
      <c r="O638" s="84">
        <v>87.11</v>
      </c>
      <c r="P638" s="90">
        <v>-3.9800000000000002E-2</v>
      </c>
      <c r="Q638" t="str">
        <f t="shared" si="9"/>
        <v>{date:'05-17', ether:90.79, bitcoin:1551.3},</v>
      </c>
    </row>
    <row r="639" spans="1:17" ht="15.75" thickBot="1">
      <c r="A639" s="89">
        <v>42861</v>
      </c>
      <c r="B639" s="83">
        <v>1585.4</v>
      </c>
      <c r="C639" s="82">
        <v>1551.3</v>
      </c>
      <c r="D639" s="82">
        <v>1598.9</v>
      </c>
      <c r="E639" s="82">
        <v>1551.3</v>
      </c>
      <c r="F639" s="91">
        <v>2.1999999999999999E-2</v>
      </c>
      <c r="K639" s="89">
        <v>42861</v>
      </c>
      <c r="L639" s="85">
        <v>94.82</v>
      </c>
      <c r="M639" s="84">
        <v>90.79</v>
      </c>
      <c r="N639" s="84">
        <v>95.6</v>
      </c>
      <c r="O639" s="84">
        <v>90.56</v>
      </c>
      <c r="P639" s="91">
        <v>4.4400000000000002E-2</v>
      </c>
      <c r="Q639" t="str">
        <f t="shared" si="9"/>
        <v>{date:'05-17', ether:94.82, bitcoin:1585.4},</v>
      </c>
    </row>
    <row r="640" spans="1:17" ht="15.75" thickBot="1">
      <c r="A640" s="89">
        <v>42862</v>
      </c>
      <c r="B640" s="83">
        <v>1609.6</v>
      </c>
      <c r="C640" s="82">
        <v>1585.5</v>
      </c>
      <c r="D640" s="82">
        <v>1618.3</v>
      </c>
      <c r="E640" s="82">
        <v>1563.9</v>
      </c>
      <c r="F640" s="91">
        <v>1.5299999999999999E-2</v>
      </c>
      <c r="K640" s="89">
        <v>42862</v>
      </c>
      <c r="L640" s="86">
        <v>90.46</v>
      </c>
      <c r="M640" s="84">
        <v>94.82</v>
      </c>
      <c r="N640" s="84">
        <v>96.37</v>
      </c>
      <c r="O640" s="84">
        <v>62.74</v>
      </c>
      <c r="P640" s="90">
        <v>-4.5999999999999999E-2</v>
      </c>
      <c r="Q640" t="str">
        <f t="shared" si="9"/>
        <v>{date:'05-17', ether:90.46, bitcoin:1609.6},</v>
      </c>
    </row>
    <row r="641" spans="1:17" ht="15.75" thickBot="1">
      <c r="A641" s="89">
        <v>42863</v>
      </c>
      <c r="B641" s="83">
        <v>1713</v>
      </c>
      <c r="C641" s="82">
        <v>1611.1</v>
      </c>
      <c r="D641" s="82">
        <v>1713</v>
      </c>
      <c r="E641" s="82">
        <v>1608</v>
      </c>
      <c r="F641" s="91">
        <v>6.4299999999999996E-2</v>
      </c>
      <c r="K641" s="89">
        <v>42863</v>
      </c>
      <c r="L641" s="86">
        <v>88.39</v>
      </c>
      <c r="M641" s="84">
        <v>90.46</v>
      </c>
      <c r="N641" s="84">
        <v>93.45</v>
      </c>
      <c r="O641" s="84">
        <v>80.930000000000007</v>
      </c>
      <c r="P641" s="90">
        <v>-2.29E-2</v>
      </c>
      <c r="Q641" t="str">
        <f t="shared" si="9"/>
        <v>{date:'05-17', ether:88.39, bitcoin:1713},</v>
      </c>
    </row>
    <row r="642" spans="1:17" ht="15.75" thickBot="1">
      <c r="A642" s="89">
        <v>42864</v>
      </c>
      <c r="B642" s="83">
        <v>1720.4</v>
      </c>
      <c r="C642" s="82">
        <v>1713</v>
      </c>
      <c r="D642" s="82">
        <v>1794.7</v>
      </c>
      <c r="E642" s="82">
        <v>1630</v>
      </c>
      <c r="F642" s="91">
        <v>4.3E-3</v>
      </c>
      <c r="K642" s="89">
        <v>42864</v>
      </c>
      <c r="L642" s="86">
        <v>86.27</v>
      </c>
      <c r="M642" s="84">
        <v>88.39</v>
      </c>
      <c r="N642" s="84">
        <v>89.58</v>
      </c>
      <c r="O642" s="84">
        <v>75.069999999999993</v>
      </c>
      <c r="P642" s="90">
        <v>-2.4E-2</v>
      </c>
      <c r="Q642" t="str">
        <f t="shared" si="9"/>
        <v>{date:'05-17', ether:86.27, bitcoin:1720.4},</v>
      </c>
    </row>
    <row r="643" spans="1:17" ht="15.75" thickBot="1">
      <c r="A643" s="89">
        <v>42865</v>
      </c>
      <c r="B643" s="83">
        <v>1795</v>
      </c>
      <c r="C643" s="82">
        <v>1720.2</v>
      </c>
      <c r="D643" s="82">
        <v>1800</v>
      </c>
      <c r="E643" s="82">
        <v>1691.3</v>
      </c>
      <c r="F643" s="91">
        <v>4.3299999999999998E-2</v>
      </c>
      <c r="K643" s="89">
        <v>42865</v>
      </c>
      <c r="L643" s="85">
        <v>87.83</v>
      </c>
      <c r="M643" s="84">
        <v>86.27</v>
      </c>
      <c r="N643" s="84">
        <v>91.32</v>
      </c>
      <c r="O643" s="84">
        <v>84.99</v>
      </c>
      <c r="P643" s="91">
        <v>1.8100000000000002E-2</v>
      </c>
      <c r="Q643" t="str">
        <f t="shared" ref="Q643:Q690" si="10">CONCATENATE("{date:","'",TEXT( K643,"mm-yy"),"'",", ether:",L643,", bitcoin:",B643,"},")</f>
        <v>{date:'05-17', ether:87.83, bitcoin:1795},</v>
      </c>
    </row>
    <row r="644" spans="1:17" ht="15.75" thickBot="1">
      <c r="A644" s="89">
        <v>42866</v>
      </c>
      <c r="B644" s="83">
        <v>1837.9</v>
      </c>
      <c r="C644" s="82">
        <v>1794.9</v>
      </c>
      <c r="D644" s="82">
        <v>1889</v>
      </c>
      <c r="E644" s="82">
        <v>1770.9</v>
      </c>
      <c r="F644" s="91">
        <v>2.3900000000000001E-2</v>
      </c>
      <c r="K644" s="89">
        <v>42866</v>
      </c>
      <c r="L644" s="85">
        <v>88.2</v>
      </c>
      <c r="M644" s="84">
        <v>87.83</v>
      </c>
      <c r="N644" s="84">
        <v>90.55</v>
      </c>
      <c r="O644" s="84">
        <v>85.77</v>
      </c>
      <c r="P644" s="91">
        <v>4.1999999999999997E-3</v>
      </c>
      <c r="Q644" t="str">
        <f t="shared" si="10"/>
        <v>{date:'05-17', ether:88.2, bitcoin:1837.9},</v>
      </c>
    </row>
    <row r="645" spans="1:17" ht="15.75" thickBot="1">
      <c r="A645" s="89">
        <v>42867</v>
      </c>
      <c r="B645" s="81">
        <v>1695.6</v>
      </c>
      <c r="C645" s="82">
        <v>1838</v>
      </c>
      <c r="D645" s="82">
        <v>1838</v>
      </c>
      <c r="E645" s="82">
        <v>1651</v>
      </c>
      <c r="F645" s="90">
        <v>-7.7399999999999997E-2</v>
      </c>
      <c r="K645" s="89">
        <v>42867</v>
      </c>
      <c r="L645" s="86">
        <v>85.15</v>
      </c>
      <c r="M645" s="84">
        <v>88.2</v>
      </c>
      <c r="N645" s="84">
        <v>90.57</v>
      </c>
      <c r="O645" s="84">
        <v>83.15</v>
      </c>
      <c r="P645" s="90">
        <v>-3.4599999999999999E-2</v>
      </c>
      <c r="Q645" t="str">
        <f t="shared" si="10"/>
        <v>{date:'05-17', ether:85.15, bitcoin:1695.6},</v>
      </c>
    </row>
    <row r="646" spans="1:17" ht="15.75" thickBot="1">
      <c r="A646" s="89">
        <v>42868</v>
      </c>
      <c r="B646" s="83">
        <v>1792.7</v>
      </c>
      <c r="C646" s="82">
        <v>1695.6</v>
      </c>
      <c r="D646" s="82">
        <v>1793</v>
      </c>
      <c r="E646" s="82">
        <v>1610</v>
      </c>
      <c r="F646" s="91">
        <v>5.7299999999999997E-2</v>
      </c>
      <c r="K646" s="89">
        <v>42868</v>
      </c>
      <c r="L646" s="85">
        <v>87.96</v>
      </c>
      <c r="M646" s="84">
        <v>85.15</v>
      </c>
      <c r="N646" s="84">
        <v>88.59</v>
      </c>
      <c r="O646" s="84">
        <v>81.81</v>
      </c>
      <c r="P646" s="91">
        <v>3.3000000000000002E-2</v>
      </c>
      <c r="Q646" t="str">
        <f t="shared" si="10"/>
        <v>{date:'05-17', ether:87.96, bitcoin:1792.7},</v>
      </c>
    </row>
    <row r="647" spans="1:17" ht="15.75" thickBot="1">
      <c r="A647" s="89">
        <v>42869</v>
      </c>
      <c r="B647" s="83">
        <v>1800</v>
      </c>
      <c r="C647" s="82">
        <v>1791.7</v>
      </c>
      <c r="D647" s="82">
        <v>1829</v>
      </c>
      <c r="E647" s="82">
        <v>1763.3</v>
      </c>
      <c r="F647" s="91">
        <v>4.0000000000000001E-3</v>
      </c>
      <c r="K647" s="89">
        <v>42869</v>
      </c>
      <c r="L647" s="85">
        <v>88.72</v>
      </c>
      <c r="M647" s="84">
        <v>87.96</v>
      </c>
      <c r="N647" s="84">
        <v>89.7</v>
      </c>
      <c r="O647" s="84">
        <v>86.33</v>
      </c>
      <c r="P647" s="91">
        <v>8.6E-3</v>
      </c>
      <c r="Q647" t="str">
        <f t="shared" si="10"/>
        <v>{date:'05-17', ether:88.72, bitcoin:1800},</v>
      </c>
    </row>
    <row r="648" spans="1:17" ht="15.75" thickBot="1">
      <c r="A648" s="89">
        <v>42870</v>
      </c>
      <c r="B648" s="81">
        <v>1747.8</v>
      </c>
      <c r="C648" s="82">
        <v>1800</v>
      </c>
      <c r="D648" s="82">
        <v>1803</v>
      </c>
      <c r="E648" s="82">
        <v>1702.4</v>
      </c>
      <c r="F648" s="90">
        <v>-2.9000000000000001E-2</v>
      </c>
      <c r="K648" s="89">
        <v>42870</v>
      </c>
      <c r="L648" s="85">
        <v>90.32</v>
      </c>
      <c r="M648" s="84">
        <v>88.72</v>
      </c>
      <c r="N648" s="84">
        <v>94.3</v>
      </c>
      <c r="O648" s="84">
        <v>86.75</v>
      </c>
      <c r="P648" s="91">
        <v>1.7999999999999999E-2</v>
      </c>
      <c r="Q648" t="str">
        <f t="shared" si="10"/>
        <v>{date:'05-17', ether:90.32, bitcoin:1747.8},</v>
      </c>
    </row>
    <row r="649" spans="1:17" ht="15.75" thickBot="1">
      <c r="A649" s="89">
        <v>42871</v>
      </c>
      <c r="B649" s="83">
        <v>1777.5</v>
      </c>
      <c r="C649" s="82">
        <v>1747.8</v>
      </c>
      <c r="D649" s="82">
        <v>1777.8</v>
      </c>
      <c r="E649" s="82">
        <v>1690.1</v>
      </c>
      <c r="F649" s="91">
        <v>1.7000000000000001E-2</v>
      </c>
      <c r="K649" s="89">
        <v>42871</v>
      </c>
      <c r="L649" s="86">
        <v>87.8</v>
      </c>
      <c r="M649" s="84">
        <v>90.32</v>
      </c>
      <c r="N649" s="84">
        <v>92.18</v>
      </c>
      <c r="O649" s="84">
        <v>85.68</v>
      </c>
      <c r="P649" s="90">
        <v>-2.7900000000000001E-2</v>
      </c>
      <c r="Q649" t="str">
        <f t="shared" si="10"/>
        <v>{date:'05-17', ether:87.8, bitcoin:1777.5},</v>
      </c>
    </row>
    <row r="650" spans="1:17" ht="15.75" thickBot="1">
      <c r="A650" s="89">
        <v>42872</v>
      </c>
      <c r="B650" s="83">
        <v>1813.2</v>
      </c>
      <c r="C650" s="82">
        <v>1777.5</v>
      </c>
      <c r="D650" s="82">
        <v>1840</v>
      </c>
      <c r="E650" s="82">
        <v>1745.1</v>
      </c>
      <c r="F650" s="91">
        <v>2.01E-2</v>
      </c>
      <c r="K650" s="89">
        <v>42872</v>
      </c>
      <c r="L650" s="86">
        <v>86.98</v>
      </c>
      <c r="M650" s="84">
        <v>87.8</v>
      </c>
      <c r="N650" s="84">
        <v>89.4</v>
      </c>
      <c r="O650" s="84">
        <v>81.99</v>
      </c>
      <c r="P650" s="90">
        <v>-9.2999999999999992E-3</v>
      </c>
      <c r="Q650" t="str">
        <f t="shared" si="10"/>
        <v>{date:'05-17', ether:86.98, bitcoin:1813.2},</v>
      </c>
    </row>
    <row r="651" spans="1:17" ht="15.75" thickBot="1">
      <c r="A651" s="89">
        <v>42873</v>
      </c>
      <c r="B651" s="83">
        <v>1899.2</v>
      </c>
      <c r="C651" s="82">
        <v>1813.2</v>
      </c>
      <c r="D651" s="82">
        <v>1900</v>
      </c>
      <c r="E651" s="82">
        <v>1800</v>
      </c>
      <c r="F651" s="91">
        <v>4.7399999999999998E-2</v>
      </c>
      <c r="K651" s="89">
        <v>42873</v>
      </c>
      <c r="L651" s="85">
        <v>95.88</v>
      </c>
      <c r="M651" s="84">
        <v>86.98</v>
      </c>
      <c r="N651" s="84">
        <v>96.1</v>
      </c>
      <c r="O651" s="84">
        <v>86.69</v>
      </c>
      <c r="P651" s="91">
        <v>0.1023</v>
      </c>
      <c r="Q651" t="str">
        <f t="shared" si="10"/>
        <v>{date:'05-17', ether:95.88, bitcoin:1899.2},</v>
      </c>
    </row>
    <row r="652" spans="1:17" ht="15.75" thickBot="1">
      <c r="A652" s="89">
        <v>42874</v>
      </c>
      <c r="B652" s="83">
        <v>1976.2</v>
      </c>
      <c r="C652" s="82">
        <v>1899.5</v>
      </c>
      <c r="D652" s="82">
        <v>1980</v>
      </c>
      <c r="E652" s="82">
        <v>1890.7</v>
      </c>
      <c r="F652" s="91">
        <v>4.0599999999999997E-2</v>
      </c>
      <c r="K652" s="89">
        <v>42874</v>
      </c>
      <c r="L652" s="85">
        <v>124.38</v>
      </c>
      <c r="M652" s="84">
        <v>95.88</v>
      </c>
      <c r="N652" s="84">
        <v>129.47</v>
      </c>
      <c r="O652" s="84">
        <v>95.73</v>
      </c>
      <c r="P652" s="91">
        <v>0.29720000000000002</v>
      </c>
      <c r="Q652" t="str">
        <f t="shared" si="10"/>
        <v>{date:'05-17', ether:124.38, bitcoin:1976.2},</v>
      </c>
    </row>
    <row r="653" spans="1:17" ht="15.75" thickBot="1">
      <c r="A653" s="89">
        <v>42875</v>
      </c>
      <c r="B653" s="83">
        <v>2058.9</v>
      </c>
      <c r="C653" s="82">
        <v>1976.2</v>
      </c>
      <c r="D653" s="82">
        <v>2059</v>
      </c>
      <c r="E653" s="82">
        <v>1970</v>
      </c>
      <c r="F653" s="91">
        <v>4.1799999999999997E-2</v>
      </c>
      <c r="K653" s="89">
        <v>42875</v>
      </c>
      <c r="L653" s="86">
        <v>123.06</v>
      </c>
      <c r="M653" s="84">
        <v>124.38</v>
      </c>
      <c r="N653" s="84">
        <v>129.07</v>
      </c>
      <c r="O653" s="84">
        <v>120.61</v>
      </c>
      <c r="P653" s="90">
        <v>-1.06E-2</v>
      </c>
      <c r="Q653" t="str">
        <f t="shared" si="10"/>
        <v>{date:'05-17', ether:123.06, bitcoin:2058.9},</v>
      </c>
    </row>
    <row r="654" spans="1:17" ht="15.75" thickBot="1">
      <c r="A654" s="89">
        <v>42876</v>
      </c>
      <c r="B654" s="81">
        <v>2057</v>
      </c>
      <c r="C654" s="82">
        <v>2058.9</v>
      </c>
      <c r="D654" s="82">
        <v>2102.6999999999998</v>
      </c>
      <c r="E654" s="82">
        <v>1988.6</v>
      </c>
      <c r="F654" s="90">
        <v>-8.9999999999999998E-4</v>
      </c>
      <c r="K654" s="89">
        <v>42876</v>
      </c>
      <c r="L654" s="85">
        <v>148</v>
      </c>
      <c r="M654" s="84">
        <v>123.06</v>
      </c>
      <c r="N654" s="84">
        <v>148.6</v>
      </c>
      <c r="O654" s="84">
        <v>121.72</v>
      </c>
      <c r="P654" s="91">
        <v>0.20269999999999999</v>
      </c>
      <c r="Q654" t="str">
        <f t="shared" si="10"/>
        <v>{date:'05-17', ether:148, bitcoin:2057},</v>
      </c>
    </row>
    <row r="655" spans="1:17" ht="15.75" thickBot="1">
      <c r="A655" s="89">
        <v>42877</v>
      </c>
      <c r="B655" s="83">
        <v>2123.3000000000002</v>
      </c>
      <c r="C655" s="82">
        <v>2057</v>
      </c>
      <c r="D655" s="82">
        <v>2298</v>
      </c>
      <c r="E655" s="82">
        <v>1975</v>
      </c>
      <c r="F655" s="91">
        <v>3.2199999999999999E-2</v>
      </c>
      <c r="K655" s="89">
        <v>42877</v>
      </c>
      <c r="L655" s="85">
        <v>160.38999999999999</v>
      </c>
      <c r="M655" s="84">
        <v>148</v>
      </c>
      <c r="N655" s="84">
        <v>181.46</v>
      </c>
      <c r="O655" s="84">
        <v>133.38</v>
      </c>
      <c r="P655" s="91">
        <v>8.3699999999999997E-2</v>
      </c>
      <c r="Q655" t="str">
        <f t="shared" si="10"/>
        <v>{date:'05-17', ether:160.39, bitcoin:2123.3},</v>
      </c>
    </row>
    <row r="656" spans="1:17" ht="15.75" thickBot="1">
      <c r="A656" s="89">
        <v>42878</v>
      </c>
      <c r="B656" s="83">
        <v>2272.8000000000002</v>
      </c>
      <c r="C656" s="82">
        <v>2123.3000000000002</v>
      </c>
      <c r="D656" s="82">
        <v>2283</v>
      </c>
      <c r="E656" s="82">
        <v>2100.9</v>
      </c>
      <c r="F656" s="91">
        <v>7.0400000000000004E-2</v>
      </c>
      <c r="K656" s="89">
        <v>42878</v>
      </c>
      <c r="L656" s="85">
        <v>169.5</v>
      </c>
      <c r="M656" s="84">
        <v>160.38999999999999</v>
      </c>
      <c r="N656" s="84">
        <v>176.04</v>
      </c>
      <c r="O656" s="84">
        <v>155.06</v>
      </c>
      <c r="P656" s="91">
        <v>5.6800000000000003E-2</v>
      </c>
      <c r="Q656" t="str">
        <f t="shared" si="10"/>
        <v>{date:'05-17', ether:169.5, bitcoin:2272.8},</v>
      </c>
    </row>
    <row r="657" spans="1:17" ht="15.75" thickBot="1">
      <c r="A657" s="89">
        <v>42879</v>
      </c>
      <c r="B657" s="83">
        <v>2433</v>
      </c>
      <c r="C657" s="82">
        <v>2272.6999999999998</v>
      </c>
      <c r="D657" s="82">
        <v>2474.6999999999998</v>
      </c>
      <c r="E657" s="82">
        <v>2266.5</v>
      </c>
      <c r="F657" s="91">
        <v>7.0499999999999993E-2</v>
      </c>
      <c r="K657" s="89">
        <v>42879</v>
      </c>
      <c r="L657" s="85">
        <v>193.03</v>
      </c>
      <c r="M657" s="84">
        <v>169.5</v>
      </c>
      <c r="N657" s="84">
        <v>201.15</v>
      </c>
      <c r="O657" s="84">
        <v>167.81</v>
      </c>
      <c r="P657" s="91">
        <v>0.13880000000000001</v>
      </c>
      <c r="Q657" t="str">
        <f t="shared" si="10"/>
        <v>{date:'05-17', ether:193.03, bitcoin:2433},</v>
      </c>
    </row>
    <row r="658" spans="1:17" ht="15.75" thickBot="1">
      <c r="A658" s="89">
        <v>42880</v>
      </c>
      <c r="B658" s="81">
        <v>2355</v>
      </c>
      <c r="C658" s="82">
        <v>2433</v>
      </c>
      <c r="D658" s="82">
        <v>2806</v>
      </c>
      <c r="E658" s="82">
        <v>2226.9</v>
      </c>
      <c r="F658" s="90">
        <v>-3.2000000000000001E-2</v>
      </c>
      <c r="K658" s="89">
        <v>42880</v>
      </c>
      <c r="L658" s="86">
        <v>180.87</v>
      </c>
      <c r="M658" s="84">
        <v>196.05</v>
      </c>
      <c r="N658" s="84">
        <v>217.41</v>
      </c>
      <c r="O658" s="84">
        <v>162.75</v>
      </c>
      <c r="P658" s="90">
        <v>-6.3E-2</v>
      </c>
      <c r="Q658" t="str">
        <f t="shared" si="10"/>
        <v>{date:'05-17', ether:180.87, bitcoin:2355},</v>
      </c>
    </row>
    <row r="659" spans="1:17" ht="15.75" thickBot="1">
      <c r="A659" s="89">
        <v>42881</v>
      </c>
      <c r="B659" s="81">
        <v>2272.6999999999998</v>
      </c>
      <c r="C659" s="82">
        <v>2362.1999999999998</v>
      </c>
      <c r="D659" s="82">
        <v>2683.2</v>
      </c>
      <c r="E659" s="82">
        <v>2052</v>
      </c>
      <c r="F659" s="90">
        <v>-3.49E-2</v>
      </c>
      <c r="K659" s="89">
        <v>42881</v>
      </c>
      <c r="L659" s="86">
        <v>163.81</v>
      </c>
      <c r="M659" s="84">
        <v>180.87</v>
      </c>
      <c r="N659" s="84">
        <v>199.99</v>
      </c>
      <c r="O659" s="84">
        <v>143.80000000000001</v>
      </c>
      <c r="P659" s="90">
        <v>-9.4299999999999995E-2</v>
      </c>
      <c r="Q659" t="str">
        <f t="shared" si="10"/>
        <v>{date:'05-17', ether:163.81, bitcoin:2272.7},</v>
      </c>
    </row>
    <row r="660" spans="1:17" ht="15.75" thickBot="1">
      <c r="A660" s="89">
        <v>42882</v>
      </c>
      <c r="B660" s="81">
        <v>2100</v>
      </c>
      <c r="C660" s="82">
        <v>2276.5</v>
      </c>
      <c r="D660" s="82">
        <v>2353.4</v>
      </c>
      <c r="E660" s="82">
        <v>1913.2</v>
      </c>
      <c r="F660" s="90">
        <v>-7.5999999999999998E-2</v>
      </c>
      <c r="K660" s="89">
        <v>42882</v>
      </c>
      <c r="L660" s="86">
        <v>159.77000000000001</v>
      </c>
      <c r="M660" s="84">
        <v>163.81</v>
      </c>
      <c r="N660" s="84">
        <v>171.58</v>
      </c>
      <c r="O660" s="84">
        <v>119</v>
      </c>
      <c r="P660" s="90">
        <v>-2.47E-2</v>
      </c>
      <c r="Q660" t="str">
        <f t="shared" si="10"/>
        <v>{date:'05-17', ether:159.77, bitcoin:2100},</v>
      </c>
    </row>
    <row r="661" spans="1:17" ht="15.75" thickBot="1">
      <c r="A661" s="89">
        <v>42883</v>
      </c>
      <c r="B661" s="83">
        <v>2232.8000000000002</v>
      </c>
      <c r="C661" s="82">
        <v>2100</v>
      </c>
      <c r="D661" s="82">
        <v>2343</v>
      </c>
      <c r="E661" s="82">
        <v>2099.9</v>
      </c>
      <c r="F661" s="91">
        <v>6.3200000000000006E-2</v>
      </c>
      <c r="K661" s="89">
        <v>42883</v>
      </c>
      <c r="L661" s="85">
        <v>175.53</v>
      </c>
      <c r="M661" s="84">
        <v>159.77000000000001</v>
      </c>
      <c r="N661" s="84">
        <v>184.93</v>
      </c>
      <c r="O661" s="84">
        <v>159.77000000000001</v>
      </c>
      <c r="P661" s="91">
        <v>9.8599999999999993E-2</v>
      </c>
      <c r="Q661" t="str">
        <f t="shared" si="10"/>
        <v>{date:'05-17', ether:175.53, bitcoin:2232.8},</v>
      </c>
    </row>
    <row r="662" spans="1:17" ht="15.75" thickBot="1">
      <c r="A662" s="89">
        <v>42884</v>
      </c>
      <c r="B662" s="83">
        <v>2279.5</v>
      </c>
      <c r="C662" s="82">
        <v>2237</v>
      </c>
      <c r="D662" s="82">
        <v>2357.9</v>
      </c>
      <c r="E662" s="82">
        <v>2141.1</v>
      </c>
      <c r="F662" s="91">
        <v>2.0899999999999998E-2</v>
      </c>
      <c r="K662" s="89">
        <v>42884</v>
      </c>
      <c r="L662" s="85">
        <v>194.91</v>
      </c>
      <c r="M662" s="84">
        <v>175.61</v>
      </c>
      <c r="N662" s="84">
        <v>199</v>
      </c>
      <c r="O662" s="84">
        <v>167.12</v>
      </c>
      <c r="P662" s="91">
        <v>0.1104</v>
      </c>
      <c r="Q662" t="str">
        <f t="shared" si="10"/>
        <v>{date:'05-17', ether:194.91, bitcoin:2279.5},</v>
      </c>
    </row>
    <row r="663" spans="1:17" ht="15.75" thickBot="1">
      <c r="A663" s="89">
        <v>42885</v>
      </c>
      <c r="B663" s="81">
        <v>2191.6</v>
      </c>
      <c r="C663" s="82">
        <v>2279.1999999999998</v>
      </c>
      <c r="D663" s="82">
        <v>2336.9</v>
      </c>
      <c r="E663" s="82">
        <v>2112.3000000000002</v>
      </c>
      <c r="F663" s="90">
        <v>-3.8600000000000002E-2</v>
      </c>
      <c r="K663" s="89">
        <v>42885</v>
      </c>
      <c r="L663" s="85">
        <v>228.59</v>
      </c>
      <c r="M663" s="84">
        <v>194.9</v>
      </c>
      <c r="N663" s="84">
        <v>232.5</v>
      </c>
      <c r="O663" s="84">
        <v>185.09</v>
      </c>
      <c r="P663" s="91">
        <v>0.17280000000000001</v>
      </c>
      <c r="Q663" t="str">
        <f t="shared" si="10"/>
        <v>{date:'05-17', ether:228.59, bitcoin:2191.6},</v>
      </c>
    </row>
    <row r="664" spans="1:17" ht="15.75" thickBot="1">
      <c r="A664" s="89">
        <v>42886</v>
      </c>
      <c r="B664" s="83">
        <v>2303.3000000000002</v>
      </c>
      <c r="C664" s="82">
        <v>2191.6</v>
      </c>
      <c r="D664" s="82">
        <v>2338.9</v>
      </c>
      <c r="E664" s="82">
        <v>2173.8000000000002</v>
      </c>
      <c r="F664" s="91">
        <v>5.0999999999999997E-2</v>
      </c>
      <c r="K664" s="89">
        <v>42886</v>
      </c>
      <c r="L664" s="86">
        <v>228.47</v>
      </c>
      <c r="M664" s="84">
        <v>228.59</v>
      </c>
      <c r="N664" s="84">
        <v>234.73</v>
      </c>
      <c r="O664" s="84">
        <v>215.54</v>
      </c>
      <c r="P664" s="90">
        <v>-5.0000000000000001E-4</v>
      </c>
      <c r="Q664" t="str">
        <f t="shared" si="10"/>
        <v>{date:'05-17', ether:228.47, bitcoin:2303.3},</v>
      </c>
    </row>
    <row r="665" spans="1:17" ht="15.75" thickBot="1">
      <c r="A665" s="89">
        <v>42887</v>
      </c>
      <c r="B665" s="83">
        <v>2420</v>
      </c>
      <c r="C665" s="82">
        <v>2303.6</v>
      </c>
      <c r="D665" s="82">
        <v>2488</v>
      </c>
      <c r="E665" s="82">
        <v>2302</v>
      </c>
      <c r="F665" s="91">
        <v>5.0700000000000002E-2</v>
      </c>
      <c r="K665" s="89">
        <v>42887</v>
      </c>
      <c r="L665" s="86">
        <v>222.03</v>
      </c>
      <c r="M665" s="84">
        <v>228.99</v>
      </c>
      <c r="N665" s="84">
        <v>237.71</v>
      </c>
      <c r="O665" s="84">
        <v>207</v>
      </c>
      <c r="P665" s="90">
        <v>-2.8199999999999999E-2</v>
      </c>
      <c r="Q665" t="str">
        <f t="shared" si="10"/>
        <v>{date:'06-17', ether:222.03, bitcoin:2420},</v>
      </c>
    </row>
    <row r="666" spans="1:17" ht="15.75" thickBot="1">
      <c r="A666" s="89">
        <v>42888</v>
      </c>
      <c r="B666" s="83">
        <v>2479</v>
      </c>
      <c r="C666" s="82">
        <v>2420</v>
      </c>
      <c r="D666" s="82">
        <v>2479</v>
      </c>
      <c r="E666" s="82">
        <v>2379.4</v>
      </c>
      <c r="F666" s="91">
        <v>2.4400000000000002E-2</v>
      </c>
      <c r="K666" s="89">
        <v>42888</v>
      </c>
      <c r="L666" s="86">
        <v>221.91</v>
      </c>
      <c r="M666" s="84">
        <v>222.03</v>
      </c>
      <c r="N666" s="84">
        <v>229.54</v>
      </c>
      <c r="O666" s="84">
        <v>216.6</v>
      </c>
      <c r="P666" s="90">
        <v>-5.0000000000000001E-4</v>
      </c>
      <c r="Q666" t="str">
        <f t="shared" si="10"/>
        <v>{date:'06-17', ether:221.91, bitcoin:2479},</v>
      </c>
    </row>
    <row r="667" spans="1:17" ht="15.75" thickBot="1">
      <c r="A667" s="89">
        <v>42889</v>
      </c>
      <c r="B667" s="83">
        <v>2548.1</v>
      </c>
      <c r="C667" s="82">
        <v>2479</v>
      </c>
      <c r="D667" s="82">
        <v>2599</v>
      </c>
      <c r="E667" s="82">
        <v>2448</v>
      </c>
      <c r="F667" s="91">
        <v>2.7900000000000001E-2</v>
      </c>
      <c r="K667" s="89">
        <v>42889</v>
      </c>
      <c r="L667" s="85">
        <v>224.95</v>
      </c>
      <c r="M667" s="84">
        <v>221.91</v>
      </c>
      <c r="N667" s="84">
        <v>226.99</v>
      </c>
      <c r="O667" s="84">
        <v>218.79</v>
      </c>
      <c r="P667" s="91">
        <v>1.37E-2</v>
      </c>
      <c r="Q667" t="str">
        <f t="shared" si="10"/>
        <v>{date:'06-17', ether:224.95, bitcoin:2548.1},</v>
      </c>
    </row>
    <row r="668" spans="1:17" ht="15.75" thickBot="1">
      <c r="A668" s="89">
        <v>42890</v>
      </c>
      <c r="B668" s="81">
        <v>2521.4</v>
      </c>
      <c r="C668" s="82">
        <v>2548.3000000000002</v>
      </c>
      <c r="D668" s="82">
        <v>2556.1</v>
      </c>
      <c r="E668" s="82">
        <v>2470</v>
      </c>
      <c r="F668" s="90">
        <v>-1.0500000000000001E-2</v>
      </c>
      <c r="K668" s="89">
        <v>42890</v>
      </c>
      <c r="L668" s="85">
        <v>245.45</v>
      </c>
      <c r="M668" s="84">
        <v>224.95</v>
      </c>
      <c r="N668" s="84">
        <v>249.04</v>
      </c>
      <c r="O668" s="84">
        <v>224.24</v>
      </c>
      <c r="P668" s="91">
        <v>9.11E-2</v>
      </c>
      <c r="Q668" t="str">
        <f t="shared" si="10"/>
        <v>{date:'06-17', ether:245.45, bitcoin:2521.4},</v>
      </c>
    </row>
    <row r="669" spans="1:17" ht="15.75" thickBot="1">
      <c r="A669" s="89">
        <v>42891</v>
      </c>
      <c r="B669" s="83">
        <v>2698</v>
      </c>
      <c r="C669" s="82">
        <v>2521.4</v>
      </c>
      <c r="D669" s="82">
        <v>2698</v>
      </c>
      <c r="E669" s="82">
        <v>2517</v>
      </c>
      <c r="F669" s="91">
        <v>7.0099999999999996E-2</v>
      </c>
      <c r="K669" s="89">
        <v>42891</v>
      </c>
      <c r="L669" s="85">
        <v>247.98</v>
      </c>
      <c r="M669" s="84">
        <v>245.45</v>
      </c>
      <c r="N669" s="84">
        <v>248.97</v>
      </c>
      <c r="O669" s="84">
        <v>241.26</v>
      </c>
      <c r="P669" s="91">
        <v>1.03E-2</v>
      </c>
      <c r="Q669" t="str">
        <f t="shared" si="10"/>
        <v>{date:'06-17', ether:247.98, bitcoin:2698},</v>
      </c>
    </row>
    <row r="670" spans="1:17" ht="15.75" thickBot="1">
      <c r="A670" s="89">
        <v>42892</v>
      </c>
      <c r="B670" s="83">
        <v>2871.3</v>
      </c>
      <c r="C670" s="82">
        <v>2698</v>
      </c>
      <c r="D670" s="82">
        <v>2938.6</v>
      </c>
      <c r="E670" s="82">
        <v>2674.7</v>
      </c>
      <c r="F670" s="91">
        <v>6.4199999999999993E-2</v>
      </c>
      <c r="K670" s="89">
        <v>42892</v>
      </c>
      <c r="L670" s="85">
        <v>264.69</v>
      </c>
      <c r="M670" s="84">
        <v>247.98</v>
      </c>
      <c r="N670" s="84">
        <v>269.32</v>
      </c>
      <c r="O670" s="84">
        <v>247</v>
      </c>
      <c r="P670" s="91">
        <v>6.7400000000000002E-2</v>
      </c>
      <c r="Q670" t="str">
        <f t="shared" si="10"/>
        <v>{date:'06-17', ether:264.69, bitcoin:2871.3},</v>
      </c>
    </row>
    <row r="671" spans="1:17" ht="15.75" thickBot="1">
      <c r="A671" s="89">
        <v>42893</v>
      </c>
      <c r="B671" s="81">
        <v>2685.6</v>
      </c>
      <c r="C671" s="82">
        <v>2871.3</v>
      </c>
      <c r="D671" s="82">
        <v>2885</v>
      </c>
      <c r="E671" s="82">
        <v>2598.6999999999998</v>
      </c>
      <c r="F671" s="90">
        <v>-6.4699999999999994E-2</v>
      </c>
      <c r="K671" s="89">
        <v>42893</v>
      </c>
      <c r="L671" s="86">
        <v>255.99</v>
      </c>
      <c r="M671" s="84">
        <v>264.69</v>
      </c>
      <c r="N671" s="84">
        <v>265.63</v>
      </c>
      <c r="O671" s="84">
        <v>245.59</v>
      </c>
      <c r="P671" s="90">
        <v>-3.2899999999999999E-2</v>
      </c>
      <c r="Q671" t="str">
        <f t="shared" si="10"/>
        <v>{date:'06-17', ether:255.99, bitcoin:2685.6},</v>
      </c>
    </row>
    <row r="672" spans="1:17" ht="15.75" thickBot="1">
      <c r="A672" s="89">
        <v>42894</v>
      </c>
      <c r="B672" s="83">
        <v>2799.7</v>
      </c>
      <c r="C672" s="82">
        <v>2690</v>
      </c>
      <c r="D672" s="82">
        <v>2808.8</v>
      </c>
      <c r="E672" s="82">
        <v>2611.4</v>
      </c>
      <c r="F672" s="91">
        <v>4.2500000000000003E-2</v>
      </c>
      <c r="K672" s="89">
        <v>42894</v>
      </c>
      <c r="L672" s="85">
        <v>258.64</v>
      </c>
      <c r="M672" s="84">
        <v>255.99</v>
      </c>
      <c r="N672" s="84">
        <v>261</v>
      </c>
      <c r="O672" s="84">
        <v>250.8</v>
      </c>
      <c r="P672" s="91">
        <v>1.04E-2</v>
      </c>
      <c r="Q672" t="str">
        <f t="shared" si="10"/>
        <v>{date:'06-17', ether:258.64, bitcoin:2799.7},</v>
      </c>
    </row>
    <row r="673" spans="1:17" ht="15.75" thickBot="1">
      <c r="A673" s="89">
        <v>42895</v>
      </c>
      <c r="B673" s="83">
        <v>2811.4</v>
      </c>
      <c r="C673" s="82">
        <v>2799.8</v>
      </c>
      <c r="D673" s="82">
        <v>2861.6</v>
      </c>
      <c r="E673" s="82">
        <v>2786.2</v>
      </c>
      <c r="F673" s="91">
        <v>4.1999999999999997E-3</v>
      </c>
      <c r="K673" s="89">
        <v>42895</v>
      </c>
      <c r="L673" s="85">
        <v>279.39</v>
      </c>
      <c r="M673" s="84">
        <v>258.64</v>
      </c>
      <c r="N673" s="84">
        <v>279.39</v>
      </c>
      <c r="O673" s="84">
        <v>258.64</v>
      </c>
      <c r="P673" s="91">
        <v>8.0199999999999994E-2</v>
      </c>
      <c r="Q673" t="str">
        <f t="shared" si="10"/>
        <v>{date:'06-17', ether:279.39, bitcoin:2811.4},</v>
      </c>
    </row>
    <row r="674" spans="1:17" ht="15.75" thickBot="1">
      <c r="A674" s="89">
        <v>42896</v>
      </c>
      <c r="B674" s="83">
        <v>2931.1</v>
      </c>
      <c r="C674" s="82">
        <v>2811.4</v>
      </c>
      <c r="D674" s="82">
        <v>2942</v>
      </c>
      <c r="E674" s="82">
        <v>2801.3</v>
      </c>
      <c r="F674" s="91">
        <v>4.2599999999999999E-2</v>
      </c>
      <c r="K674" s="89">
        <v>42896</v>
      </c>
      <c r="L674" s="85">
        <v>341.61</v>
      </c>
      <c r="M674" s="84">
        <v>279.39</v>
      </c>
      <c r="N674" s="84">
        <v>357.94</v>
      </c>
      <c r="O674" s="84">
        <v>278.95</v>
      </c>
      <c r="P674" s="91">
        <v>0.22270000000000001</v>
      </c>
      <c r="Q674" t="str">
        <f t="shared" si="10"/>
        <v>{date:'06-17', ether:341.61, bitcoin:2931.1},</v>
      </c>
    </row>
    <row r="675" spans="1:17" ht="15.75" thickBot="1">
      <c r="A675" s="89">
        <v>42897</v>
      </c>
      <c r="B675" s="83">
        <v>2999</v>
      </c>
      <c r="C675" s="82">
        <v>2935</v>
      </c>
      <c r="D675" s="82">
        <v>2999</v>
      </c>
      <c r="E675" s="82">
        <v>2881</v>
      </c>
      <c r="F675" s="91">
        <v>2.3099999999999999E-2</v>
      </c>
      <c r="K675" s="89">
        <v>42897</v>
      </c>
      <c r="L675" s="85">
        <v>343.03</v>
      </c>
      <c r="M675" s="84">
        <v>341.61</v>
      </c>
      <c r="N675" s="84">
        <v>354.39</v>
      </c>
      <c r="O675" s="84">
        <v>317.05</v>
      </c>
      <c r="P675" s="91">
        <v>4.1999999999999997E-3</v>
      </c>
      <c r="Q675" t="str">
        <f t="shared" si="10"/>
        <v>{date:'06-17', ether:343.03, bitcoin:2999},</v>
      </c>
    </row>
    <row r="676" spans="1:17" ht="15.75" thickBot="1">
      <c r="A676" s="89">
        <v>42898</v>
      </c>
      <c r="B676" s="81">
        <v>2655</v>
      </c>
      <c r="C676" s="82">
        <v>2999</v>
      </c>
      <c r="D676" s="82">
        <v>3000</v>
      </c>
      <c r="E676" s="82">
        <v>2472.5</v>
      </c>
      <c r="F676" s="90">
        <v>-0.1147</v>
      </c>
      <c r="K676" s="89">
        <v>42898</v>
      </c>
      <c r="L676" s="85">
        <v>397.18</v>
      </c>
      <c r="M676" s="84">
        <v>343.03</v>
      </c>
      <c r="N676" s="84">
        <v>419.3</v>
      </c>
      <c r="O676" s="84">
        <v>312.5</v>
      </c>
      <c r="P676" s="91">
        <v>0.15790000000000001</v>
      </c>
      <c r="Q676" t="str">
        <f t="shared" si="10"/>
        <v>{date:'06-17', ether:397.18, bitcoin:2655},</v>
      </c>
    </row>
    <row r="677" spans="1:17" ht="15.75" thickBot="1">
      <c r="A677" s="89">
        <v>42899</v>
      </c>
      <c r="B677" s="83">
        <v>2708.8</v>
      </c>
      <c r="C677" s="82">
        <v>2658.8</v>
      </c>
      <c r="D677" s="82">
        <v>2796.7</v>
      </c>
      <c r="E677" s="82">
        <v>2654.4</v>
      </c>
      <c r="F677" s="91">
        <v>2.0299999999999999E-2</v>
      </c>
      <c r="K677" s="89">
        <v>42899</v>
      </c>
      <c r="L677" s="86">
        <v>387.99</v>
      </c>
      <c r="M677" s="84">
        <v>397.18</v>
      </c>
      <c r="N677" s="84">
        <v>400</v>
      </c>
      <c r="O677" s="84">
        <v>360.22</v>
      </c>
      <c r="P677" s="90">
        <v>-2.3099999999999999E-2</v>
      </c>
      <c r="Q677" t="str">
        <f t="shared" si="10"/>
        <v>{date:'06-17', ether:387.99, bitcoin:2708.8},</v>
      </c>
    </row>
    <row r="678" spans="1:17" ht="15.75" thickBot="1">
      <c r="A678" s="89">
        <v>42900</v>
      </c>
      <c r="B678" s="81">
        <v>2433.9</v>
      </c>
      <c r="C678" s="82">
        <v>2709</v>
      </c>
      <c r="D678" s="82">
        <v>2824.6</v>
      </c>
      <c r="E678" s="82">
        <v>2330</v>
      </c>
      <c r="F678" s="90">
        <v>-0.10150000000000001</v>
      </c>
      <c r="K678" s="89">
        <v>42900</v>
      </c>
      <c r="L678" s="86">
        <v>341.7</v>
      </c>
      <c r="M678" s="84">
        <v>387.99</v>
      </c>
      <c r="N678" s="84">
        <v>394.45</v>
      </c>
      <c r="O678" s="84">
        <v>315.14</v>
      </c>
      <c r="P678" s="90">
        <v>-0.1193</v>
      </c>
      <c r="Q678" t="str">
        <f t="shared" si="10"/>
        <v>{date:'06-17', ether:341.7, bitcoin:2433.9},</v>
      </c>
    </row>
    <row r="679" spans="1:17" ht="15.75" thickBot="1">
      <c r="A679" s="89">
        <v>42901</v>
      </c>
      <c r="B679" s="81">
        <v>2409.9</v>
      </c>
      <c r="C679" s="82">
        <v>2433.9</v>
      </c>
      <c r="D679" s="82">
        <v>2525</v>
      </c>
      <c r="E679" s="82">
        <v>2050.1999999999998</v>
      </c>
      <c r="F679" s="90">
        <v>-9.9000000000000008E-3</v>
      </c>
      <c r="K679" s="89">
        <v>42901</v>
      </c>
      <c r="L679" s="85">
        <v>343.73</v>
      </c>
      <c r="M679" s="84">
        <v>341.7</v>
      </c>
      <c r="N679" s="84">
        <v>353.78</v>
      </c>
      <c r="O679" s="84">
        <v>254.88</v>
      </c>
      <c r="P679" s="91">
        <v>5.8999999999999999E-3</v>
      </c>
      <c r="Q679" t="str">
        <f t="shared" si="10"/>
        <v>{date:'06-17', ether:343.73, bitcoin:2409.9},</v>
      </c>
    </row>
    <row r="680" spans="1:17" ht="15.75" thickBot="1">
      <c r="A680" s="89">
        <v>42902</v>
      </c>
      <c r="B680" s="83">
        <v>2486</v>
      </c>
      <c r="C680" s="82">
        <v>2410</v>
      </c>
      <c r="D680" s="82">
        <v>2520.1999999999998</v>
      </c>
      <c r="E680" s="82">
        <v>2290.9</v>
      </c>
      <c r="F680" s="91">
        <v>3.1600000000000003E-2</v>
      </c>
      <c r="K680" s="89">
        <v>42902</v>
      </c>
      <c r="L680" s="85">
        <v>354.26</v>
      </c>
      <c r="M680" s="84">
        <v>343.71</v>
      </c>
      <c r="N680" s="84">
        <v>362.02</v>
      </c>
      <c r="O680" s="84">
        <v>314.10000000000002</v>
      </c>
      <c r="P680" s="91">
        <v>3.0599999999999999E-2</v>
      </c>
      <c r="Q680" t="str">
        <f t="shared" si="10"/>
        <v>{date:'06-17', ether:354.26, bitcoin:2486},</v>
      </c>
    </row>
    <row r="681" spans="1:17" ht="15.75" thickBot="1">
      <c r="A681" s="89">
        <v>42903</v>
      </c>
      <c r="B681" s="83">
        <v>2643</v>
      </c>
      <c r="C681" s="82">
        <v>2484.3000000000002</v>
      </c>
      <c r="D681" s="82">
        <v>2678.8</v>
      </c>
      <c r="E681" s="82">
        <v>2425</v>
      </c>
      <c r="F681" s="91">
        <v>6.3200000000000006E-2</v>
      </c>
      <c r="K681" s="89">
        <v>42903</v>
      </c>
      <c r="L681" s="85">
        <v>368.99</v>
      </c>
      <c r="M681" s="84">
        <v>354.27</v>
      </c>
      <c r="N681" s="84">
        <v>369</v>
      </c>
      <c r="O681" s="84">
        <v>342</v>
      </c>
      <c r="P681" s="91">
        <v>4.1599999999999998E-2</v>
      </c>
      <c r="Q681" t="str">
        <f t="shared" si="10"/>
        <v>{date:'06-17', ether:368.99, bitcoin:2643},</v>
      </c>
    </row>
    <row r="682" spans="1:17" ht="15.75" thickBot="1">
      <c r="A682" s="89">
        <v>42904</v>
      </c>
      <c r="B682" s="81">
        <v>2512.9</v>
      </c>
      <c r="C682" s="82">
        <v>2643</v>
      </c>
      <c r="D682" s="82">
        <v>2670</v>
      </c>
      <c r="E682" s="82">
        <v>2456.6999999999998</v>
      </c>
      <c r="F682" s="90">
        <v>-4.9200000000000001E-2</v>
      </c>
      <c r="K682" s="89">
        <v>42904</v>
      </c>
      <c r="L682" s="86">
        <v>351.38</v>
      </c>
      <c r="M682" s="84">
        <v>368.99</v>
      </c>
      <c r="N682" s="84">
        <v>380.91</v>
      </c>
      <c r="O682" s="84">
        <v>340.97</v>
      </c>
      <c r="P682" s="90">
        <v>-4.7699999999999999E-2</v>
      </c>
      <c r="Q682" t="str">
        <f t="shared" si="10"/>
        <v>{date:'06-17', ether:351.38, bitcoin:2512.9},</v>
      </c>
    </row>
    <row r="683" spans="1:17" ht="15.75" thickBot="1">
      <c r="A683" s="89">
        <v>42905</v>
      </c>
      <c r="B683" s="83">
        <v>2597</v>
      </c>
      <c r="C683" s="82">
        <v>2514.1999999999998</v>
      </c>
      <c r="D683" s="82">
        <v>2597</v>
      </c>
      <c r="E683" s="82">
        <v>2483.5</v>
      </c>
      <c r="F683" s="91">
        <v>3.3500000000000002E-2</v>
      </c>
      <c r="K683" s="89">
        <v>42905</v>
      </c>
      <c r="L683" s="85">
        <v>358.71</v>
      </c>
      <c r="M683" s="84">
        <v>351.85</v>
      </c>
      <c r="N683" s="84">
        <v>362.32</v>
      </c>
      <c r="O683" s="84">
        <v>348.01</v>
      </c>
      <c r="P683" s="91">
        <v>2.0899999999999998E-2</v>
      </c>
      <c r="Q683" t="str">
        <f t="shared" si="10"/>
        <v>{date:'06-17', ether:358.71, bitcoin:2597},</v>
      </c>
    </row>
    <row r="684" spans="1:17" ht="15.75" thickBot="1">
      <c r="A684" s="89">
        <v>42906</v>
      </c>
      <c r="B684" s="83">
        <v>2725.1</v>
      </c>
      <c r="C684" s="82">
        <v>2597</v>
      </c>
      <c r="D684" s="82">
        <v>2773.4</v>
      </c>
      <c r="E684" s="82">
        <v>2588.9</v>
      </c>
      <c r="F684" s="91">
        <v>4.9299999999999997E-2</v>
      </c>
      <c r="K684" s="89">
        <v>42906</v>
      </c>
      <c r="L684" s="86">
        <v>350.89</v>
      </c>
      <c r="M684" s="84">
        <v>358.71</v>
      </c>
      <c r="N684" s="84">
        <v>365.76</v>
      </c>
      <c r="O684" s="84">
        <v>325.36</v>
      </c>
      <c r="P684" s="90">
        <v>-2.18E-2</v>
      </c>
      <c r="Q684" t="str">
        <f t="shared" si="10"/>
        <v>{date:'06-17', ether:350.89, bitcoin:2725.1},</v>
      </c>
    </row>
    <row r="685" spans="1:17" ht="15.75" thickBot="1">
      <c r="A685" s="89">
        <v>42907</v>
      </c>
      <c r="B685" s="81">
        <v>2643.3</v>
      </c>
      <c r="C685" s="82">
        <v>2725.1</v>
      </c>
      <c r="D685" s="82">
        <v>2780.2</v>
      </c>
      <c r="E685" s="82">
        <v>2560</v>
      </c>
      <c r="F685" s="90">
        <v>-0.03</v>
      </c>
      <c r="K685" s="89">
        <v>42907</v>
      </c>
      <c r="L685" s="86">
        <v>326.73</v>
      </c>
      <c r="M685" s="84">
        <v>350.89</v>
      </c>
      <c r="N685" s="84">
        <v>352</v>
      </c>
      <c r="O685" s="84">
        <v>74</v>
      </c>
      <c r="P685" s="90">
        <v>-6.8900000000000003E-2</v>
      </c>
      <c r="Q685" t="str">
        <f t="shared" si="10"/>
        <v>{date:'06-17', ether:326.73, bitcoin:2643.3},</v>
      </c>
    </row>
    <row r="686" spans="1:17" ht="15.75" thickBot="1">
      <c r="A686" s="89">
        <v>42908</v>
      </c>
      <c r="B686" s="83">
        <v>2679.9</v>
      </c>
      <c r="C686" s="82">
        <v>2643.3</v>
      </c>
      <c r="D686" s="82">
        <v>2724.7</v>
      </c>
      <c r="E686" s="82">
        <v>2598.6</v>
      </c>
      <c r="F686" s="91">
        <v>1.38E-2</v>
      </c>
      <c r="K686" s="89">
        <v>42908</v>
      </c>
      <c r="L686" s="86">
        <v>320.02</v>
      </c>
      <c r="M686" s="84">
        <v>326.73</v>
      </c>
      <c r="N686" s="84">
        <v>334.47</v>
      </c>
      <c r="O686" s="84">
        <v>305.5</v>
      </c>
      <c r="P686" s="90">
        <v>-2.0500000000000001E-2</v>
      </c>
      <c r="Q686" t="str">
        <f t="shared" si="10"/>
        <v>{date:'06-17', ether:320.02, bitcoin:2679.9},</v>
      </c>
    </row>
    <row r="687" spans="1:17" ht="15.75" thickBot="1">
      <c r="A687" s="89">
        <v>42909</v>
      </c>
      <c r="B687" s="83">
        <v>2690.8</v>
      </c>
      <c r="C687" s="82">
        <v>2680</v>
      </c>
      <c r="D687" s="82">
        <v>2737</v>
      </c>
      <c r="E687" s="82">
        <v>2665</v>
      </c>
      <c r="F687" s="91">
        <v>4.0000000000000001E-3</v>
      </c>
      <c r="K687" s="89">
        <v>42909</v>
      </c>
      <c r="L687" s="85">
        <v>326.95999999999998</v>
      </c>
      <c r="M687" s="84">
        <v>320.02</v>
      </c>
      <c r="N687" s="84">
        <v>332.79</v>
      </c>
      <c r="O687" s="84">
        <v>317.61</v>
      </c>
      <c r="P687" s="91">
        <v>2.1700000000000001E-2</v>
      </c>
      <c r="Q687" t="str">
        <f t="shared" si="10"/>
        <v>{date:'06-17', ether:326.96, bitcoin:2690.8},</v>
      </c>
    </row>
    <row r="688" spans="1:17" ht="15.75" thickBot="1">
      <c r="A688" s="89">
        <v>42910</v>
      </c>
      <c r="B688" s="81">
        <v>2575</v>
      </c>
      <c r="C688" s="82">
        <v>2690.8</v>
      </c>
      <c r="D688" s="82">
        <v>2718.3</v>
      </c>
      <c r="E688" s="82">
        <v>2503.1</v>
      </c>
      <c r="F688" s="90">
        <v>-4.2999999999999997E-2</v>
      </c>
      <c r="K688" s="89">
        <v>42910</v>
      </c>
      <c r="L688" s="86">
        <v>304.92</v>
      </c>
      <c r="M688" s="84">
        <v>326.95999999999998</v>
      </c>
      <c r="N688" s="84">
        <v>330.62</v>
      </c>
      <c r="O688" s="84">
        <v>297.08999999999997</v>
      </c>
      <c r="P688" s="90">
        <v>-6.7400000000000002E-2</v>
      </c>
      <c r="Q688" t="str">
        <f t="shared" si="10"/>
        <v>{date:'06-17', ether:304.92, bitcoin:2575},</v>
      </c>
    </row>
    <row r="689" spans="1:17" ht="15.75" thickBot="1">
      <c r="A689" s="89">
        <v>42911</v>
      </c>
      <c r="B689" s="81">
        <v>2500</v>
      </c>
      <c r="C689" s="82">
        <v>2574.8000000000002</v>
      </c>
      <c r="D689" s="82">
        <v>2625</v>
      </c>
      <c r="E689" s="82">
        <v>2430.1</v>
      </c>
      <c r="F689" s="90">
        <v>-2.9100000000000001E-2</v>
      </c>
      <c r="K689" s="89">
        <v>42911</v>
      </c>
      <c r="L689" s="86">
        <v>278.39999999999998</v>
      </c>
      <c r="M689" s="84">
        <v>304.5</v>
      </c>
      <c r="N689" s="84">
        <v>310</v>
      </c>
      <c r="O689" s="84">
        <v>251.48</v>
      </c>
      <c r="P689" s="90">
        <v>-8.6999999999999994E-2</v>
      </c>
      <c r="Q689" t="str">
        <f t="shared" si="10"/>
        <v>{date:'06-17', ether:278.4, bitcoin:2500},</v>
      </c>
    </row>
    <row r="690" spans="1:17" ht="15.75" thickBot="1">
      <c r="A690" s="92">
        <v>42912</v>
      </c>
      <c r="B690" s="101">
        <v>2411.3000000000002</v>
      </c>
      <c r="C690" s="99">
        <v>2505.5</v>
      </c>
      <c r="D690" s="99">
        <v>2561.1</v>
      </c>
      <c r="E690" s="99">
        <v>2267.3000000000002</v>
      </c>
      <c r="F690" s="98">
        <v>-3.5499999999999997E-2</v>
      </c>
      <c r="K690" s="92">
        <v>42912</v>
      </c>
      <c r="L690" s="97">
        <v>251.64</v>
      </c>
      <c r="M690" s="93">
        <v>278.39</v>
      </c>
      <c r="N690" s="93">
        <v>292.89</v>
      </c>
      <c r="O690" s="93">
        <v>207</v>
      </c>
      <c r="P690" s="98">
        <v>-9.6100000000000005E-2</v>
      </c>
      <c r="Q690" t="str">
        <f t="shared" si="10"/>
        <v>{date:'06-17', ether:251.64, bitcoin:2411.3},</v>
      </c>
    </row>
    <row r="691" spans="1:17" ht="15.75" thickBot="1">
      <c r="A691" s="89"/>
      <c r="B691" s="85"/>
      <c r="C691" s="84"/>
      <c r="D691" s="84"/>
      <c r="E691" s="84"/>
      <c r="F691" s="91"/>
    </row>
    <row r="692" spans="1:17" ht="15.75" thickBot="1">
      <c r="A692" s="89"/>
      <c r="B692" s="85"/>
      <c r="C692" s="84"/>
      <c r="D692" s="84"/>
      <c r="E692" s="84"/>
      <c r="F692" s="91"/>
    </row>
    <row r="693" spans="1:17" ht="15.75" thickBot="1">
      <c r="A693" s="89"/>
      <c r="B693" s="85"/>
      <c r="C693" s="84"/>
      <c r="D693" s="84"/>
      <c r="E693" s="84"/>
      <c r="F693" s="91"/>
    </row>
    <row r="694" spans="1:17" ht="15.75" thickBot="1">
      <c r="A694" s="89"/>
      <c r="B694" s="85"/>
      <c r="C694" s="84"/>
      <c r="D694" s="84"/>
      <c r="E694" s="84"/>
      <c r="F694" s="91"/>
    </row>
    <row r="695" spans="1:17" ht="15.75" thickBot="1">
      <c r="A695" s="89"/>
      <c r="B695" s="86"/>
      <c r="C695" s="84"/>
      <c r="D695" s="84"/>
      <c r="E695" s="84"/>
      <c r="F695" s="90"/>
    </row>
    <row r="696" spans="1:17" ht="15.75" thickBot="1">
      <c r="A696" s="89"/>
      <c r="B696" s="86"/>
      <c r="C696" s="84"/>
      <c r="D696" s="84"/>
      <c r="E696" s="84"/>
      <c r="F696" s="90"/>
    </row>
    <row r="697" spans="1:17" ht="15.75" thickBot="1">
      <c r="A697" s="89"/>
      <c r="B697" s="85"/>
      <c r="C697" s="84"/>
      <c r="D697" s="84"/>
      <c r="E697" s="84"/>
      <c r="F697" s="91"/>
    </row>
    <row r="698" spans="1:17" ht="15.75" thickBot="1">
      <c r="A698" s="89"/>
      <c r="B698" s="85"/>
      <c r="C698" s="84"/>
      <c r="D698" s="84"/>
      <c r="E698" s="84"/>
      <c r="F698" s="91"/>
    </row>
    <row r="699" spans="1:17" ht="15.75" thickBot="1">
      <c r="A699" s="89"/>
      <c r="B699" s="86"/>
      <c r="C699" s="84"/>
      <c r="D699" s="84"/>
      <c r="E699" s="84"/>
      <c r="F699" s="90"/>
    </row>
    <row r="700" spans="1:17" ht="15.75" thickBot="1">
      <c r="A700" s="89"/>
      <c r="B700" s="85"/>
      <c r="C700" s="84"/>
      <c r="D700" s="84"/>
      <c r="E700" s="84"/>
      <c r="F700" s="91"/>
    </row>
    <row r="701" spans="1:17" ht="15.75" thickBot="1">
      <c r="A701" s="89"/>
      <c r="B701" s="85"/>
      <c r="C701" s="84"/>
      <c r="D701" s="84"/>
      <c r="E701" s="84"/>
      <c r="F701" s="91"/>
    </row>
    <row r="702" spans="1:17" ht="15.75" thickBot="1">
      <c r="A702" s="89"/>
      <c r="B702" s="85"/>
      <c r="C702" s="84"/>
      <c r="D702" s="84"/>
      <c r="E702" s="84"/>
      <c r="F702" s="91"/>
    </row>
    <row r="703" spans="1:17" ht="15.75" thickBot="1">
      <c r="A703" s="89"/>
      <c r="B703" s="86"/>
      <c r="C703" s="84"/>
      <c r="D703" s="84"/>
      <c r="E703" s="84"/>
      <c r="F703" s="90"/>
    </row>
    <row r="704" spans="1:17" ht="15.75" thickBot="1">
      <c r="A704" s="89"/>
      <c r="B704" s="85"/>
      <c r="C704" s="84"/>
      <c r="D704" s="84"/>
      <c r="E704" s="84"/>
      <c r="F704" s="91"/>
    </row>
    <row r="705" spans="1:6" ht="15.75" thickBot="1">
      <c r="A705" s="89"/>
      <c r="B705" s="85"/>
      <c r="C705" s="84"/>
      <c r="D705" s="84"/>
      <c r="E705" s="84"/>
      <c r="F705" s="91"/>
    </row>
    <row r="706" spans="1:6" ht="15.75" thickBot="1">
      <c r="A706" s="89"/>
      <c r="B706" s="86"/>
      <c r="C706" s="84"/>
      <c r="D706" s="84"/>
      <c r="E706" s="84"/>
      <c r="F706" s="90"/>
    </row>
    <row r="707" spans="1:6" ht="15.75" thickBot="1">
      <c r="A707" s="89"/>
      <c r="B707" s="85"/>
      <c r="C707" s="84"/>
      <c r="D707" s="84"/>
      <c r="E707" s="84"/>
      <c r="F707" s="91"/>
    </row>
    <row r="708" spans="1:6" ht="15.75" thickBot="1">
      <c r="A708" s="89"/>
      <c r="B708" s="85"/>
      <c r="C708" s="84"/>
      <c r="D708" s="84"/>
      <c r="E708" s="84"/>
      <c r="F708" s="91"/>
    </row>
    <row r="709" spans="1:6" ht="15.75" thickBot="1">
      <c r="A709" s="89"/>
      <c r="B709" s="86"/>
      <c r="C709" s="84"/>
      <c r="D709" s="84"/>
      <c r="E709" s="84"/>
      <c r="F709" s="90"/>
    </row>
    <row r="710" spans="1:6" ht="15.75" thickBot="1">
      <c r="A710" s="89"/>
      <c r="B710" s="85"/>
      <c r="C710" s="84"/>
      <c r="D710" s="84"/>
      <c r="E710" s="84"/>
      <c r="F710" s="91"/>
    </row>
    <row r="711" spans="1:6" ht="15.75" thickBot="1">
      <c r="A711" s="89"/>
      <c r="B711" s="86"/>
      <c r="C711" s="84"/>
      <c r="D711" s="84"/>
      <c r="E711" s="84"/>
      <c r="F711" s="90"/>
    </row>
    <row r="712" spans="1:6" ht="15.75" thickBot="1">
      <c r="A712" s="89"/>
      <c r="B712" s="86"/>
      <c r="C712" s="84"/>
      <c r="D712" s="84"/>
      <c r="E712" s="84"/>
      <c r="F712" s="90"/>
    </row>
    <row r="713" spans="1:6" ht="15.75" thickBot="1">
      <c r="A713" s="89"/>
      <c r="B713" s="85"/>
      <c r="C713" s="84"/>
      <c r="D713" s="84"/>
      <c r="E713" s="84"/>
      <c r="F713" s="91"/>
    </row>
    <row r="714" spans="1:6" ht="15.75" thickBot="1">
      <c r="A714" s="89"/>
      <c r="B714" s="85"/>
      <c r="C714" s="84"/>
      <c r="D714" s="84"/>
      <c r="E714" s="84"/>
      <c r="F714" s="91"/>
    </row>
    <row r="715" spans="1:6" ht="15.75" thickBot="1">
      <c r="A715" s="89"/>
      <c r="B715" s="86"/>
      <c r="C715" s="84"/>
      <c r="D715" s="84"/>
      <c r="E715" s="84"/>
      <c r="F715" s="90"/>
    </row>
    <row r="716" spans="1:6" ht="15.75" thickBot="1">
      <c r="A716" s="89"/>
      <c r="B716" s="86"/>
      <c r="C716" s="84"/>
      <c r="D716" s="84"/>
      <c r="E716" s="84"/>
      <c r="F716" s="90"/>
    </row>
    <row r="717" spans="1:6" ht="15.75" thickBot="1">
      <c r="A717" s="89"/>
      <c r="B717" s="85"/>
      <c r="C717" s="84"/>
      <c r="D717" s="84"/>
      <c r="E717" s="84"/>
      <c r="F717" s="91"/>
    </row>
    <row r="718" spans="1:6" ht="15.75" thickBot="1">
      <c r="A718" s="89"/>
      <c r="B718" s="85"/>
      <c r="C718" s="84"/>
      <c r="D718" s="84"/>
      <c r="E718" s="84"/>
      <c r="F718" s="91"/>
    </row>
    <row r="719" spans="1:6" ht="15.75" thickBot="1">
      <c r="A719" s="89"/>
      <c r="B719" s="86"/>
      <c r="C719" s="84"/>
      <c r="D719" s="84"/>
      <c r="E719" s="84"/>
      <c r="F719" s="90"/>
    </row>
    <row r="720" spans="1:6" ht="15.75" thickBot="1">
      <c r="A720" s="89"/>
      <c r="B720" s="86"/>
      <c r="C720" s="84"/>
      <c r="D720" s="84"/>
      <c r="E720" s="84"/>
      <c r="F720" s="90"/>
    </row>
    <row r="721" spans="1:6" ht="15.75" thickBot="1">
      <c r="A721" s="89"/>
      <c r="B721" s="86"/>
      <c r="C721" s="84"/>
      <c r="D721" s="84"/>
      <c r="E721" s="84"/>
      <c r="F721" s="90"/>
    </row>
    <row r="722" spans="1:6" ht="15.75" thickBot="1">
      <c r="A722" s="89"/>
      <c r="B722" s="85"/>
      <c r="C722" s="84"/>
      <c r="D722" s="84"/>
      <c r="E722" s="84"/>
      <c r="F722" s="91"/>
    </row>
    <row r="723" spans="1:6" ht="15.75" thickBot="1">
      <c r="A723" s="89"/>
      <c r="B723" s="86"/>
      <c r="C723" s="84"/>
      <c r="D723" s="84"/>
      <c r="E723" s="84"/>
      <c r="F723" s="90"/>
    </row>
    <row r="724" spans="1:6" ht="15.75" thickBot="1">
      <c r="A724" s="89"/>
      <c r="B724" s="85"/>
      <c r="C724" s="84"/>
      <c r="D724" s="84"/>
      <c r="E724" s="84"/>
      <c r="F724" s="91"/>
    </row>
    <row r="725" spans="1:6" ht="15.75" thickBot="1">
      <c r="A725" s="89"/>
      <c r="B725" s="86"/>
      <c r="C725" s="84"/>
      <c r="D725" s="84"/>
      <c r="E725" s="84"/>
      <c r="F725" s="90"/>
    </row>
    <row r="726" spans="1:6" ht="15.75" thickBot="1">
      <c r="A726" s="89"/>
      <c r="B726" s="86"/>
      <c r="C726" s="84"/>
      <c r="D726" s="84"/>
      <c r="E726" s="84"/>
      <c r="F726" s="90"/>
    </row>
    <row r="727" spans="1:6" ht="15.75" thickBot="1">
      <c r="A727" s="89"/>
      <c r="B727" s="85"/>
      <c r="C727" s="84"/>
      <c r="D727" s="84"/>
      <c r="E727" s="84"/>
      <c r="F727" s="91"/>
    </row>
    <row r="728" spans="1:6" ht="15.75" thickBot="1">
      <c r="A728" s="89"/>
      <c r="B728" s="85"/>
      <c r="C728" s="84"/>
      <c r="D728" s="84"/>
      <c r="E728" s="84"/>
      <c r="F728" s="91"/>
    </row>
    <row r="729" spans="1:6" ht="15.75" thickBot="1">
      <c r="A729" s="89"/>
      <c r="B729" s="85"/>
      <c r="C729" s="84"/>
      <c r="D729" s="84"/>
      <c r="E729" s="84"/>
      <c r="F729" s="91"/>
    </row>
    <row r="730" spans="1:6" ht="15.75" thickBot="1">
      <c r="A730" s="89"/>
      <c r="B730" s="86"/>
      <c r="C730" s="84"/>
      <c r="D730" s="84"/>
      <c r="E730" s="84"/>
      <c r="F730" s="90"/>
    </row>
    <row r="731" spans="1:6" ht="15.75" thickBot="1">
      <c r="A731" s="89"/>
      <c r="B731" s="85"/>
      <c r="C731" s="84"/>
      <c r="D731" s="84"/>
      <c r="E731" s="84"/>
      <c r="F731" s="91"/>
    </row>
    <row r="732" spans="1:6" ht="15.75" thickBot="1">
      <c r="A732" s="89"/>
      <c r="B732" s="86"/>
      <c r="C732" s="84"/>
      <c r="D732" s="84"/>
      <c r="E732" s="84"/>
      <c r="F732" s="90"/>
    </row>
    <row r="733" spans="1:6" ht="15.75" thickBot="1">
      <c r="A733" s="89"/>
      <c r="B733" s="85"/>
      <c r="C733" s="84"/>
      <c r="D733" s="84"/>
      <c r="E733" s="84"/>
      <c r="F733" s="91"/>
    </row>
    <row r="734" spans="1:6" ht="15.75" thickBot="1">
      <c r="A734" s="89"/>
      <c r="B734" s="86"/>
      <c r="C734" s="84"/>
      <c r="D734" s="84"/>
      <c r="E734" s="84"/>
      <c r="F734" s="90"/>
    </row>
    <row r="735" spans="1:6" ht="15.75" thickBot="1">
      <c r="A735" s="89"/>
      <c r="B735" s="86"/>
      <c r="C735" s="84"/>
      <c r="D735" s="84"/>
      <c r="E735" s="84"/>
      <c r="F735" s="90"/>
    </row>
    <row r="736" spans="1:6" ht="15.75" thickBot="1">
      <c r="A736" s="89"/>
      <c r="B736" s="86"/>
      <c r="C736" s="84"/>
      <c r="D736" s="84"/>
      <c r="E736" s="84"/>
      <c r="F736" s="90"/>
    </row>
    <row r="737" spans="1:6" ht="15.75" thickBot="1">
      <c r="A737" s="89"/>
      <c r="B737" s="86"/>
      <c r="C737" s="84"/>
      <c r="D737" s="84"/>
      <c r="E737" s="84"/>
      <c r="F737" s="90"/>
    </row>
    <row r="738" spans="1:6" ht="15.75" thickBot="1">
      <c r="A738" s="89"/>
      <c r="B738" s="85"/>
      <c r="C738" s="84"/>
      <c r="D738" s="84"/>
      <c r="E738" s="84"/>
      <c r="F738" s="91"/>
    </row>
    <row r="739" spans="1:6" ht="15.75" thickBot="1">
      <c r="A739" s="89"/>
      <c r="B739" s="86"/>
      <c r="C739" s="84"/>
      <c r="D739" s="84"/>
      <c r="E739" s="84"/>
      <c r="F739" s="90"/>
    </row>
    <row r="740" spans="1:6" ht="15.75" thickBot="1">
      <c r="A740" s="89"/>
      <c r="B740" s="86"/>
      <c r="C740" s="84"/>
      <c r="D740" s="84"/>
      <c r="E740" s="84"/>
      <c r="F740" s="90"/>
    </row>
    <row r="741" spans="1:6" ht="15.75" thickBot="1">
      <c r="A741" s="89"/>
      <c r="B741" s="85"/>
      <c r="C741" s="84"/>
      <c r="D741" s="84"/>
      <c r="E741" s="84"/>
      <c r="F741" s="91"/>
    </row>
    <row r="742" spans="1:6" ht="15.75" thickBot="1">
      <c r="A742" s="89"/>
      <c r="B742" s="86"/>
      <c r="C742" s="84"/>
      <c r="D742" s="84"/>
      <c r="E742" s="84"/>
      <c r="F742" s="90"/>
    </row>
    <row r="743" spans="1:6" ht="15.75" thickBot="1">
      <c r="A743" s="89"/>
      <c r="B743" s="85"/>
      <c r="C743" s="84"/>
      <c r="D743" s="84"/>
      <c r="E743" s="84"/>
      <c r="F743" s="91"/>
    </row>
    <row r="744" spans="1:6" ht="15.75" thickBot="1">
      <c r="A744" s="89"/>
      <c r="B744" s="86"/>
      <c r="C744" s="84"/>
      <c r="D744" s="84"/>
      <c r="E744" s="84"/>
      <c r="F744" s="90"/>
    </row>
    <row r="745" spans="1:6" ht="15.75" thickBot="1">
      <c r="A745" s="89"/>
      <c r="B745" s="86"/>
      <c r="C745" s="84"/>
      <c r="D745" s="84"/>
      <c r="E745" s="84"/>
      <c r="F745" s="90"/>
    </row>
    <row r="746" spans="1:6" ht="15.75" thickBot="1">
      <c r="A746" s="89"/>
      <c r="B746" s="85"/>
      <c r="C746" s="84"/>
      <c r="D746" s="84"/>
      <c r="E746" s="84"/>
      <c r="F746" s="91"/>
    </row>
    <row r="747" spans="1:6" ht="15.75" thickBot="1">
      <c r="A747" s="89"/>
      <c r="B747" s="86"/>
      <c r="C747" s="84"/>
      <c r="D747" s="84"/>
      <c r="E747" s="84"/>
      <c r="F747" s="90"/>
    </row>
    <row r="748" spans="1:6" ht="15.75" thickBot="1">
      <c r="A748" s="89"/>
      <c r="B748" s="85"/>
      <c r="C748" s="84"/>
      <c r="D748" s="84"/>
      <c r="E748" s="84"/>
      <c r="F748" s="91"/>
    </row>
    <row r="749" spans="1:6" ht="15.75" thickBot="1">
      <c r="A749" s="89"/>
      <c r="B749" s="86"/>
      <c r="C749" s="84"/>
      <c r="D749" s="84"/>
      <c r="E749" s="84"/>
      <c r="F749" s="90"/>
    </row>
    <row r="750" spans="1:6" ht="15.75" thickBot="1">
      <c r="A750" s="89"/>
      <c r="B750" s="86"/>
      <c r="C750" s="84"/>
      <c r="D750" s="84"/>
      <c r="E750" s="84"/>
      <c r="F750" s="90"/>
    </row>
    <row r="751" spans="1:6" ht="15.75" thickBot="1">
      <c r="A751" s="89"/>
      <c r="B751" s="85"/>
      <c r="C751" s="84"/>
      <c r="D751" s="84"/>
      <c r="E751" s="84"/>
      <c r="F751" s="91"/>
    </row>
    <row r="752" spans="1:6" ht="15.75" thickBot="1">
      <c r="A752" s="89"/>
      <c r="B752" s="85"/>
      <c r="C752" s="84"/>
      <c r="D752" s="84"/>
      <c r="E752" s="84"/>
      <c r="F752" s="91"/>
    </row>
    <row r="753" spans="1:6" ht="15.75" thickBot="1">
      <c r="A753" s="89"/>
      <c r="B753" s="86"/>
      <c r="C753" s="84"/>
      <c r="D753" s="84"/>
      <c r="E753" s="84"/>
      <c r="F753" s="90"/>
    </row>
    <row r="754" spans="1:6" ht="15.75" thickBot="1">
      <c r="A754" s="89"/>
      <c r="B754" s="86"/>
      <c r="C754" s="84"/>
      <c r="D754" s="84"/>
      <c r="E754" s="84"/>
      <c r="F754" s="90"/>
    </row>
    <row r="755" spans="1:6" ht="15.75" thickBot="1">
      <c r="A755" s="89"/>
      <c r="B755" s="85"/>
      <c r="C755" s="84"/>
      <c r="D755" s="84"/>
      <c r="E755" s="84"/>
      <c r="F755" s="91"/>
    </row>
    <row r="756" spans="1:6" ht="15.75" thickBot="1">
      <c r="A756" s="89"/>
      <c r="B756" s="86"/>
      <c r="C756" s="84"/>
      <c r="D756" s="84"/>
      <c r="E756" s="84"/>
      <c r="F756" s="90"/>
    </row>
    <row r="757" spans="1:6" ht="15.75" thickBot="1">
      <c r="A757" s="89"/>
      <c r="B757" s="86"/>
      <c r="C757" s="84"/>
      <c r="D757" s="84"/>
      <c r="E757" s="84"/>
      <c r="F757" s="90"/>
    </row>
    <row r="758" spans="1:6" ht="15.75" thickBot="1">
      <c r="A758" s="89"/>
      <c r="B758" s="85"/>
      <c r="C758" s="84"/>
      <c r="D758" s="84"/>
      <c r="E758" s="84"/>
      <c r="F758" s="91"/>
    </row>
    <row r="759" spans="1:6" ht="15.75" thickBot="1">
      <c r="A759" s="89"/>
      <c r="B759" s="86"/>
      <c r="C759" s="84"/>
      <c r="D759" s="84"/>
      <c r="E759" s="84"/>
      <c r="F759" s="90"/>
    </row>
    <row r="760" spans="1:6" ht="15.75" thickBot="1">
      <c r="A760" s="89"/>
      <c r="B760" s="85"/>
      <c r="C760" s="84"/>
      <c r="D760" s="84"/>
      <c r="E760" s="84"/>
      <c r="F760" s="91"/>
    </row>
    <row r="761" spans="1:6" ht="15.75" thickBot="1">
      <c r="A761" s="89"/>
      <c r="B761" s="85"/>
      <c r="C761" s="84"/>
      <c r="D761" s="84"/>
      <c r="E761" s="84"/>
      <c r="F761" s="91"/>
    </row>
    <row r="762" spans="1:6" ht="15.75" thickBot="1">
      <c r="A762" s="89"/>
      <c r="B762" s="85"/>
      <c r="C762" s="84"/>
      <c r="D762" s="84"/>
      <c r="E762" s="84"/>
      <c r="F762" s="91"/>
    </row>
    <row r="763" spans="1:6" ht="15.75" thickBot="1">
      <c r="A763" s="89"/>
      <c r="B763" s="86"/>
      <c r="C763" s="84"/>
      <c r="D763" s="84"/>
      <c r="E763" s="84"/>
      <c r="F763" s="90"/>
    </row>
    <row r="764" spans="1:6" ht="15.75" thickBot="1">
      <c r="A764" s="89"/>
      <c r="B764" s="86"/>
      <c r="C764" s="84"/>
      <c r="D764" s="84"/>
      <c r="E764" s="84"/>
      <c r="F764" s="90"/>
    </row>
    <row r="765" spans="1:6" ht="15.75" thickBot="1">
      <c r="A765" s="89"/>
      <c r="B765" s="86"/>
      <c r="C765" s="84"/>
      <c r="D765" s="84"/>
      <c r="E765" s="84"/>
      <c r="F765" s="90"/>
    </row>
    <row r="766" spans="1:6" ht="15.75" thickBot="1">
      <c r="A766" s="89"/>
      <c r="B766" s="85"/>
      <c r="C766" s="84"/>
      <c r="D766" s="84"/>
      <c r="E766" s="84"/>
      <c r="F766" s="91"/>
    </row>
    <row r="767" spans="1:6" ht="15.75" thickBot="1">
      <c r="A767" s="89"/>
      <c r="B767" s="86"/>
      <c r="C767" s="84"/>
      <c r="D767" s="84"/>
      <c r="E767" s="84"/>
      <c r="F767" s="90"/>
    </row>
    <row r="768" spans="1:6" ht="15.75" thickBot="1">
      <c r="A768" s="89"/>
      <c r="B768" s="86"/>
      <c r="C768" s="84"/>
      <c r="D768" s="84"/>
      <c r="E768" s="84"/>
      <c r="F768" s="90"/>
    </row>
    <row r="769" spans="1:6" ht="15.75" thickBot="1">
      <c r="A769" s="89"/>
      <c r="B769" s="85"/>
      <c r="C769" s="84"/>
      <c r="D769" s="84"/>
      <c r="E769" s="84"/>
      <c r="F769" s="91"/>
    </row>
    <row r="770" spans="1:6" ht="15.75" thickBot="1">
      <c r="A770" s="89"/>
      <c r="B770" s="86"/>
      <c r="C770" s="84"/>
      <c r="D770" s="84"/>
      <c r="E770" s="84"/>
      <c r="F770" s="90"/>
    </row>
    <row r="771" spans="1:6" ht="15.75" thickBot="1">
      <c r="A771" s="89"/>
      <c r="B771" s="86"/>
      <c r="C771" s="84"/>
      <c r="D771" s="84"/>
      <c r="E771" s="84"/>
      <c r="F771" s="90"/>
    </row>
    <row r="772" spans="1:6" ht="15.75" thickBot="1">
      <c r="A772" s="89"/>
      <c r="B772" s="85"/>
      <c r="C772" s="84"/>
      <c r="D772" s="84"/>
      <c r="E772" s="84"/>
      <c r="F772" s="91"/>
    </row>
    <row r="773" spans="1:6" ht="15.75" thickBot="1">
      <c r="A773" s="89"/>
      <c r="B773" s="86"/>
      <c r="C773" s="84"/>
      <c r="D773" s="84"/>
      <c r="E773" s="84"/>
      <c r="F773" s="90"/>
    </row>
    <row r="774" spans="1:6" ht="15.75" thickBot="1">
      <c r="A774" s="89"/>
      <c r="B774" s="86"/>
      <c r="C774" s="84"/>
      <c r="D774" s="84"/>
      <c r="E774" s="84"/>
      <c r="F774" s="90"/>
    </row>
    <row r="775" spans="1:6" ht="15.75" thickBot="1">
      <c r="A775" s="89"/>
      <c r="B775" s="86"/>
      <c r="C775" s="84"/>
      <c r="D775" s="84"/>
      <c r="E775" s="84"/>
      <c r="F775" s="90"/>
    </row>
    <row r="776" spans="1:6" ht="15.75" thickBot="1">
      <c r="A776" s="89"/>
      <c r="B776" s="86"/>
      <c r="C776" s="84"/>
      <c r="D776" s="84"/>
      <c r="E776" s="84"/>
      <c r="F776" s="90"/>
    </row>
    <row r="777" spans="1:6" ht="15.75" thickBot="1">
      <c r="A777" s="89"/>
      <c r="B777" s="86"/>
      <c r="C777" s="84"/>
      <c r="D777" s="84"/>
      <c r="E777" s="84"/>
      <c r="F777" s="90"/>
    </row>
    <row r="778" spans="1:6" ht="15.75" thickBot="1">
      <c r="A778" s="89"/>
      <c r="B778" s="86"/>
      <c r="C778" s="84"/>
      <c r="D778" s="84"/>
      <c r="E778" s="84"/>
      <c r="F778" s="90"/>
    </row>
    <row r="779" spans="1:6" ht="15.75" thickBot="1">
      <c r="A779" s="89"/>
      <c r="B779" s="86"/>
      <c r="C779" s="84"/>
      <c r="D779" s="84"/>
      <c r="E779" s="84"/>
      <c r="F779" s="90"/>
    </row>
    <row r="780" spans="1:6" ht="15.75" thickBot="1">
      <c r="A780" s="89"/>
      <c r="B780" s="85"/>
      <c r="C780" s="84"/>
      <c r="D780" s="84"/>
      <c r="E780" s="84"/>
      <c r="F780" s="91"/>
    </row>
    <row r="781" spans="1:6" ht="15.75" thickBot="1">
      <c r="A781" s="89"/>
      <c r="B781" s="85"/>
      <c r="C781" s="84"/>
      <c r="D781" s="84"/>
      <c r="E781" s="84"/>
      <c r="F781" s="91"/>
    </row>
    <row r="782" spans="1:6" ht="15.75" thickBot="1">
      <c r="A782" s="89"/>
      <c r="B782" s="86"/>
      <c r="C782" s="84"/>
      <c r="D782" s="84"/>
      <c r="E782" s="84"/>
      <c r="F782" s="90"/>
    </row>
    <row r="783" spans="1:6" ht="15.75" thickBot="1">
      <c r="A783" s="89"/>
      <c r="B783" s="85"/>
      <c r="C783" s="84"/>
      <c r="D783" s="84"/>
      <c r="E783" s="84"/>
      <c r="F783" s="91"/>
    </row>
    <row r="784" spans="1:6" ht="15.75" thickBot="1">
      <c r="A784" s="89"/>
      <c r="B784" s="86"/>
      <c r="C784" s="84"/>
      <c r="D784" s="84"/>
      <c r="E784" s="84"/>
      <c r="F784" s="90"/>
    </row>
    <row r="785" spans="1:6" ht="15.75" thickBot="1">
      <c r="A785" s="89"/>
      <c r="B785" s="86"/>
      <c r="C785" s="84"/>
      <c r="D785" s="84"/>
      <c r="E785" s="84"/>
      <c r="F785" s="90"/>
    </row>
    <row r="786" spans="1:6" ht="15.75" thickBot="1">
      <c r="A786" s="89"/>
      <c r="B786" s="86"/>
      <c r="C786" s="84"/>
      <c r="D786" s="84"/>
      <c r="E786" s="84"/>
      <c r="F786" s="90"/>
    </row>
    <row r="787" spans="1:6" ht="15.75" thickBot="1">
      <c r="A787" s="89"/>
      <c r="B787" s="86"/>
      <c r="C787" s="84"/>
      <c r="D787" s="84"/>
      <c r="E787" s="84"/>
      <c r="F787" s="90"/>
    </row>
    <row r="788" spans="1:6" ht="15.75" thickBot="1">
      <c r="A788" s="89"/>
      <c r="B788" s="86"/>
      <c r="C788" s="84"/>
      <c r="D788" s="84"/>
      <c r="E788" s="84"/>
      <c r="F788" s="90"/>
    </row>
    <row r="789" spans="1:6" ht="15.75" thickBot="1">
      <c r="A789" s="89"/>
      <c r="B789" s="85"/>
      <c r="C789" s="84"/>
      <c r="D789" s="84"/>
      <c r="E789" s="84"/>
      <c r="F789" s="91"/>
    </row>
    <row r="790" spans="1:6" ht="15.75" thickBot="1">
      <c r="A790" s="89"/>
      <c r="B790" s="86"/>
      <c r="C790" s="84"/>
      <c r="D790" s="84"/>
      <c r="E790" s="84"/>
      <c r="F790" s="90"/>
    </row>
    <row r="791" spans="1:6" ht="15.75" thickBot="1">
      <c r="A791" s="89"/>
      <c r="B791" s="85"/>
      <c r="C791" s="84"/>
      <c r="D791" s="84"/>
      <c r="E791" s="84"/>
      <c r="F791" s="91"/>
    </row>
    <row r="792" spans="1:6" ht="15.75" thickBot="1">
      <c r="A792" s="89"/>
      <c r="B792" s="85"/>
      <c r="C792" s="84"/>
      <c r="D792" s="84"/>
      <c r="E792" s="84"/>
      <c r="F792" s="91"/>
    </row>
    <row r="793" spans="1:6" ht="15.75" thickBot="1">
      <c r="A793" s="89"/>
      <c r="B793" s="85"/>
      <c r="C793" s="84"/>
      <c r="D793" s="84"/>
      <c r="E793" s="84"/>
      <c r="F793" s="91"/>
    </row>
    <row r="794" spans="1:6" ht="15.75" thickBot="1">
      <c r="A794" s="89"/>
      <c r="B794" s="86"/>
      <c r="C794" s="84"/>
      <c r="D794" s="84"/>
      <c r="E794" s="84"/>
      <c r="F794" s="90"/>
    </row>
    <row r="795" spans="1:6" ht="15.75" thickBot="1">
      <c r="A795" s="89"/>
      <c r="B795" s="85"/>
      <c r="C795" s="84"/>
      <c r="D795" s="84"/>
      <c r="E795" s="84"/>
      <c r="F795" s="91"/>
    </row>
    <row r="796" spans="1:6" ht="15.75" thickBot="1">
      <c r="A796" s="89"/>
      <c r="B796" s="86"/>
      <c r="C796" s="84"/>
      <c r="D796" s="84"/>
      <c r="E796" s="84"/>
      <c r="F796" s="90"/>
    </row>
    <row r="797" spans="1:6" ht="15.75" thickBot="1">
      <c r="A797" s="89"/>
      <c r="B797" s="86"/>
      <c r="C797" s="84"/>
      <c r="D797" s="84"/>
      <c r="E797" s="84"/>
      <c r="F797" s="90"/>
    </row>
    <row r="798" spans="1:6" ht="15.75" thickBot="1">
      <c r="A798" s="89"/>
      <c r="B798" s="86"/>
      <c r="C798" s="84"/>
      <c r="D798" s="84"/>
      <c r="E798" s="84"/>
      <c r="F798" s="90"/>
    </row>
    <row r="799" spans="1:6" ht="15.75" thickBot="1">
      <c r="A799" s="89"/>
      <c r="B799" s="85"/>
      <c r="C799" s="84"/>
      <c r="D799" s="84"/>
      <c r="E799" s="84"/>
      <c r="F799" s="91"/>
    </row>
    <row r="800" spans="1:6" ht="15.75" thickBot="1">
      <c r="A800" s="89"/>
      <c r="B800" s="86"/>
      <c r="C800" s="84"/>
      <c r="D800" s="84"/>
      <c r="E800" s="84"/>
      <c r="F800" s="90"/>
    </row>
    <row r="801" spans="1:6" ht="15.75" thickBot="1">
      <c r="A801" s="89"/>
      <c r="B801" s="86"/>
      <c r="C801" s="84"/>
      <c r="D801" s="84"/>
      <c r="E801" s="84"/>
      <c r="F801" s="90"/>
    </row>
    <row r="802" spans="1:6" ht="15.75" thickBot="1">
      <c r="A802" s="89"/>
      <c r="B802" s="85"/>
      <c r="C802" s="84"/>
      <c r="D802" s="84"/>
      <c r="E802" s="84"/>
      <c r="F802" s="91"/>
    </row>
    <row r="803" spans="1:6" ht="15.75" thickBot="1">
      <c r="A803" s="89"/>
      <c r="B803" s="85"/>
      <c r="C803" s="84"/>
      <c r="D803" s="84"/>
      <c r="E803" s="84"/>
      <c r="F803" s="91"/>
    </row>
    <row r="804" spans="1:6" ht="15.75" thickBot="1">
      <c r="A804" s="89"/>
      <c r="B804" s="85"/>
      <c r="C804" s="84"/>
      <c r="D804" s="84"/>
      <c r="E804" s="84"/>
      <c r="F804" s="91"/>
    </row>
    <row r="805" spans="1:6" ht="15.75" thickBot="1">
      <c r="A805" s="89"/>
      <c r="B805" s="86"/>
      <c r="C805" s="84"/>
      <c r="D805" s="84"/>
      <c r="E805" s="84"/>
      <c r="F805" s="90"/>
    </row>
    <row r="806" spans="1:6" ht="15.75" thickBot="1">
      <c r="A806" s="89"/>
      <c r="B806" s="86"/>
      <c r="C806" s="84"/>
      <c r="D806" s="84"/>
      <c r="E806" s="84"/>
      <c r="F806" s="90"/>
    </row>
    <row r="807" spans="1:6" ht="15.75" thickBot="1">
      <c r="A807" s="89"/>
      <c r="B807" s="85"/>
      <c r="C807" s="84"/>
      <c r="D807" s="84"/>
      <c r="E807" s="84"/>
      <c r="F807" s="91"/>
    </row>
    <row r="808" spans="1:6" ht="15.75" thickBot="1">
      <c r="A808" s="89"/>
      <c r="B808" s="85"/>
      <c r="C808" s="84"/>
      <c r="D808" s="84"/>
      <c r="E808" s="84"/>
      <c r="F808" s="91"/>
    </row>
    <row r="809" spans="1:6" ht="15.75" thickBot="1">
      <c r="A809" s="89"/>
      <c r="B809" s="86"/>
      <c r="C809" s="84"/>
      <c r="D809" s="84"/>
      <c r="E809" s="84"/>
      <c r="F809" s="90"/>
    </row>
    <row r="810" spans="1:6" ht="15.75" thickBot="1">
      <c r="A810" s="89"/>
      <c r="B810" s="86"/>
      <c r="C810" s="84"/>
      <c r="D810" s="84"/>
      <c r="E810" s="84"/>
      <c r="F810" s="90"/>
    </row>
    <row r="811" spans="1:6" ht="15.75" thickBot="1">
      <c r="A811" s="89"/>
      <c r="B811" s="85"/>
      <c r="C811" s="84"/>
      <c r="D811" s="84"/>
      <c r="E811" s="84"/>
      <c r="F811" s="91"/>
    </row>
    <row r="812" spans="1:6" ht="15.75" thickBot="1">
      <c r="A812" s="89"/>
      <c r="B812" s="85"/>
      <c r="C812" s="84"/>
      <c r="D812" s="84"/>
      <c r="E812" s="84"/>
      <c r="F812" s="91"/>
    </row>
    <row r="813" spans="1:6" ht="15.75" thickBot="1">
      <c r="A813" s="89"/>
      <c r="B813" s="86"/>
      <c r="C813" s="84"/>
      <c r="D813" s="84"/>
      <c r="E813" s="84"/>
      <c r="F813" s="90"/>
    </row>
    <row r="814" spans="1:6" ht="15.75" thickBot="1">
      <c r="A814" s="89"/>
      <c r="B814" s="86"/>
      <c r="C814" s="84"/>
      <c r="D814" s="84"/>
      <c r="E814" s="84"/>
      <c r="F814" s="90"/>
    </row>
    <row r="815" spans="1:6" ht="15.75" thickBot="1">
      <c r="A815" s="89"/>
      <c r="B815" s="86"/>
      <c r="C815" s="84"/>
      <c r="D815" s="84"/>
      <c r="E815" s="84"/>
      <c r="F815" s="90"/>
    </row>
    <row r="816" spans="1:6" ht="15.75" thickBot="1">
      <c r="A816" s="89"/>
      <c r="B816" s="85"/>
      <c r="C816" s="84"/>
      <c r="D816" s="84"/>
      <c r="E816" s="84"/>
      <c r="F816" s="91"/>
    </row>
    <row r="817" spans="1:6" ht="15.75" thickBot="1">
      <c r="A817" s="89"/>
      <c r="B817" s="86"/>
      <c r="C817" s="84"/>
      <c r="D817" s="84"/>
      <c r="E817" s="84"/>
      <c r="F817" s="90"/>
    </row>
    <row r="818" spans="1:6" ht="15.75" thickBot="1">
      <c r="A818" s="89"/>
      <c r="B818" s="85"/>
      <c r="C818" s="84"/>
      <c r="D818" s="84"/>
      <c r="E818" s="84"/>
      <c r="F818" s="91"/>
    </row>
    <row r="819" spans="1:6" ht="15.75" thickBot="1">
      <c r="A819" s="89"/>
      <c r="B819" s="85"/>
      <c r="C819" s="84"/>
      <c r="D819" s="84"/>
      <c r="E819" s="84"/>
      <c r="F819" s="91"/>
    </row>
    <row r="820" spans="1:6" ht="15.75" thickBot="1">
      <c r="A820" s="89"/>
      <c r="B820" s="86"/>
      <c r="C820" s="84"/>
      <c r="D820" s="84"/>
      <c r="E820" s="84"/>
      <c r="F820" s="90"/>
    </row>
    <row r="821" spans="1:6" ht="15.75" thickBot="1">
      <c r="A821" s="89"/>
      <c r="B821" s="86"/>
      <c r="C821" s="84"/>
      <c r="D821" s="84"/>
      <c r="E821" s="84"/>
      <c r="F821" s="90"/>
    </row>
    <row r="822" spans="1:6" ht="15.75" thickBot="1">
      <c r="A822" s="89"/>
      <c r="B822" s="86"/>
      <c r="C822" s="84"/>
      <c r="D822" s="84"/>
      <c r="E822" s="84"/>
      <c r="F822" s="90"/>
    </row>
    <row r="823" spans="1:6" ht="15.75" thickBot="1">
      <c r="A823" s="89"/>
      <c r="B823" s="86"/>
      <c r="C823" s="84"/>
      <c r="D823" s="84"/>
      <c r="E823" s="84"/>
      <c r="F823" s="90"/>
    </row>
    <row r="824" spans="1:6" ht="15.75" thickBot="1">
      <c r="A824" s="89"/>
      <c r="B824" s="85"/>
      <c r="C824" s="84"/>
      <c r="D824" s="84"/>
      <c r="E824" s="84"/>
      <c r="F824" s="91"/>
    </row>
    <row r="825" spans="1:6" ht="15.75" thickBot="1">
      <c r="A825" s="89"/>
      <c r="B825" s="85"/>
      <c r="C825" s="84"/>
      <c r="D825" s="84"/>
      <c r="E825" s="84"/>
      <c r="F825" s="91"/>
    </row>
    <row r="826" spans="1:6" ht="15.75" thickBot="1">
      <c r="A826" s="89"/>
      <c r="B826" s="85"/>
      <c r="C826" s="84"/>
      <c r="D826" s="84"/>
      <c r="E826" s="84"/>
      <c r="F826" s="91"/>
    </row>
    <row r="827" spans="1:6" ht="15.75" thickBot="1">
      <c r="A827" s="89"/>
      <c r="B827" s="85"/>
      <c r="C827" s="84"/>
      <c r="D827" s="84"/>
      <c r="E827" s="84"/>
      <c r="F827" s="91"/>
    </row>
    <row r="828" spans="1:6" ht="15.75" thickBot="1">
      <c r="A828" s="89"/>
      <c r="B828" s="85"/>
      <c r="C828" s="84"/>
      <c r="D828" s="84"/>
      <c r="E828" s="84"/>
      <c r="F828" s="91"/>
    </row>
    <row r="829" spans="1:6" ht="15.75" thickBot="1">
      <c r="A829" s="89"/>
      <c r="B829" s="86"/>
      <c r="C829" s="84"/>
      <c r="D829" s="84"/>
      <c r="E829" s="84"/>
      <c r="F829" s="90"/>
    </row>
    <row r="830" spans="1:6" ht="15.75" thickBot="1">
      <c r="A830" s="89"/>
      <c r="B830" s="85"/>
      <c r="C830" s="84"/>
      <c r="D830" s="84"/>
      <c r="E830" s="84"/>
      <c r="F830" s="91"/>
    </row>
    <row r="831" spans="1:6" ht="15.75" thickBot="1">
      <c r="A831" s="89"/>
      <c r="B831" s="86"/>
      <c r="C831" s="84"/>
      <c r="D831" s="84"/>
      <c r="E831" s="84"/>
      <c r="F831" s="90"/>
    </row>
    <row r="832" spans="1:6" ht="15.75" thickBot="1">
      <c r="A832" s="89"/>
      <c r="B832" s="85"/>
      <c r="C832" s="84"/>
      <c r="D832" s="84"/>
      <c r="E832" s="84"/>
      <c r="F832" s="91"/>
    </row>
    <row r="833" spans="1:6" ht="15.75" thickBot="1">
      <c r="A833" s="89"/>
      <c r="B833" s="86"/>
      <c r="C833" s="84"/>
      <c r="D833" s="84"/>
      <c r="E833" s="84"/>
      <c r="F833" s="90"/>
    </row>
    <row r="834" spans="1:6" ht="15.75" thickBot="1">
      <c r="A834" s="89"/>
      <c r="B834" s="85"/>
      <c r="C834" s="84"/>
      <c r="D834" s="84"/>
      <c r="E834" s="84"/>
      <c r="F834" s="91"/>
    </row>
    <row r="835" spans="1:6" ht="15.75" thickBot="1">
      <c r="A835" s="89"/>
      <c r="B835" s="86"/>
      <c r="C835" s="84"/>
      <c r="D835" s="84"/>
      <c r="E835" s="84"/>
      <c r="F835" s="90"/>
    </row>
    <row r="836" spans="1:6" ht="15.75" thickBot="1">
      <c r="A836" s="89"/>
      <c r="B836" s="86"/>
      <c r="C836" s="84"/>
      <c r="D836" s="84"/>
      <c r="E836" s="84"/>
      <c r="F836" s="90"/>
    </row>
    <row r="837" spans="1:6" ht="15.75" thickBot="1">
      <c r="A837" s="89"/>
      <c r="B837" s="85"/>
      <c r="C837" s="84"/>
      <c r="D837" s="84"/>
      <c r="E837" s="84"/>
      <c r="F837" s="91"/>
    </row>
    <row r="838" spans="1:6" ht="15.75" thickBot="1">
      <c r="A838" s="89"/>
      <c r="B838" s="85"/>
      <c r="C838" s="84"/>
      <c r="D838" s="84"/>
      <c r="E838" s="84"/>
      <c r="F838" s="91"/>
    </row>
    <row r="839" spans="1:6" ht="15.75" thickBot="1">
      <c r="A839" s="89"/>
      <c r="B839" s="85"/>
      <c r="C839" s="84"/>
      <c r="D839" s="84"/>
      <c r="E839" s="84"/>
      <c r="F839" s="91"/>
    </row>
    <row r="840" spans="1:6" ht="15.75" thickBot="1">
      <c r="A840" s="89"/>
      <c r="B840" s="85"/>
      <c r="C840" s="84"/>
      <c r="D840" s="84"/>
      <c r="E840" s="84"/>
      <c r="F840" s="91"/>
    </row>
    <row r="841" spans="1:6" ht="15.75" thickBot="1">
      <c r="A841" s="89"/>
      <c r="B841" s="85"/>
      <c r="C841" s="84"/>
      <c r="D841" s="84"/>
      <c r="E841" s="84"/>
      <c r="F841" s="91"/>
    </row>
    <row r="842" spans="1:6" ht="15.75" thickBot="1">
      <c r="A842" s="89"/>
      <c r="B842" s="86"/>
      <c r="C842" s="84"/>
      <c r="D842" s="84"/>
      <c r="E842" s="84"/>
      <c r="F842" s="90"/>
    </row>
    <row r="843" spans="1:6" ht="15.75" thickBot="1">
      <c r="A843" s="89"/>
      <c r="B843" s="85"/>
      <c r="C843" s="84"/>
      <c r="D843" s="84"/>
      <c r="E843" s="84"/>
      <c r="F843" s="91"/>
    </row>
    <row r="844" spans="1:6" ht="15.75" thickBot="1">
      <c r="A844" s="89"/>
      <c r="B844" s="85"/>
      <c r="C844" s="84"/>
      <c r="D844" s="84"/>
      <c r="E844" s="84"/>
      <c r="F844" s="91"/>
    </row>
    <row r="845" spans="1:6" ht="15.75" thickBot="1">
      <c r="A845" s="89"/>
      <c r="B845" s="86"/>
      <c r="C845" s="84"/>
      <c r="D845" s="84"/>
      <c r="E845" s="84"/>
      <c r="F845" s="90"/>
    </row>
    <row r="846" spans="1:6" ht="15.75" thickBot="1">
      <c r="A846" s="89"/>
      <c r="B846" s="85"/>
      <c r="C846" s="84"/>
      <c r="D846" s="84"/>
      <c r="E846" s="84"/>
      <c r="F846" s="91"/>
    </row>
    <row r="847" spans="1:6" ht="15.75" thickBot="1">
      <c r="A847" s="89"/>
      <c r="B847" s="86"/>
      <c r="C847" s="84"/>
      <c r="D847" s="84"/>
      <c r="E847" s="84"/>
      <c r="F847" s="90"/>
    </row>
    <row r="848" spans="1:6" ht="15.75" thickBot="1">
      <c r="A848" s="89"/>
      <c r="B848" s="85"/>
      <c r="C848" s="84"/>
      <c r="D848" s="84"/>
      <c r="E848" s="84"/>
      <c r="F848" s="91"/>
    </row>
    <row r="849" spans="1:6" ht="15.75" thickBot="1">
      <c r="A849" s="89"/>
      <c r="B849" s="85"/>
      <c r="C849" s="84"/>
      <c r="D849" s="84"/>
      <c r="E849" s="84"/>
      <c r="F849" s="91"/>
    </row>
    <row r="850" spans="1:6" ht="15.75" thickBot="1">
      <c r="A850" s="89"/>
      <c r="B850" s="85"/>
      <c r="C850" s="84"/>
      <c r="D850" s="84"/>
      <c r="E850" s="84"/>
      <c r="F850" s="91"/>
    </row>
    <row r="851" spans="1:6" ht="15.75" thickBot="1">
      <c r="A851" s="89"/>
      <c r="B851" s="85"/>
      <c r="C851" s="84"/>
      <c r="D851" s="84"/>
      <c r="E851" s="84"/>
      <c r="F851" s="91"/>
    </row>
    <row r="852" spans="1:6" ht="15.75" thickBot="1">
      <c r="A852" s="89"/>
      <c r="B852" s="85"/>
      <c r="C852" s="84"/>
      <c r="D852" s="84"/>
      <c r="E852" s="84"/>
      <c r="F852" s="91"/>
    </row>
    <row r="853" spans="1:6" ht="15.75" thickBot="1">
      <c r="A853" s="89"/>
      <c r="B853" s="86"/>
      <c r="C853" s="84"/>
      <c r="D853" s="84"/>
      <c r="E853" s="84"/>
      <c r="F853" s="90"/>
    </row>
    <row r="854" spans="1:6" ht="15.75" thickBot="1">
      <c r="A854" s="89"/>
      <c r="B854" s="85"/>
      <c r="C854" s="84"/>
      <c r="D854" s="84"/>
      <c r="E854" s="84"/>
      <c r="F854" s="91"/>
    </row>
    <row r="855" spans="1:6" ht="15.75" thickBot="1">
      <c r="A855" s="89"/>
      <c r="B855" s="86"/>
      <c r="C855" s="84"/>
      <c r="D855" s="84"/>
      <c r="E855" s="84"/>
      <c r="F855" s="90"/>
    </row>
    <row r="856" spans="1:6" ht="15.75" thickBot="1">
      <c r="A856" s="89"/>
      <c r="B856" s="85"/>
      <c r="C856" s="84"/>
      <c r="D856" s="84"/>
      <c r="E856" s="84"/>
      <c r="F856" s="91"/>
    </row>
    <row r="857" spans="1:6" ht="15.75" thickBot="1">
      <c r="A857" s="89"/>
      <c r="B857" s="86"/>
      <c r="C857" s="84"/>
      <c r="D857" s="84"/>
      <c r="E857" s="84"/>
      <c r="F857" s="90"/>
    </row>
    <row r="858" spans="1:6" ht="15.75" thickBot="1">
      <c r="A858" s="89"/>
      <c r="B858" s="86"/>
      <c r="C858" s="84"/>
      <c r="D858" s="84"/>
      <c r="E858" s="84"/>
      <c r="F858" s="90"/>
    </row>
    <row r="859" spans="1:6" ht="15.75" thickBot="1">
      <c r="A859" s="89"/>
      <c r="B859" s="86"/>
      <c r="C859" s="84"/>
      <c r="D859" s="84"/>
      <c r="E859" s="84"/>
      <c r="F859" s="90"/>
    </row>
    <row r="860" spans="1:6" ht="15.75" thickBot="1">
      <c r="A860" s="89"/>
      <c r="B860" s="86"/>
      <c r="C860" s="84"/>
      <c r="D860" s="84"/>
      <c r="E860" s="84"/>
      <c r="F860" s="90"/>
    </row>
    <row r="861" spans="1:6" ht="15.75" thickBot="1">
      <c r="A861" s="89"/>
      <c r="B861" s="86"/>
      <c r="C861" s="84"/>
      <c r="D861" s="84"/>
      <c r="E861" s="84"/>
      <c r="F861" s="90"/>
    </row>
    <row r="862" spans="1:6" ht="15.75" thickBot="1">
      <c r="A862" s="89"/>
      <c r="B862" s="86"/>
      <c r="C862" s="84"/>
      <c r="D862" s="84"/>
      <c r="E862" s="84"/>
      <c r="F862" s="90"/>
    </row>
    <row r="863" spans="1:6" ht="15.75" thickBot="1">
      <c r="A863" s="89"/>
      <c r="B863" s="86"/>
      <c r="C863" s="84"/>
      <c r="D863" s="84"/>
      <c r="E863" s="84"/>
      <c r="F863" s="90"/>
    </row>
    <row r="864" spans="1:6" ht="15.75" thickBot="1">
      <c r="A864" s="89"/>
      <c r="B864" s="85"/>
      <c r="C864" s="84"/>
      <c r="D864" s="84"/>
      <c r="E864" s="84"/>
      <c r="F864" s="91"/>
    </row>
    <row r="865" spans="1:6" ht="15.75" thickBot="1">
      <c r="A865" s="89"/>
      <c r="B865" s="85"/>
      <c r="C865" s="84"/>
      <c r="D865" s="84"/>
      <c r="E865" s="84"/>
      <c r="F865" s="91"/>
    </row>
    <row r="866" spans="1:6" ht="15.75" thickBot="1">
      <c r="A866" s="89"/>
      <c r="B866" s="85"/>
      <c r="C866" s="84"/>
      <c r="D866" s="84"/>
      <c r="E866" s="84"/>
      <c r="F866" s="91"/>
    </row>
    <row r="867" spans="1:6" ht="15.75" thickBot="1">
      <c r="A867" s="89"/>
      <c r="B867" s="86"/>
      <c r="C867" s="84"/>
      <c r="D867" s="84"/>
      <c r="E867" s="84"/>
      <c r="F867" s="90"/>
    </row>
    <row r="868" spans="1:6" ht="15.75" thickBot="1">
      <c r="A868" s="89"/>
      <c r="B868" s="86"/>
      <c r="C868" s="84"/>
      <c r="D868" s="84"/>
      <c r="E868" s="84"/>
      <c r="F868" s="90"/>
    </row>
    <row r="869" spans="1:6" ht="15.75" thickBot="1">
      <c r="A869" s="89"/>
      <c r="B869" s="86"/>
      <c r="C869" s="84"/>
      <c r="D869" s="84"/>
      <c r="E869" s="84"/>
      <c r="F869" s="90"/>
    </row>
    <row r="870" spans="1:6" ht="15.75" thickBot="1">
      <c r="A870" s="89"/>
      <c r="B870" s="85"/>
      <c r="C870" s="84"/>
      <c r="D870" s="84"/>
      <c r="E870" s="84"/>
      <c r="F870" s="91"/>
    </row>
    <row r="871" spans="1:6" ht="15.75" thickBot="1">
      <c r="A871" s="89"/>
      <c r="B871" s="85"/>
      <c r="C871" s="84"/>
      <c r="D871" s="84"/>
      <c r="E871" s="84"/>
      <c r="F871" s="91"/>
    </row>
    <row r="872" spans="1:6" ht="15.75" thickBot="1">
      <c r="A872" s="89"/>
      <c r="B872" s="86"/>
      <c r="C872" s="84"/>
      <c r="D872" s="84"/>
      <c r="E872" s="84"/>
      <c r="F872" s="90"/>
    </row>
    <row r="873" spans="1:6" ht="15.75" thickBot="1">
      <c r="A873" s="89"/>
      <c r="B873" s="86"/>
      <c r="C873" s="84"/>
      <c r="D873" s="84"/>
      <c r="E873" s="84"/>
      <c r="F873" s="90"/>
    </row>
    <row r="874" spans="1:6" ht="15.75" thickBot="1">
      <c r="A874" s="89"/>
      <c r="B874" s="86"/>
      <c r="C874" s="84"/>
      <c r="D874" s="84"/>
      <c r="E874" s="84"/>
      <c r="F874" s="90"/>
    </row>
    <row r="875" spans="1:6" ht="15.75" thickBot="1">
      <c r="A875" s="89"/>
      <c r="B875" s="85"/>
      <c r="C875" s="84"/>
      <c r="D875" s="84"/>
      <c r="E875" s="84"/>
      <c r="F875" s="91"/>
    </row>
    <row r="876" spans="1:6" ht="15.75" thickBot="1">
      <c r="A876" s="89"/>
      <c r="B876" s="85"/>
      <c r="C876" s="84"/>
      <c r="D876" s="84"/>
      <c r="E876" s="84"/>
      <c r="F876" s="91"/>
    </row>
    <row r="877" spans="1:6" ht="15.75" thickBot="1">
      <c r="A877" s="89"/>
      <c r="B877" s="86"/>
      <c r="C877" s="84"/>
      <c r="D877" s="84"/>
      <c r="E877" s="84"/>
      <c r="F877" s="90"/>
    </row>
    <row r="878" spans="1:6" ht="15.75" thickBot="1">
      <c r="A878" s="89"/>
      <c r="B878" s="85"/>
      <c r="C878" s="84"/>
      <c r="D878" s="84"/>
      <c r="E878" s="84"/>
      <c r="F878" s="91"/>
    </row>
    <row r="879" spans="1:6" ht="15.75" thickBot="1">
      <c r="A879" s="89"/>
      <c r="B879" s="85"/>
      <c r="C879" s="84"/>
      <c r="D879" s="84"/>
      <c r="E879" s="84"/>
      <c r="F879" s="91"/>
    </row>
    <row r="880" spans="1:6" ht="15.75" thickBot="1">
      <c r="A880" s="89"/>
      <c r="B880" s="85"/>
      <c r="C880" s="84"/>
      <c r="D880" s="84"/>
      <c r="E880" s="84"/>
      <c r="F880" s="91"/>
    </row>
    <row r="881" spans="1:6" ht="15.75" thickBot="1">
      <c r="A881" s="89"/>
      <c r="B881" s="86"/>
      <c r="C881" s="84"/>
      <c r="D881" s="84"/>
      <c r="E881" s="84"/>
      <c r="F881" s="90"/>
    </row>
    <row r="882" spans="1:6" ht="15.75" thickBot="1">
      <c r="A882" s="89"/>
      <c r="B882" s="86"/>
      <c r="C882" s="84"/>
      <c r="D882" s="84"/>
      <c r="E882" s="84"/>
      <c r="F882" s="90"/>
    </row>
    <row r="883" spans="1:6" ht="15.75" thickBot="1">
      <c r="A883" s="89"/>
      <c r="B883" s="86"/>
      <c r="C883" s="84"/>
      <c r="D883" s="84"/>
      <c r="E883" s="84"/>
      <c r="F883" s="90"/>
    </row>
    <row r="884" spans="1:6" ht="15.75" thickBot="1">
      <c r="A884" s="89"/>
      <c r="B884" s="86"/>
      <c r="C884" s="84"/>
      <c r="D884" s="84"/>
      <c r="E884" s="84"/>
      <c r="F884" s="90"/>
    </row>
    <row r="885" spans="1:6" ht="15.75" thickBot="1">
      <c r="A885" s="89"/>
      <c r="B885" s="85"/>
      <c r="C885" s="84"/>
      <c r="D885" s="84"/>
      <c r="E885" s="84"/>
      <c r="F885" s="91"/>
    </row>
    <row r="886" spans="1:6" ht="15.75" thickBot="1">
      <c r="A886" s="89"/>
      <c r="B886" s="86"/>
      <c r="C886" s="84"/>
      <c r="D886" s="84"/>
      <c r="E886" s="84"/>
      <c r="F886" s="90"/>
    </row>
    <row r="887" spans="1:6" ht="15.75" thickBot="1">
      <c r="A887" s="89"/>
      <c r="B887" s="86"/>
      <c r="C887" s="84"/>
      <c r="D887" s="84"/>
      <c r="E887" s="84"/>
      <c r="F887" s="90"/>
    </row>
    <row r="888" spans="1:6" ht="15.75" thickBot="1">
      <c r="A888" s="89"/>
      <c r="B888" s="85"/>
      <c r="C888" s="84"/>
      <c r="D888" s="84"/>
      <c r="E888" s="84"/>
      <c r="F888" s="91"/>
    </row>
    <row r="889" spans="1:6" ht="15.75" thickBot="1">
      <c r="A889" s="89"/>
      <c r="B889" s="86"/>
      <c r="C889" s="84"/>
      <c r="D889" s="84"/>
      <c r="E889" s="84"/>
      <c r="F889" s="90"/>
    </row>
    <row r="890" spans="1:6" ht="15.75" thickBot="1">
      <c r="A890" s="89"/>
      <c r="B890" s="85"/>
      <c r="C890" s="84"/>
      <c r="D890" s="84"/>
      <c r="E890" s="84"/>
      <c r="F890" s="91"/>
    </row>
    <row r="891" spans="1:6" ht="15.75" thickBot="1">
      <c r="A891" s="89"/>
      <c r="B891" s="85"/>
      <c r="C891" s="84"/>
      <c r="D891" s="84"/>
      <c r="E891" s="84"/>
      <c r="F891" s="91"/>
    </row>
    <row r="892" spans="1:6" ht="15.75" thickBot="1">
      <c r="A892" s="89"/>
      <c r="B892" s="86"/>
      <c r="C892" s="84"/>
      <c r="D892" s="84"/>
      <c r="E892" s="84"/>
      <c r="F892" s="90"/>
    </row>
    <row r="893" spans="1:6" ht="15.75" thickBot="1">
      <c r="A893" s="89"/>
      <c r="B893" s="86"/>
      <c r="C893" s="84"/>
      <c r="D893" s="84"/>
      <c r="E893" s="84"/>
      <c r="F893" s="90"/>
    </row>
    <row r="894" spans="1:6" ht="15.75" thickBot="1">
      <c r="A894" s="89"/>
      <c r="B894" s="86"/>
      <c r="C894" s="84"/>
      <c r="D894" s="84"/>
      <c r="E894" s="84"/>
      <c r="F894" s="90"/>
    </row>
    <row r="895" spans="1:6" ht="15.75" thickBot="1">
      <c r="A895" s="89"/>
      <c r="B895" s="85"/>
      <c r="C895" s="84"/>
      <c r="D895" s="84"/>
      <c r="E895" s="84"/>
      <c r="F895" s="91"/>
    </row>
    <row r="896" spans="1:6" ht="15.75" thickBot="1">
      <c r="A896" s="89"/>
      <c r="B896" s="85"/>
      <c r="C896" s="84"/>
      <c r="D896" s="84"/>
      <c r="E896" s="84"/>
      <c r="F896" s="91"/>
    </row>
    <row r="897" spans="1:6" ht="15.75" thickBot="1">
      <c r="A897" s="89"/>
      <c r="B897" s="86"/>
      <c r="C897" s="84"/>
      <c r="D897" s="84"/>
      <c r="E897" s="84"/>
      <c r="F897" s="90"/>
    </row>
    <row r="898" spans="1:6" ht="15.75" thickBot="1">
      <c r="A898" s="89"/>
      <c r="B898" s="86"/>
      <c r="C898" s="84"/>
      <c r="D898" s="84"/>
      <c r="E898" s="84"/>
      <c r="F898" s="90"/>
    </row>
    <row r="899" spans="1:6" ht="15.75" thickBot="1">
      <c r="A899" s="89"/>
      <c r="B899" s="86"/>
      <c r="C899" s="84"/>
      <c r="D899" s="84"/>
      <c r="E899" s="84"/>
      <c r="F899" s="90"/>
    </row>
    <row r="900" spans="1:6" ht="15.75" thickBot="1">
      <c r="A900" s="89"/>
      <c r="B900" s="85"/>
      <c r="C900" s="84"/>
      <c r="D900" s="84"/>
      <c r="E900" s="84"/>
      <c r="F900" s="91"/>
    </row>
    <row r="901" spans="1:6" ht="15.75" thickBot="1">
      <c r="A901" s="89"/>
      <c r="B901" s="86"/>
      <c r="C901" s="84"/>
      <c r="D901" s="84"/>
      <c r="E901" s="84"/>
      <c r="F901" s="90"/>
    </row>
    <row r="902" spans="1:6" ht="15.75" thickBot="1">
      <c r="A902" s="89"/>
      <c r="B902" s="85"/>
      <c r="C902" s="84"/>
      <c r="D902" s="84"/>
      <c r="E902" s="84"/>
      <c r="F902" s="91"/>
    </row>
    <row r="903" spans="1:6" ht="15.75" thickBot="1">
      <c r="A903" s="89"/>
      <c r="B903" s="86"/>
      <c r="C903" s="84"/>
      <c r="D903" s="84"/>
      <c r="E903" s="84"/>
      <c r="F903" s="90"/>
    </row>
    <row r="904" spans="1:6" ht="15.75" thickBot="1">
      <c r="A904" s="89"/>
      <c r="B904" s="86"/>
      <c r="C904" s="84"/>
      <c r="D904" s="84"/>
      <c r="E904" s="84"/>
      <c r="F904" s="90"/>
    </row>
    <row r="905" spans="1:6" ht="15.75" thickBot="1">
      <c r="A905" s="89"/>
      <c r="B905" s="86"/>
      <c r="C905" s="84"/>
      <c r="D905" s="84"/>
      <c r="E905" s="84"/>
      <c r="F905" s="90"/>
    </row>
    <row r="906" spans="1:6" ht="15.75" thickBot="1">
      <c r="A906" s="89"/>
      <c r="B906" s="86"/>
      <c r="C906" s="84"/>
      <c r="D906" s="84"/>
      <c r="E906" s="84"/>
      <c r="F906" s="90"/>
    </row>
    <row r="907" spans="1:6" ht="15.75" thickBot="1">
      <c r="A907" s="89"/>
      <c r="B907" s="86"/>
      <c r="C907" s="84"/>
      <c r="D907" s="84"/>
      <c r="E907" s="84"/>
      <c r="F907" s="90"/>
    </row>
    <row r="908" spans="1:6" ht="15.75" thickBot="1">
      <c r="A908" s="89"/>
      <c r="B908" s="86"/>
      <c r="C908" s="84"/>
      <c r="D908" s="84"/>
      <c r="E908" s="84"/>
      <c r="F908" s="90"/>
    </row>
    <row r="909" spans="1:6" ht="15.75" thickBot="1">
      <c r="A909" s="89"/>
      <c r="B909" s="86"/>
      <c r="C909" s="84"/>
      <c r="D909" s="84"/>
      <c r="E909" s="84"/>
      <c r="F909" s="90"/>
    </row>
    <row r="910" spans="1:6" ht="15.75" thickBot="1">
      <c r="A910" s="89"/>
      <c r="B910" s="85"/>
      <c r="C910" s="84"/>
      <c r="D910" s="84"/>
      <c r="E910" s="84"/>
      <c r="F910" s="91"/>
    </row>
    <row r="911" spans="1:6" ht="15.75" thickBot="1">
      <c r="A911" s="89"/>
      <c r="B911" s="85"/>
      <c r="C911" s="84"/>
      <c r="D911" s="84"/>
      <c r="E911" s="84"/>
      <c r="F911" s="91"/>
    </row>
    <row r="912" spans="1:6" ht="15.75" thickBot="1">
      <c r="A912" s="89"/>
      <c r="B912" s="86"/>
      <c r="C912" s="84"/>
      <c r="D912" s="84"/>
      <c r="E912" s="84"/>
      <c r="F912" s="90"/>
    </row>
    <row r="913" spans="1:6" ht="15.75" thickBot="1">
      <c r="A913" s="89"/>
      <c r="B913" s="86"/>
      <c r="C913" s="84"/>
      <c r="D913" s="84"/>
      <c r="E913" s="84"/>
      <c r="F913" s="90"/>
    </row>
    <row r="914" spans="1:6" ht="15.75" thickBot="1">
      <c r="A914" s="89"/>
      <c r="B914" s="86"/>
      <c r="C914" s="84"/>
      <c r="D914" s="84"/>
      <c r="E914" s="84"/>
      <c r="F914" s="90"/>
    </row>
    <row r="915" spans="1:6" ht="15.75" thickBot="1">
      <c r="A915" s="89"/>
      <c r="B915" s="86"/>
      <c r="C915" s="84"/>
      <c r="D915" s="84"/>
      <c r="E915" s="84"/>
      <c r="F915" s="90"/>
    </row>
    <row r="916" spans="1:6" ht="15.75" thickBot="1">
      <c r="A916" s="89"/>
      <c r="B916" s="85"/>
      <c r="C916" s="84"/>
      <c r="D916" s="84"/>
      <c r="E916" s="84"/>
      <c r="F916" s="91"/>
    </row>
    <row r="917" spans="1:6" ht="15.75" thickBot="1">
      <c r="A917" s="89"/>
      <c r="B917" s="85"/>
      <c r="C917" s="84"/>
      <c r="D917" s="84"/>
      <c r="E917" s="84"/>
      <c r="F917" s="91"/>
    </row>
    <row r="918" spans="1:6" ht="15.75" thickBot="1">
      <c r="A918" s="89"/>
      <c r="B918" s="85"/>
      <c r="C918" s="84"/>
      <c r="D918" s="84"/>
      <c r="E918" s="84"/>
      <c r="F918" s="91"/>
    </row>
    <row r="919" spans="1:6" ht="15.75" thickBot="1">
      <c r="A919" s="89"/>
      <c r="B919" s="86"/>
      <c r="C919" s="84"/>
      <c r="D919" s="84"/>
      <c r="E919" s="84"/>
      <c r="F919" s="90"/>
    </row>
    <row r="920" spans="1:6" ht="15.75" thickBot="1">
      <c r="A920" s="89"/>
      <c r="B920" s="86"/>
      <c r="C920" s="84"/>
      <c r="D920" s="84"/>
      <c r="E920" s="84"/>
      <c r="F920" s="90"/>
    </row>
    <row r="921" spans="1:6" ht="15.75" thickBot="1">
      <c r="A921" s="89"/>
      <c r="B921" s="86"/>
      <c r="C921" s="84"/>
      <c r="D921" s="84"/>
      <c r="E921" s="84"/>
      <c r="F921" s="90"/>
    </row>
    <row r="922" spans="1:6" ht="15.75" thickBot="1">
      <c r="A922" s="89"/>
      <c r="B922" s="86"/>
      <c r="C922" s="84"/>
      <c r="D922" s="84"/>
      <c r="E922" s="84"/>
      <c r="F922" s="90"/>
    </row>
    <row r="923" spans="1:6" ht="15.75" thickBot="1">
      <c r="A923" s="89"/>
      <c r="B923" s="86"/>
      <c r="C923" s="84"/>
      <c r="D923" s="84"/>
      <c r="E923" s="84"/>
      <c r="F923" s="90"/>
    </row>
    <row r="924" spans="1:6" ht="15.75" thickBot="1">
      <c r="A924" s="89"/>
      <c r="B924" s="86"/>
      <c r="C924" s="84"/>
      <c r="D924" s="84"/>
      <c r="E924" s="84"/>
      <c r="F924" s="90"/>
    </row>
    <row r="925" spans="1:6" ht="15.75" thickBot="1">
      <c r="A925" s="89"/>
      <c r="B925" s="86"/>
      <c r="C925" s="84"/>
      <c r="D925" s="84"/>
      <c r="E925" s="84"/>
      <c r="F925" s="90"/>
    </row>
    <row r="926" spans="1:6" ht="15.75" thickBot="1">
      <c r="A926" s="89"/>
      <c r="B926" s="85"/>
      <c r="C926" s="84"/>
      <c r="D926" s="84"/>
      <c r="E926" s="84"/>
      <c r="F926" s="91"/>
    </row>
    <row r="927" spans="1:6" ht="15.75" thickBot="1">
      <c r="A927" s="89"/>
      <c r="B927" s="86"/>
      <c r="C927" s="84"/>
      <c r="D927" s="84"/>
      <c r="E927" s="84"/>
      <c r="F927" s="90"/>
    </row>
    <row r="928" spans="1:6" ht="15.75" thickBot="1">
      <c r="A928" s="89"/>
      <c r="B928" s="86"/>
      <c r="C928" s="84"/>
      <c r="D928" s="84"/>
      <c r="E928" s="84"/>
      <c r="F928" s="90"/>
    </row>
    <row r="929" spans="1:6" ht="15.75" thickBot="1">
      <c r="A929" s="89"/>
      <c r="B929" s="85"/>
      <c r="C929" s="84"/>
      <c r="D929" s="84"/>
      <c r="E929" s="84"/>
      <c r="F929" s="91"/>
    </row>
    <row r="930" spans="1:6" ht="15.75" thickBot="1">
      <c r="A930" s="89"/>
      <c r="B930" s="85"/>
      <c r="C930" s="84"/>
      <c r="D930" s="84"/>
      <c r="E930" s="84"/>
      <c r="F930" s="91"/>
    </row>
    <row r="931" spans="1:6" ht="15.75" thickBot="1">
      <c r="A931" s="89"/>
      <c r="B931" s="86"/>
      <c r="C931" s="84"/>
      <c r="D931" s="84"/>
      <c r="E931" s="84"/>
      <c r="F931" s="90"/>
    </row>
    <row r="932" spans="1:6" ht="15.75" thickBot="1">
      <c r="A932" s="89"/>
      <c r="B932" s="86"/>
      <c r="C932" s="84"/>
      <c r="D932" s="84"/>
      <c r="E932" s="84"/>
      <c r="F932" s="90"/>
    </row>
    <row r="933" spans="1:6" ht="15.75" thickBot="1">
      <c r="A933" s="89"/>
      <c r="B933" s="86"/>
      <c r="C933" s="84"/>
      <c r="D933" s="84"/>
      <c r="E933" s="84"/>
      <c r="F933" s="90"/>
    </row>
    <row r="934" spans="1:6" ht="15.75" thickBot="1">
      <c r="A934" s="89"/>
      <c r="B934" s="85"/>
      <c r="C934" s="84"/>
      <c r="D934" s="84"/>
      <c r="E934" s="84"/>
      <c r="F934" s="91"/>
    </row>
    <row r="935" spans="1:6" ht="15.75" thickBot="1">
      <c r="A935" s="89"/>
      <c r="B935" s="86"/>
      <c r="C935" s="84"/>
      <c r="D935" s="84"/>
      <c r="E935" s="84"/>
      <c r="F935" s="90"/>
    </row>
    <row r="936" spans="1:6" ht="15.75" thickBot="1">
      <c r="A936" s="89"/>
      <c r="B936" s="85"/>
      <c r="C936" s="84"/>
      <c r="D936" s="84"/>
      <c r="E936" s="84"/>
      <c r="F936" s="91"/>
    </row>
    <row r="937" spans="1:6" ht="15.75" thickBot="1">
      <c r="A937" s="89"/>
      <c r="B937" s="85"/>
      <c r="C937" s="84"/>
      <c r="D937" s="84"/>
      <c r="E937" s="84"/>
      <c r="F937" s="91"/>
    </row>
    <row r="938" spans="1:6" ht="15.75" thickBot="1">
      <c r="A938" s="89"/>
      <c r="B938" s="86"/>
      <c r="C938" s="84"/>
      <c r="D938" s="84"/>
      <c r="E938" s="84"/>
      <c r="F938" s="90"/>
    </row>
    <row r="939" spans="1:6" ht="15.75" thickBot="1">
      <c r="A939" s="89"/>
      <c r="B939" s="86"/>
      <c r="C939" s="84"/>
      <c r="D939" s="84"/>
      <c r="E939" s="84"/>
      <c r="F939" s="90"/>
    </row>
    <row r="940" spans="1:6" ht="15.75" thickBot="1">
      <c r="A940" s="89"/>
      <c r="B940" s="86"/>
      <c r="C940" s="84"/>
      <c r="D940" s="84"/>
      <c r="E940" s="84"/>
      <c r="F940" s="90"/>
    </row>
    <row r="941" spans="1:6" ht="15.75" thickBot="1">
      <c r="A941" s="89"/>
      <c r="B941" s="86"/>
      <c r="C941" s="84"/>
      <c r="D941" s="84"/>
      <c r="E941" s="84"/>
      <c r="F941" s="90"/>
    </row>
    <row r="942" spans="1:6" ht="15.75" thickBot="1">
      <c r="A942" s="89"/>
      <c r="B942" s="85"/>
      <c r="C942" s="84"/>
      <c r="D942" s="84"/>
      <c r="E942" s="84"/>
      <c r="F942" s="91"/>
    </row>
    <row r="943" spans="1:6" ht="15.75" thickBot="1">
      <c r="A943" s="89"/>
      <c r="B943" s="86"/>
      <c r="C943" s="84"/>
      <c r="D943" s="84"/>
      <c r="E943" s="84"/>
      <c r="F943" s="90"/>
    </row>
    <row r="944" spans="1:6" ht="15.75" thickBot="1">
      <c r="A944" s="89"/>
      <c r="B944" s="86"/>
      <c r="C944" s="84"/>
      <c r="D944" s="84"/>
      <c r="E944" s="84"/>
      <c r="F944" s="90"/>
    </row>
    <row r="945" spans="1:6" ht="15.75" thickBot="1">
      <c r="A945" s="89"/>
      <c r="B945" s="85"/>
      <c r="C945" s="84"/>
      <c r="D945" s="84"/>
      <c r="E945" s="84"/>
      <c r="F945" s="91"/>
    </row>
    <row r="946" spans="1:6" ht="15.75" thickBot="1">
      <c r="A946" s="89"/>
      <c r="B946" s="86"/>
      <c r="C946" s="84"/>
      <c r="D946" s="84"/>
      <c r="E946" s="84"/>
      <c r="F946" s="90"/>
    </row>
    <row r="947" spans="1:6" ht="15.75" thickBot="1">
      <c r="A947" s="89"/>
      <c r="B947" s="85"/>
      <c r="C947" s="84"/>
      <c r="D947" s="84"/>
      <c r="E947" s="84"/>
      <c r="F947" s="91"/>
    </row>
    <row r="948" spans="1:6" ht="15.75" thickBot="1">
      <c r="A948" s="89"/>
      <c r="B948" s="86"/>
      <c r="C948" s="84"/>
      <c r="D948" s="84"/>
      <c r="E948" s="84"/>
      <c r="F948" s="90"/>
    </row>
    <row r="949" spans="1:6" ht="15.75" thickBot="1">
      <c r="A949" s="89"/>
      <c r="B949" s="86"/>
      <c r="C949" s="84"/>
      <c r="D949" s="84"/>
      <c r="E949" s="84"/>
      <c r="F949" s="90"/>
    </row>
    <row r="950" spans="1:6" ht="15.75" thickBot="1">
      <c r="A950" s="89"/>
      <c r="B950" s="85"/>
      <c r="C950" s="84"/>
      <c r="D950" s="84"/>
      <c r="E950" s="84"/>
      <c r="F950" s="91"/>
    </row>
    <row r="951" spans="1:6" ht="15.75" thickBot="1">
      <c r="A951" s="89"/>
      <c r="B951" s="85"/>
      <c r="C951" s="84"/>
      <c r="D951" s="84"/>
      <c r="E951" s="84"/>
      <c r="F951" s="91"/>
    </row>
    <row r="952" spans="1:6" ht="15.75" thickBot="1">
      <c r="A952" s="89"/>
      <c r="B952" s="86"/>
      <c r="C952" s="84"/>
      <c r="D952" s="84"/>
      <c r="E952" s="84"/>
      <c r="F952" s="90"/>
    </row>
    <row r="953" spans="1:6" ht="15.75" thickBot="1">
      <c r="A953" s="89"/>
      <c r="B953" s="86"/>
      <c r="C953" s="84"/>
      <c r="D953" s="84"/>
      <c r="E953" s="84"/>
      <c r="F953" s="90"/>
    </row>
    <row r="954" spans="1:6" ht="15.75" thickBot="1">
      <c r="A954" s="89"/>
      <c r="B954" s="85"/>
      <c r="C954" s="84"/>
      <c r="D954" s="84"/>
      <c r="E954" s="84"/>
      <c r="F954" s="91"/>
    </row>
    <row r="955" spans="1:6" ht="15.75" thickBot="1">
      <c r="A955" s="89"/>
      <c r="B955" s="86"/>
      <c r="C955" s="84"/>
      <c r="D955" s="84"/>
      <c r="E955" s="84"/>
      <c r="F955" s="90"/>
    </row>
    <row r="956" spans="1:6" ht="15.75" thickBot="1">
      <c r="A956" s="89"/>
      <c r="B956" s="86"/>
      <c r="C956" s="84"/>
      <c r="D956" s="84"/>
      <c r="E956" s="84"/>
      <c r="F956" s="90"/>
    </row>
    <row r="957" spans="1:6" ht="15.75" thickBot="1">
      <c r="A957" s="89"/>
      <c r="B957" s="86"/>
      <c r="C957" s="84"/>
      <c r="D957" s="84"/>
      <c r="E957" s="84"/>
      <c r="F957" s="90"/>
    </row>
    <row r="958" spans="1:6" ht="15.75" thickBot="1">
      <c r="A958" s="89"/>
      <c r="B958" s="86"/>
      <c r="C958" s="84"/>
      <c r="D958" s="84"/>
      <c r="E958" s="84"/>
      <c r="F958" s="90"/>
    </row>
    <row r="959" spans="1:6" ht="15.75" thickBot="1">
      <c r="A959" s="89"/>
      <c r="B959" s="86"/>
      <c r="C959" s="84"/>
      <c r="D959" s="84"/>
      <c r="E959" s="84"/>
      <c r="F959" s="90"/>
    </row>
    <row r="960" spans="1:6" ht="15.75" thickBot="1">
      <c r="A960" s="89"/>
      <c r="B960" s="86"/>
      <c r="C960" s="84"/>
      <c r="D960" s="84"/>
      <c r="E960" s="84"/>
      <c r="F960" s="90"/>
    </row>
    <row r="961" spans="1:6" ht="15.75" thickBot="1">
      <c r="A961" s="89"/>
      <c r="B961" s="85"/>
      <c r="C961" s="84"/>
      <c r="D961" s="84"/>
      <c r="E961" s="84"/>
      <c r="F961" s="91"/>
    </row>
    <row r="962" spans="1:6" ht="15.75" thickBot="1">
      <c r="A962" s="89"/>
      <c r="B962" s="86"/>
      <c r="C962" s="84"/>
      <c r="D962" s="84"/>
      <c r="E962" s="84"/>
      <c r="F962" s="90"/>
    </row>
    <row r="963" spans="1:6" ht="15.75" thickBot="1">
      <c r="A963" s="89"/>
      <c r="B963" s="86"/>
      <c r="C963" s="84"/>
      <c r="D963" s="84"/>
      <c r="E963" s="84"/>
      <c r="F963" s="90"/>
    </row>
    <row r="964" spans="1:6" ht="15.75" thickBot="1">
      <c r="A964" s="89"/>
      <c r="B964" s="85"/>
      <c r="C964" s="84"/>
      <c r="D964" s="84"/>
      <c r="E964" s="84"/>
      <c r="F964" s="91"/>
    </row>
    <row r="965" spans="1:6" ht="15.75" thickBot="1">
      <c r="A965" s="89"/>
      <c r="B965" s="86"/>
      <c r="C965" s="84"/>
      <c r="D965" s="84"/>
      <c r="E965" s="84"/>
      <c r="F965" s="90"/>
    </row>
    <row r="966" spans="1:6" ht="15.75" thickBot="1">
      <c r="A966" s="89"/>
      <c r="B966" s="86"/>
      <c r="C966" s="84"/>
      <c r="D966" s="84"/>
      <c r="E966" s="84"/>
      <c r="F966" s="90"/>
    </row>
    <row r="967" spans="1:6" ht="15.75" thickBot="1">
      <c r="A967" s="89"/>
      <c r="B967" s="86"/>
      <c r="C967" s="84"/>
      <c r="D967" s="84"/>
      <c r="E967" s="84"/>
      <c r="F967" s="90"/>
    </row>
    <row r="968" spans="1:6" ht="15.75" thickBot="1">
      <c r="A968" s="89"/>
      <c r="B968" s="86"/>
      <c r="C968" s="84"/>
      <c r="D968" s="84"/>
      <c r="E968" s="84"/>
      <c r="F968" s="90"/>
    </row>
    <row r="969" spans="1:6" ht="15.75" thickBot="1">
      <c r="A969" s="89"/>
      <c r="B969" s="86"/>
      <c r="C969" s="84"/>
      <c r="D969" s="84"/>
      <c r="E969" s="84"/>
      <c r="F969" s="90"/>
    </row>
    <row r="970" spans="1:6" ht="15.75" thickBot="1">
      <c r="A970" s="89"/>
      <c r="B970" s="86"/>
      <c r="C970" s="84"/>
      <c r="D970" s="84"/>
      <c r="E970" s="84"/>
      <c r="F970" s="90"/>
    </row>
    <row r="971" spans="1:6" ht="15.75" thickBot="1">
      <c r="A971" s="89"/>
      <c r="B971" s="85"/>
      <c r="C971" s="84"/>
      <c r="D971" s="84"/>
      <c r="E971" s="84"/>
      <c r="F971" s="91"/>
    </row>
    <row r="972" spans="1:6" ht="15.75" thickBot="1">
      <c r="A972" s="89"/>
      <c r="B972" s="86"/>
      <c r="C972" s="84"/>
      <c r="D972" s="84"/>
      <c r="E972" s="84"/>
      <c r="F972" s="90"/>
    </row>
    <row r="973" spans="1:6" ht="15.75" thickBot="1">
      <c r="A973" s="89"/>
      <c r="B973" s="86"/>
      <c r="C973" s="84"/>
      <c r="D973" s="84"/>
      <c r="E973" s="84"/>
      <c r="F973" s="90"/>
    </row>
    <row r="974" spans="1:6" ht="15.75" thickBot="1">
      <c r="A974" s="89"/>
      <c r="B974" s="86"/>
      <c r="C974" s="84"/>
      <c r="D974" s="84"/>
      <c r="E974" s="84"/>
      <c r="F974" s="90"/>
    </row>
    <row r="975" spans="1:6" ht="15.75" thickBot="1">
      <c r="A975" s="89"/>
      <c r="B975" s="86"/>
      <c r="C975" s="84"/>
      <c r="D975" s="84"/>
      <c r="E975" s="84"/>
      <c r="F975" s="90"/>
    </row>
    <row r="976" spans="1:6" ht="15.75" thickBot="1">
      <c r="A976" s="89"/>
      <c r="B976" s="86"/>
      <c r="C976" s="84"/>
      <c r="D976" s="84"/>
      <c r="E976" s="84"/>
      <c r="F976" s="90"/>
    </row>
    <row r="977" spans="1:6" ht="15.75" thickBot="1">
      <c r="A977" s="89"/>
      <c r="B977" s="85"/>
      <c r="C977" s="84"/>
      <c r="D977" s="84"/>
      <c r="E977" s="84"/>
      <c r="F977" s="91"/>
    </row>
    <row r="978" spans="1:6" ht="15.75" thickBot="1">
      <c r="A978" s="89"/>
      <c r="B978" s="85"/>
      <c r="C978" s="84"/>
      <c r="D978" s="84"/>
      <c r="E978" s="84"/>
      <c r="F978" s="91"/>
    </row>
    <row r="979" spans="1:6" ht="15.75" thickBot="1">
      <c r="A979" s="89"/>
      <c r="B979" s="85"/>
      <c r="C979" s="84"/>
      <c r="D979" s="84"/>
      <c r="E979" s="84"/>
      <c r="F979" s="91"/>
    </row>
    <row r="980" spans="1:6" ht="15.75" thickBot="1">
      <c r="A980" s="89"/>
      <c r="B980" s="85"/>
      <c r="C980" s="84"/>
      <c r="D980" s="84"/>
      <c r="E980" s="84"/>
      <c r="F980" s="91"/>
    </row>
    <row r="981" spans="1:6" ht="15.75" thickBot="1">
      <c r="A981" s="89"/>
      <c r="B981" s="86"/>
      <c r="C981" s="84"/>
      <c r="D981" s="84"/>
      <c r="E981" s="84"/>
      <c r="F981" s="90"/>
    </row>
    <row r="982" spans="1:6" ht="15.75" thickBot="1">
      <c r="A982" s="89"/>
      <c r="B982" s="85"/>
      <c r="C982" s="84"/>
      <c r="D982" s="84"/>
      <c r="E982" s="84"/>
      <c r="F982" s="91"/>
    </row>
    <row r="983" spans="1:6" ht="15.75" thickBot="1">
      <c r="A983" s="89"/>
      <c r="B983" s="85"/>
      <c r="C983" s="84"/>
      <c r="D983" s="84"/>
      <c r="E983" s="84"/>
      <c r="F983" s="91"/>
    </row>
    <row r="984" spans="1:6" ht="15.75" thickBot="1">
      <c r="A984" s="89"/>
      <c r="B984" s="85"/>
      <c r="C984" s="84"/>
      <c r="D984" s="84"/>
      <c r="E984" s="84"/>
      <c r="F984" s="91"/>
    </row>
    <row r="985" spans="1:6" ht="15.75" thickBot="1">
      <c r="A985" s="89"/>
      <c r="B985" s="85"/>
      <c r="C985" s="84"/>
      <c r="D985" s="84"/>
      <c r="E985" s="84"/>
      <c r="F985" s="91"/>
    </row>
    <row r="986" spans="1:6" ht="15.75" thickBot="1">
      <c r="A986" s="89"/>
      <c r="B986" s="86"/>
      <c r="C986" s="84"/>
      <c r="D986" s="84"/>
      <c r="E986" s="84"/>
      <c r="F986" s="90"/>
    </row>
    <row r="987" spans="1:6" ht="15.75" thickBot="1">
      <c r="A987" s="89"/>
      <c r="B987" s="86"/>
      <c r="C987" s="84"/>
      <c r="D987" s="84"/>
      <c r="E987" s="84"/>
      <c r="F987" s="90"/>
    </row>
    <row r="988" spans="1:6" ht="15.75" thickBot="1">
      <c r="A988" s="89"/>
      <c r="B988" s="85"/>
      <c r="C988" s="84"/>
      <c r="D988" s="84"/>
      <c r="E988" s="84"/>
      <c r="F988" s="91"/>
    </row>
    <row r="989" spans="1:6" ht="15.75" thickBot="1">
      <c r="A989" s="89"/>
      <c r="B989" s="85"/>
      <c r="C989" s="84"/>
      <c r="D989" s="84"/>
      <c r="E989" s="84"/>
      <c r="F989" s="91"/>
    </row>
    <row r="990" spans="1:6" ht="15.75" thickBot="1">
      <c r="A990" s="89"/>
      <c r="B990" s="86"/>
      <c r="C990" s="84"/>
      <c r="D990" s="84"/>
      <c r="E990" s="84"/>
      <c r="F990" s="90"/>
    </row>
    <row r="991" spans="1:6" ht="15.75" thickBot="1">
      <c r="A991" s="89"/>
      <c r="B991" s="86"/>
      <c r="C991" s="84"/>
      <c r="D991" s="84"/>
      <c r="E991" s="84"/>
      <c r="F991" s="90"/>
    </row>
    <row r="992" spans="1:6" ht="15.75" thickBot="1">
      <c r="A992" s="89"/>
      <c r="B992" s="85"/>
      <c r="C992" s="84"/>
      <c r="D992" s="84"/>
      <c r="E992" s="84"/>
      <c r="F992" s="91"/>
    </row>
    <row r="993" spans="1:6" ht="15.75" thickBot="1">
      <c r="A993" s="89"/>
      <c r="B993" s="86"/>
      <c r="C993" s="84"/>
      <c r="D993" s="84"/>
      <c r="E993" s="84"/>
      <c r="F993" s="90"/>
    </row>
    <row r="994" spans="1:6" ht="15.75" thickBot="1">
      <c r="A994" s="89"/>
      <c r="B994" s="86"/>
      <c r="C994" s="84"/>
      <c r="D994" s="84"/>
      <c r="E994" s="84"/>
      <c r="F994" s="90"/>
    </row>
    <row r="995" spans="1:6" ht="15.75" thickBot="1">
      <c r="A995" s="89"/>
      <c r="B995" s="85"/>
      <c r="C995" s="84"/>
      <c r="D995" s="84"/>
      <c r="E995" s="84"/>
      <c r="F995" s="91"/>
    </row>
    <row r="996" spans="1:6" ht="15.75" thickBot="1">
      <c r="A996" s="89"/>
      <c r="B996" s="86"/>
      <c r="C996" s="84"/>
      <c r="D996" s="84"/>
      <c r="E996" s="84"/>
      <c r="F996" s="90"/>
    </row>
    <row r="997" spans="1:6" ht="15.75" thickBot="1">
      <c r="A997" s="89"/>
      <c r="B997" s="85"/>
      <c r="C997" s="84"/>
      <c r="D997" s="84"/>
      <c r="E997" s="84"/>
      <c r="F997" s="91"/>
    </row>
    <row r="998" spans="1:6" ht="15.75" thickBot="1">
      <c r="A998" s="89"/>
      <c r="B998" s="85"/>
      <c r="C998" s="84"/>
      <c r="D998" s="84"/>
      <c r="E998" s="84"/>
      <c r="F998" s="91"/>
    </row>
    <row r="999" spans="1:6" ht="15.75" thickBot="1">
      <c r="A999" s="89"/>
      <c r="B999" s="85"/>
      <c r="C999" s="84"/>
      <c r="D999" s="84"/>
      <c r="E999" s="84"/>
      <c r="F999" s="91"/>
    </row>
    <row r="1000" spans="1:6" ht="15.75" thickBot="1">
      <c r="A1000" s="89"/>
      <c r="B1000" s="86"/>
      <c r="C1000" s="84"/>
      <c r="D1000" s="84"/>
      <c r="E1000" s="84"/>
      <c r="F1000" s="90"/>
    </row>
    <row r="1001" spans="1:6" ht="15.75" thickBot="1">
      <c r="A1001" s="89"/>
      <c r="B1001" s="85"/>
      <c r="C1001" s="84"/>
      <c r="D1001" s="84"/>
      <c r="E1001" s="84"/>
      <c r="F1001" s="91"/>
    </row>
    <row r="1002" spans="1:6" ht="15.75" thickBot="1">
      <c r="A1002" s="89"/>
      <c r="B1002" s="86"/>
      <c r="C1002" s="84"/>
      <c r="D1002" s="84"/>
      <c r="E1002" s="84"/>
      <c r="F1002" s="90"/>
    </row>
    <row r="1003" spans="1:6" ht="15.75" thickBot="1">
      <c r="A1003" s="89"/>
      <c r="B1003" s="86"/>
      <c r="C1003" s="84"/>
      <c r="D1003" s="84"/>
      <c r="E1003" s="84"/>
      <c r="F1003" s="90"/>
    </row>
    <row r="1004" spans="1:6" ht="15.75" thickBot="1">
      <c r="A1004" s="89"/>
      <c r="B1004" s="86"/>
      <c r="C1004" s="84"/>
      <c r="D1004" s="84"/>
      <c r="E1004" s="84"/>
      <c r="F1004" s="90"/>
    </row>
    <row r="1005" spans="1:6" ht="15.75" thickBot="1">
      <c r="A1005" s="89"/>
      <c r="B1005" s="85"/>
      <c r="C1005" s="84"/>
      <c r="D1005" s="84"/>
      <c r="E1005" s="84"/>
      <c r="F1005" s="91"/>
    </row>
    <row r="1006" spans="1:6" ht="15.75" thickBot="1">
      <c r="A1006" s="89"/>
      <c r="B1006" s="85"/>
      <c r="C1006" s="84"/>
      <c r="D1006" s="84"/>
      <c r="E1006" s="84"/>
      <c r="F1006" s="91"/>
    </row>
    <row r="1007" spans="1:6" ht="15.75" thickBot="1">
      <c r="A1007" s="89"/>
      <c r="B1007" s="85"/>
      <c r="C1007" s="84"/>
      <c r="D1007" s="84"/>
      <c r="E1007" s="84"/>
      <c r="F1007" s="91"/>
    </row>
    <row r="1008" spans="1:6" ht="15.75" thickBot="1">
      <c r="A1008" s="89"/>
      <c r="B1008" s="85"/>
      <c r="C1008" s="84"/>
      <c r="D1008" s="84"/>
      <c r="E1008" s="84"/>
      <c r="F1008" s="91"/>
    </row>
    <row r="1009" spans="1:6" ht="15.75" thickBot="1">
      <c r="A1009" s="89"/>
      <c r="B1009" s="86"/>
      <c r="C1009" s="84"/>
      <c r="D1009" s="84"/>
      <c r="E1009" s="84"/>
      <c r="F1009" s="90"/>
    </row>
    <row r="1010" spans="1:6" ht="15.75" thickBot="1">
      <c r="A1010" s="89"/>
      <c r="B1010" s="85"/>
      <c r="C1010" s="84"/>
      <c r="D1010" s="84"/>
      <c r="E1010" s="84"/>
      <c r="F1010" s="91"/>
    </row>
    <row r="1011" spans="1:6" ht="15.75" thickBot="1">
      <c r="A1011" s="89"/>
      <c r="B1011" s="85"/>
      <c r="C1011" s="84"/>
      <c r="D1011" s="84"/>
      <c r="E1011" s="84"/>
      <c r="F1011" s="91"/>
    </row>
    <row r="1012" spans="1:6" ht="15.75" thickBot="1">
      <c r="A1012" s="89"/>
      <c r="B1012" s="85"/>
      <c r="C1012" s="84"/>
      <c r="D1012" s="84"/>
      <c r="E1012" s="84"/>
      <c r="F1012" s="91"/>
    </row>
    <row r="1013" spans="1:6" ht="15.75" thickBot="1">
      <c r="A1013" s="89"/>
      <c r="B1013" s="86"/>
      <c r="C1013" s="84"/>
      <c r="D1013" s="84"/>
      <c r="E1013" s="84"/>
      <c r="F1013" s="90"/>
    </row>
    <row r="1014" spans="1:6" ht="15.75" thickBot="1">
      <c r="A1014" s="89"/>
      <c r="B1014" s="85"/>
      <c r="C1014" s="84"/>
      <c r="D1014" s="84"/>
      <c r="E1014" s="84"/>
      <c r="F1014" s="91"/>
    </row>
    <row r="1015" spans="1:6" ht="15.75" thickBot="1">
      <c r="A1015" s="89"/>
      <c r="B1015" s="85"/>
      <c r="C1015" s="84"/>
      <c r="D1015" s="84"/>
      <c r="E1015" s="84"/>
      <c r="F1015" s="91"/>
    </row>
    <row r="1016" spans="1:6" ht="15.75" thickBot="1">
      <c r="A1016" s="89"/>
      <c r="B1016" s="86"/>
      <c r="C1016" s="84"/>
      <c r="D1016" s="84"/>
      <c r="E1016" s="84"/>
      <c r="F1016" s="90"/>
    </row>
    <row r="1017" spans="1:6" ht="15.75" thickBot="1">
      <c r="A1017" s="89"/>
      <c r="B1017" s="86"/>
      <c r="C1017" s="84"/>
      <c r="D1017" s="84"/>
      <c r="E1017" s="84"/>
      <c r="F1017" s="90"/>
    </row>
    <row r="1018" spans="1:6" ht="15.75" thickBot="1">
      <c r="A1018" s="89"/>
      <c r="B1018" s="85"/>
      <c r="C1018" s="84"/>
      <c r="D1018" s="84"/>
      <c r="E1018" s="84"/>
      <c r="F1018" s="91"/>
    </row>
    <row r="1019" spans="1:6" ht="15.75" thickBot="1">
      <c r="A1019" s="89"/>
      <c r="B1019" s="86"/>
      <c r="C1019" s="84"/>
      <c r="D1019" s="84"/>
      <c r="E1019" s="84"/>
      <c r="F1019" s="90"/>
    </row>
    <row r="1020" spans="1:6" ht="15.75" thickBot="1">
      <c r="A1020" s="89"/>
      <c r="B1020" s="86"/>
      <c r="C1020" s="84"/>
      <c r="D1020" s="84"/>
      <c r="E1020" s="84"/>
      <c r="F1020" s="90"/>
    </row>
    <row r="1021" spans="1:6" ht="15.75" thickBot="1">
      <c r="A1021" s="89"/>
      <c r="B1021" s="85"/>
      <c r="C1021" s="84"/>
      <c r="D1021" s="84"/>
      <c r="E1021" s="84"/>
      <c r="F1021" s="91"/>
    </row>
    <row r="1022" spans="1:6" ht="15.75" thickBot="1">
      <c r="A1022" s="89"/>
      <c r="B1022" s="86"/>
      <c r="C1022" s="84"/>
      <c r="D1022" s="84"/>
      <c r="E1022" s="84"/>
      <c r="F1022" s="90"/>
    </row>
    <row r="1023" spans="1:6" ht="15.75" thickBot="1">
      <c r="A1023" s="89"/>
      <c r="B1023" s="86"/>
      <c r="C1023" s="84"/>
      <c r="D1023" s="84"/>
      <c r="E1023" s="84"/>
      <c r="F1023" s="90"/>
    </row>
    <row r="1024" spans="1:6" ht="15.75" thickBot="1">
      <c r="A1024" s="89"/>
      <c r="B1024" s="86"/>
      <c r="C1024" s="84"/>
      <c r="D1024" s="84"/>
      <c r="E1024" s="84"/>
      <c r="F1024" s="90"/>
    </row>
    <row r="1025" spans="1:6" ht="15.75" thickBot="1">
      <c r="A1025" s="89"/>
      <c r="B1025" s="85"/>
      <c r="C1025" s="84"/>
      <c r="D1025" s="84"/>
      <c r="E1025" s="84"/>
      <c r="F1025" s="91"/>
    </row>
    <row r="1026" spans="1:6" ht="15.75" thickBot="1">
      <c r="A1026" s="89"/>
      <c r="B1026" s="85"/>
      <c r="C1026" s="84"/>
      <c r="D1026" s="84"/>
      <c r="E1026" s="84"/>
      <c r="F1026" s="91"/>
    </row>
    <row r="1027" spans="1:6" ht="15.75" thickBot="1">
      <c r="A1027" s="89"/>
      <c r="B1027" s="85"/>
      <c r="C1027" s="84"/>
      <c r="D1027" s="84"/>
      <c r="E1027" s="84"/>
      <c r="F1027" s="91"/>
    </row>
    <row r="1028" spans="1:6" ht="15.75" thickBot="1">
      <c r="A1028" s="89"/>
      <c r="B1028" s="86"/>
      <c r="C1028" s="84"/>
      <c r="D1028" s="84"/>
      <c r="E1028" s="84"/>
      <c r="F1028" s="90"/>
    </row>
    <row r="1029" spans="1:6" ht="15.75" thickBot="1">
      <c r="A1029" s="89"/>
      <c r="B1029" s="85"/>
      <c r="C1029" s="84"/>
      <c r="D1029" s="84"/>
      <c r="E1029" s="84"/>
      <c r="F1029" s="91"/>
    </row>
    <row r="1030" spans="1:6" ht="15.75" thickBot="1">
      <c r="A1030" s="89"/>
      <c r="B1030" s="85"/>
      <c r="C1030" s="84"/>
      <c r="D1030" s="84"/>
      <c r="E1030" s="84"/>
      <c r="F1030" s="91"/>
    </row>
    <row r="1031" spans="1:6" ht="15.75" thickBot="1">
      <c r="A1031" s="89"/>
      <c r="B1031" s="86"/>
      <c r="C1031" s="84"/>
      <c r="D1031" s="84"/>
      <c r="E1031" s="84"/>
      <c r="F1031" s="90"/>
    </row>
    <row r="1032" spans="1:6" ht="15.75" thickBot="1">
      <c r="A1032" s="89"/>
      <c r="B1032" s="85"/>
      <c r="C1032" s="84"/>
      <c r="D1032" s="84"/>
      <c r="E1032" s="84"/>
      <c r="F1032" s="91"/>
    </row>
    <row r="1033" spans="1:6" ht="15.75" thickBot="1">
      <c r="A1033" s="89"/>
      <c r="B1033" s="85"/>
      <c r="C1033" s="84"/>
      <c r="D1033" s="84"/>
      <c r="E1033" s="84"/>
      <c r="F1033" s="91"/>
    </row>
    <row r="1034" spans="1:6" ht="15.75" thickBot="1">
      <c r="A1034" s="89"/>
      <c r="B1034" s="85"/>
      <c r="C1034" s="84"/>
      <c r="D1034" s="84"/>
      <c r="E1034" s="84"/>
      <c r="F1034" s="91"/>
    </row>
    <row r="1035" spans="1:6" ht="15.75" thickBot="1">
      <c r="A1035" s="89"/>
      <c r="B1035" s="86"/>
      <c r="C1035" s="84"/>
      <c r="D1035" s="84"/>
      <c r="E1035" s="84"/>
      <c r="F1035" s="90"/>
    </row>
    <row r="1036" spans="1:6" ht="15.75" thickBot="1">
      <c r="A1036" s="89"/>
      <c r="B1036" s="86"/>
      <c r="C1036" s="84"/>
      <c r="D1036" s="84"/>
      <c r="E1036" s="84"/>
      <c r="F1036" s="90"/>
    </row>
    <row r="1037" spans="1:6" ht="15.75" thickBot="1">
      <c r="A1037" s="89"/>
      <c r="B1037" s="85"/>
      <c r="C1037" s="84"/>
      <c r="D1037" s="84"/>
      <c r="E1037" s="84"/>
      <c r="F1037" s="91"/>
    </row>
    <row r="1038" spans="1:6" ht="15.75" thickBot="1">
      <c r="A1038" s="89"/>
      <c r="B1038" s="86"/>
      <c r="C1038" s="84"/>
      <c r="D1038" s="84"/>
      <c r="E1038" s="84"/>
      <c r="F1038" s="90"/>
    </row>
    <row r="1039" spans="1:6" ht="15.75" thickBot="1">
      <c r="A1039" s="89"/>
      <c r="B1039" s="85"/>
      <c r="C1039" s="84"/>
      <c r="D1039" s="84"/>
      <c r="E1039" s="84"/>
      <c r="F1039" s="91"/>
    </row>
    <row r="1040" spans="1:6" ht="15.75" thickBot="1">
      <c r="A1040" s="89"/>
      <c r="B1040" s="86"/>
      <c r="C1040" s="84"/>
      <c r="D1040" s="84"/>
      <c r="E1040" s="84"/>
      <c r="F1040" s="90"/>
    </row>
    <row r="1041" spans="1:6" ht="15.75" thickBot="1">
      <c r="A1041" s="89"/>
      <c r="B1041" s="86"/>
      <c r="C1041" s="84"/>
      <c r="D1041" s="84"/>
      <c r="E1041" s="84"/>
      <c r="F1041" s="90"/>
    </row>
    <row r="1042" spans="1:6" ht="15.75" thickBot="1">
      <c r="A1042" s="89"/>
      <c r="B1042" s="86"/>
      <c r="C1042" s="84"/>
      <c r="D1042" s="84"/>
      <c r="E1042" s="84"/>
      <c r="F1042" s="90"/>
    </row>
    <row r="1043" spans="1:6" ht="15.75" thickBot="1">
      <c r="A1043" s="89"/>
      <c r="B1043" s="85"/>
      <c r="C1043" s="84"/>
      <c r="D1043" s="84"/>
      <c r="E1043" s="84"/>
      <c r="F1043" s="91"/>
    </row>
    <row r="1044" spans="1:6" ht="15.75" thickBot="1">
      <c r="A1044" s="89"/>
      <c r="B1044" s="85"/>
      <c r="C1044" s="84"/>
      <c r="D1044" s="84"/>
      <c r="E1044" s="84"/>
      <c r="F1044" s="91"/>
    </row>
    <row r="1045" spans="1:6" ht="15.75" thickBot="1">
      <c r="A1045" s="89"/>
      <c r="B1045" s="86"/>
      <c r="C1045" s="84"/>
      <c r="D1045" s="84"/>
      <c r="E1045" s="84"/>
      <c r="F1045" s="90"/>
    </row>
    <row r="1046" spans="1:6" ht="15.75" thickBot="1">
      <c r="A1046" s="89"/>
      <c r="B1046" s="85"/>
      <c r="C1046" s="84"/>
      <c r="D1046" s="84"/>
      <c r="E1046" s="84"/>
      <c r="F1046" s="91"/>
    </row>
    <row r="1047" spans="1:6" ht="15.75" thickBot="1">
      <c r="A1047" s="89"/>
      <c r="B1047" s="86"/>
      <c r="C1047" s="84"/>
      <c r="D1047" s="84"/>
      <c r="E1047" s="84"/>
      <c r="F1047" s="90"/>
    </row>
    <row r="1048" spans="1:6" ht="15.75" thickBot="1">
      <c r="A1048" s="89"/>
      <c r="B1048" s="86"/>
      <c r="C1048" s="84"/>
      <c r="D1048" s="84"/>
      <c r="E1048" s="84"/>
      <c r="F1048" s="90"/>
    </row>
    <row r="1049" spans="1:6" ht="15.75" thickBot="1">
      <c r="A1049" s="89"/>
      <c r="B1049" s="86"/>
      <c r="C1049" s="84"/>
      <c r="D1049" s="84"/>
      <c r="E1049" s="84"/>
      <c r="F1049" s="90"/>
    </row>
    <row r="1050" spans="1:6" ht="15.75" thickBot="1">
      <c r="A1050" s="89"/>
      <c r="B1050" s="86"/>
      <c r="C1050" s="84"/>
      <c r="D1050" s="84"/>
      <c r="E1050" s="84"/>
      <c r="F1050" s="90"/>
    </row>
    <row r="1051" spans="1:6" ht="15.75" thickBot="1">
      <c r="A1051" s="89"/>
      <c r="B1051" s="85"/>
      <c r="C1051" s="84"/>
      <c r="D1051" s="84"/>
      <c r="E1051" s="84"/>
      <c r="F1051" s="91"/>
    </row>
    <row r="1052" spans="1:6" ht="15.75" thickBot="1">
      <c r="A1052" s="89"/>
      <c r="B1052" s="85"/>
      <c r="C1052" s="84"/>
      <c r="D1052" s="84"/>
      <c r="E1052" s="84"/>
      <c r="F1052" s="91"/>
    </row>
    <row r="1053" spans="1:6" ht="15.75" thickBot="1">
      <c r="A1053" s="89"/>
      <c r="B1053" s="86"/>
      <c r="C1053" s="84"/>
      <c r="D1053" s="84"/>
      <c r="E1053" s="84"/>
      <c r="F1053" s="90"/>
    </row>
    <row r="1054" spans="1:6" ht="15.75" thickBot="1">
      <c r="A1054" s="89"/>
      <c r="B1054" s="85"/>
      <c r="C1054" s="84"/>
      <c r="D1054" s="84"/>
      <c r="E1054" s="84"/>
      <c r="F1054" s="91"/>
    </row>
    <row r="1055" spans="1:6" ht="15.75" thickBot="1">
      <c r="A1055" s="89"/>
      <c r="B1055" s="85"/>
      <c r="C1055" s="84"/>
      <c r="D1055" s="84"/>
      <c r="E1055" s="84"/>
      <c r="F1055" s="91"/>
    </row>
    <row r="1056" spans="1:6" ht="15.75" thickBot="1">
      <c r="A1056" s="89"/>
      <c r="B1056" s="86"/>
      <c r="C1056" s="84"/>
      <c r="D1056" s="84"/>
      <c r="E1056" s="84"/>
      <c r="F1056" s="90"/>
    </row>
    <row r="1057" spans="1:6" ht="15.75" thickBot="1">
      <c r="A1057" s="89"/>
      <c r="B1057" s="86"/>
      <c r="C1057" s="84"/>
      <c r="D1057" s="84"/>
      <c r="E1057" s="84"/>
      <c r="F1057" s="90"/>
    </row>
    <row r="1058" spans="1:6" ht="15.75" thickBot="1">
      <c r="A1058" s="89"/>
      <c r="B1058" s="85"/>
      <c r="C1058" s="84"/>
      <c r="D1058" s="84"/>
      <c r="E1058" s="84"/>
      <c r="F1058" s="91"/>
    </row>
    <row r="1059" spans="1:6" ht="15.75" thickBot="1">
      <c r="A1059" s="89"/>
      <c r="B1059" s="86"/>
      <c r="C1059" s="84"/>
      <c r="D1059" s="84"/>
      <c r="E1059" s="84"/>
      <c r="F1059" s="90"/>
    </row>
    <row r="1060" spans="1:6" ht="15.75" thickBot="1">
      <c r="A1060" s="89"/>
      <c r="B1060" s="85"/>
      <c r="C1060" s="84"/>
      <c r="D1060" s="84"/>
      <c r="E1060" s="84"/>
      <c r="F1060" s="91"/>
    </row>
    <row r="1061" spans="1:6" ht="15.75" thickBot="1">
      <c r="A1061" s="89"/>
      <c r="B1061" s="86"/>
      <c r="C1061" s="84"/>
      <c r="D1061" s="84"/>
      <c r="E1061" s="84"/>
      <c r="F1061" s="90"/>
    </row>
    <row r="1062" spans="1:6" ht="15.75" thickBot="1">
      <c r="A1062" s="89"/>
      <c r="B1062" s="86"/>
      <c r="C1062" s="84"/>
      <c r="D1062" s="84"/>
      <c r="E1062" s="84"/>
      <c r="F1062" s="90"/>
    </row>
    <row r="1063" spans="1:6" ht="15.75" thickBot="1">
      <c r="A1063" s="89"/>
      <c r="B1063" s="85"/>
      <c r="C1063" s="84"/>
      <c r="D1063" s="84"/>
      <c r="E1063" s="84"/>
      <c r="F1063" s="91"/>
    </row>
    <row r="1064" spans="1:6" ht="15.75" thickBot="1">
      <c r="A1064" s="89"/>
      <c r="B1064" s="86"/>
      <c r="C1064" s="84"/>
      <c r="D1064" s="84"/>
      <c r="E1064" s="84"/>
      <c r="F1064" s="90"/>
    </row>
    <row r="1065" spans="1:6" ht="15.75" thickBot="1">
      <c r="A1065" s="89"/>
      <c r="B1065" s="85"/>
      <c r="C1065" s="84"/>
      <c r="D1065" s="84"/>
      <c r="E1065" s="84"/>
      <c r="F1065" s="91"/>
    </row>
    <row r="1066" spans="1:6" ht="15.75" thickBot="1">
      <c r="A1066" s="89"/>
      <c r="B1066" s="86"/>
      <c r="C1066" s="84"/>
      <c r="D1066" s="84"/>
      <c r="E1066" s="84"/>
      <c r="F1066" s="90"/>
    </row>
    <row r="1067" spans="1:6" ht="15.75" thickBot="1">
      <c r="A1067" s="89"/>
      <c r="B1067" s="86"/>
      <c r="C1067" s="84"/>
      <c r="D1067" s="84"/>
      <c r="E1067" s="84"/>
      <c r="F1067" s="90"/>
    </row>
    <row r="1068" spans="1:6" ht="15.75" thickBot="1">
      <c r="A1068" s="89"/>
      <c r="B1068" s="85"/>
      <c r="C1068" s="84"/>
      <c r="D1068" s="84"/>
      <c r="E1068" s="84"/>
      <c r="F1068" s="91"/>
    </row>
    <row r="1069" spans="1:6" ht="15.75" thickBot="1">
      <c r="A1069" s="89"/>
      <c r="B1069" s="85"/>
      <c r="C1069" s="84"/>
      <c r="D1069" s="84"/>
      <c r="E1069" s="84"/>
      <c r="F1069" s="91"/>
    </row>
    <row r="1070" spans="1:6" ht="15.75" thickBot="1">
      <c r="A1070" s="89"/>
      <c r="B1070" s="85"/>
      <c r="C1070" s="84"/>
      <c r="D1070" s="84"/>
      <c r="E1070" s="84"/>
      <c r="F1070" s="91"/>
    </row>
    <row r="1071" spans="1:6" ht="15.75" thickBot="1">
      <c r="A1071" s="89"/>
      <c r="B1071" s="86"/>
      <c r="C1071" s="84"/>
      <c r="D1071" s="84"/>
      <c r="E1071" s="84"/>
      <c r="F1071" s="90"/>
    </row>
    <row r="1072" spans="1:6" ht="15.75" thickBot="1">
      <c r="A1072" s="89"/>
      <c r="B1072" s="85"/>
      <c r="C1072" s="84"/>
      <c r="D1072" s="84"/>
      <c r="E1072" s="84"/>
      <c r="F1072" s="91"/>
    </row>
    <row r="1073" spans="1:6" ht="15.75" thickBot="1">
      <c r="A1073" s="89"/>
      <c r="B1073" s="86"/>
      <c r="C1073" s="84"/>
      <c r="D1073" s="84"/>
      <c r="E1073" s="84"/>
      <c r="F1073" s="90"/>
    </row>
    <row r="1074" spans="1:6" ht="15.75" thickBot="1">
      <c r="A1074" s="89"/>
      <c r="B1074" s="86"/>
      <c r="C1074" s="84"/>
      <c r="D1074" s="84"/>
      <c r="E1074" s="84"/>
      <c r="F1074" s="90"/>
    </row>
    <row r="1075" spans="1:6" ht="15.75" thickBot="1">
      <c r="A1075" s="89"/>
      <c r="B1075" s="85"/>
      <c r="C1075" s="84"/>
      <c r="D1075" s="84"/>
      <c r="E1075" s="84"/>
      <c r="F1075" s="91"/>
    </row>
    <row r="1076" spans="1:6" ht="15.75" thickBot="1">
      <c r="A1076" s="89"/>
      <c r="B1076" s="86"/>
      <c r="C1076" s="84"/>
      <c r="D1076" s="84"/>
      <c r="E1076" s="84"/>
      <c r="F1076" s="90"/>
    </row>
    <row r="1077" spans="1:6" ht="15.75" thickBot="1">
      <c r="A1077" s="89"/>
      <c r="B1077" s="86"/>
      <c r="C1077" s="84"/>
      <c r="D1077" s="84"/>
      <c r="E1077" s="84"/>
      <c r="F1077" s="90"/>
    </row>
    <row r="1078" spans="1:6" ht="15.75" thickBot="1">
      <c r="A1078" s="89"/>
      <c r="B1078" s="85"/>
      <c r="C1078" s="84"/>
      <c r="D1078" s="84"/>
      <c r="E1078" s="84"/>
      <c r="F1078" s="91"/>
    </row>
    <row r="1079" spans="1:6" ht="15.75" thickBot="1">
      <c r="A1079" s="89"/>
      <c r="B1079" s="86"/>
      <c r="C1079" s="84"/>
      <c r="D1079" s="84"/>
      <c r="E1079" s="84"/>
      <c r="F1079" s="90"/>
    </row>
    <row r="1080" spans="1:6" ht="15.75" thickBot="1">
      <c r="A1080" s="89"/>
      <c r="B1080" s="86"/>
      <c r="C1080" s="84"/>
      <c r="D1080" s="84"/>
      <c r="E1080" s="84"/>
      <c r="F1080" s="90"/>
    </row>
    <row r="1081" spans="1:6" ht="15.75" thickBot="1">
      <c r="A1081" s="89"/>
      <c r="B1081" s="85"/>
      <c r="C1081" s="84"/>
      <c r="D1081" s="84"/>
      <c r="E1081" s="84"/>
      <c r="F1081" s="91"/>
    </row>
    <row r="1082" spans="1:6" ht="15.75" thickBot="1">
      <c r="A1082" s="89"/>
      <c r="B1082" s="85"/>
      <c r="C1082" s="84"/>
      <c r="D1082" s="84"/>
      <c r="E1082" s="84"/>
      <c r="F1082" s="91"/>
    </row>
    <row r="1083" spans="1:6" ht="15.75" thickBot="1">
      <c r="A1083" s="89"/>
      <c r="B1083" s="85"/>
      <c r="C1083" s="84"/>
      <c r="D1083" s="84"/>
      <c r="E1083" s="84"/>
      <c r="F1083" s="91"/>
    </row>
    <row r="1084" spans="1:6" ht="15.75" thickBot="1">
      <c r="A1084" s="89"/>
      <c r="B1084" s="85"/>
      <c r="C1084" s="84"/>
      <c r="D1084" s="84"/>
      <c r="E1084" s="84"/>
      <c r="F1084" s="91"/>
    </row>
    <row r="1085" spans="1:6" ht="15.75" thickBot="1">
      <c r="A1085" s="89"/>
      <c r="B1085" s="85"/>
      <c r="C1085" s="84"/>
      <c r="D1085" s="84"/>
      <c r="E1085" s="84"/>
      <c r="F1085" s="91"/>
    </row>
    <row r="1086" spans="1:6" ht="15.75" thickBot="1">
      <c r="A1086" s="89"/>
      <c r="B1086" s="85"/>
      <c r="C1086" s="84"/>
      <c r="D1086" s="84"/>
      <c r="E1086" s="84"/>
      <c r="F1086" s="91"/>
    </row>
    <row r="1087" spans="1:6" ht="15.75" thickBot="1">
      <c r="A1087" s="89"/>
      <c r="B1087" s="85"/>
      <c r="C1087" s="84"/>
      <c r="D1087" s="84"/>
      <c r="E1087" s="84"/>
      <c r="F1087" s="91"/>
    </row>
    <row r="1088" spans="1:6" ht="15.75" thickBot="1">
      <c r="A1088" s="89"/>
      <c r="B1088" s="85"/>
      <c r="C1088" s="84"/>
      <c r="D1088" s="84"/>
      <c r="E1088" s="84"/>
      <c r="F1088" s="91"/>
    </row>
    <row r="1089" spans="1:6" ht="15.75" thickBot="1">
      <c r="A1089" s="89"/>
      <c r="B1089" s="85"/>
      <c r="C1089" s="84"/>
      <c r="D1089" s="84"/>
      <c r="E1089" s="84"/>
      <c r="F1089" s="91"/>
    </row>
    <row r="1090" spans="1:6" ht="15.75" thickBot="1">
      <c r="A1090" s="89"/>
      <c r="B1090" s="86"/>
      <c r="C1090" s="84"/>
      <c r="D1090" s="84"/>
      <c r="E1090" s="84"/>
      <c r="F1090" s="90"/>
    </row>
    <row r="1091" spans="1:6" ht="15.75" thickBot="1">
      <c r="A1091" s="89"/>
      <c r="B1091" s="86"/>
      <c r="C1091" s="84"/>
      <c r="D1091" s="84"/>
      <c r="E1091" s="84"/>
      <c r="F1091" s="90"/>
    </row>
    <row r="1092" spans="1:6" ht="15.75" thickBot="1">
      <c r="A1092" s="89"/>
      <c r="B1092" s="86"/>
      <c r="C1092" s="84"/>
      <c r="D1092" s="84"/>
      <c r="E1092" s="84"/>
      <c r="F1092" s="90"/>
    </row>
    <row r="1093" spans="1:6" ht="15.75" thickBot="1">
      <c r="A1093" s="89"/>
      <c r="B1093" s="86"/>
      <c r="C1093" s="84"/>
      <c r="D1093" s="84"/>
      <c r="E1093" s="84"/>
      <c r="F1093" s="90"/>
    </row>
    <row r="1094" spans="1:6" ht="15.75" thickBot="1">
      <c r="A1094" s="89"/>
      <c r="B1094" s="86"/>
      <c r="C1094" s="84"/>
      <c r="D1094" s="84"/>
      <c r="E1094" s="84"/>
      <c r="F1094" s="90"/>
    </row>
    <row r="1095" spans="1:6" ht="15.75" thickBot="1">
      <c r="A1095" s="89"/>
      <c r="B1095" s="85"/>
      <c r="C1095" s="84"/>
      <c r="D1095" s="84"/>
      <c r="E1095" s="84"/>
      <c r="F1095" s="91"/>
    </row>
    <row r="1096" spans="1:6" ht="15.75" thickBot="1">
      <c r="A1096" s="89"/>
      <c r="B1096" s="85"/>
      <c r="C1096" s="84"/>
      <c r="D1096" s="84"/>
      <c r="E1096" s="84"/>
      <c r="F1096" s="91"/>
    </row>
    <row r="1097" spans="1:6" ht="15.75" thickBot="1">
      <c r="A1097" s="89"/>
      <c r="B1097" s="86"/>
      <c r="C1097" s="84"/>
      <c r="D1097" s="84"/>
      <c r="E1097" s="84"/>
      <c r="F1097" s="90"/>
    </row>
    <row r="1098" spans="1:6" ht="15.75" thickBot="1">
      <c r="A1098" s="89"/>
      <c r="B1098" s="86"/>
      <c r="C1098" s="84"/>
      <c r="D1098" s="84"/>
      <c r="E1098" s="84"/>
      <c r="F1098" s="90"/>
    </row>
    <row r="1099" spans="1:6" ht="15.75" thickBot="1">
      <c r="A1099" s="89"/>
      <c r="B1099" s="86"/>
      <c r="C1099" s="84"/>
      <c r="D1099" s="84"/>
      <c r="E1099" s="84"/>
      <c r="F1099" s="90"/>
    </row>
    <row r="1100" spans="1:6" ht="15.75" thickBot="1">
      <c r="A1100" s="89"/>
      <c r="B1100" s="85"/>
      <c r="C1100" s="84"/>
      <c r="D1100" s="84"/>
      <c r="E1100" s="84"/>
      <c r="F1100" s="91"/>
    </row>
    <row r="1101" spans="1:6" ht="15.75" thickBot="1">
      <c r="A1101" s="89"/>
      <c r="B1101" s="85"/>
      <c r="C1101" s="84"/>
      <c r="D1101" s="84"/>
      <c r="E1101" s="84"/>
      <c r="F1101" s="91"/>
    </row>
    <row r="1102" spans="1:6" ht="15.75" thickBot="1">
      <c r="A1102" s="89"/>
      <c r="B1102" s="86"/>
      <c r="C1102" s="84"/>
      <c r="D1102" s="84"/>
      <c r="E1102" s="84"/>
      <c r="F1102" s="90"/>
    </row>
    <row r="1103" spans="1:6" ht="15.75" thickBot="1">
      <c r="A1103" s="89"/>
      <c r="B1103" s="86"/>
      <c r="C1103" s="84"/>
      <c r="D1103" s="84"/>
      <c r="E1103" s="84"/>
      <c r="F1103" s="90"/>
    </row>
    <row r="1104" spans="1:6" ht="15.75" thickBot="1">
      <c r="A1104" s="89"/>
      <c r="B1104" s="86"/>
      <c r="C1104" s="84"/>
      <c r="D1104" s="84"/>
      <c r="E1104" s="84"/>
      <c r="F1104" s="90"/>
    </row>
    <row r="1105" spans="1:6" ht="15.75" thickBot="1">
      <c r="A1105" s="89"/>
      <c r="B1105" s="86"/>
      <c r="C1105" s="84"/>
      <c r="D1105" s="84"/>
      <c r="E1105" s="84"/>
      <c r="F1105" s="90"/>
    </row>
    <row r="1106" spans="1:6" ht="15.75" thickBot="1">
      <c r="A1106" s="89"/>
      <c r="B1106" s="85"/>
      <c r="C1106" s="84"/>
      <c r="D1106" s="84"/>
      <c r="E1106" s="84"/>
      <c r="F1106" s="91"/>
    </row>
    <row r="1107" spans="1:6" ht="15.75" thickBot="1">
      <c r="A1107" s="89"/>
      <c r="B1107" s="85"/>
      <c r="C1107" s="84"/>
      <c r="D1107" s="84"/>
      <c r="E1107" s="84"/>
      <c r="F1107" s="91"/>
    </row>
    <row r="1108" spans="1:6" ht="15.75" thickBot="1">
      <c r="A1108" s="89"/>
      <c r="B1108" s="85"/>
      <c r="C1108" s="84"/>
      <c r="D1108" s="84"/>
      <c r="E1108" s="84"/>
      <c r="F1108" s="91"/>
    </row>
    <row r="1109" spans="1:6" ht="15.75" thickBot="1">
      <c r="A1109" s="89"/>
      <c r="B1109" s="86"/>
      <c r="C1109" s="84"/>
      <c r="D1109" s="84"/>
      <c r="E1109" s="84"/>
      <c r="F1109" s="90"/>
    </row>
    <row r="1110" spans="1:6" ht="15.75" thickBot="1">
      <c r="A1110" s="89"/>
      <c r="B1110" s="86"/>
      <c r="C1110" s="84"/>
      <c r="D1110" s="84"/>
      <c r="E1110" s="84"/>
      <c r="F1110" s="90"/>
    </row>
    <row r="1111" spans="1:6" ht="15.75" thickBot="1">
      <c r="A1111" s="89"/>
      <c r="B1111" s="85"/>
      <c r="C1111" s="84"/>
      <c r="D1111" s="84"/>
      <c r="E1111" s="84"/>
      <c r="F1111" s="91"/>
    </row>
    <row r="1112" spans="1:6" ht="15.75" thickBot="1">
      <c r="A1112" s="89"/>
      <c r="B1112" s="86"/>
      <c r="C1112" s="84"/>
      <c r="D1112" s="84"/>
      <c r="E1112" s="84"/>
      <c r="F1112" s="90"/>
    </row>
    <row r="1113" spans="1:6" ht="15.75" thickBot="1">
      <c r="A1113" s="89"/>
      <c r="B1113" s="85"/>
      <c r="C1113" s="84"/>
      <c r="D1113" s="84"/>
      <c r="E1113" s="84"/>
      <c r="F1113" s="91"/>
    </row>
    <row r="1114" spans="1:6" ht="15.75" thickBot="1">
      <c r="A1114" s="89"/>
      <c r="B1114" s="85"/>
      <c r="C1114" s="84"/>
      <c r="D1114" s="84"/>
      <c r="E1114" s="84"/>
      <c r="F1114" s="91"/>
    </row>
    <row r="1115" spans="1:6" ht="15.75" thickBot="1">
      <c r="A1115" s="89"/>
      <c r="B1115" s="85"/>
      <c r="C1115" s="84"/>
      <c r="D1115" s="84"/>
      <c r="E1115" s="84"/>
      <c r="F1115" s="91"/>
    </row>
    <row r="1116" spans="1:6" ht="15.75" thickBot="1">
      <c r="A1116" s="89"/>
      <c r="B1116" s="86"/>
      <c r="C1116" s="84"/>
      <c r="D1116" s="84"/>
      <c r="E1116" s="84"/>
      <c r="F1116" s="90"/>
    </row>
    <row r="1117" spans="1:6" ht="15.75" thickBot="1">
      <c r="A1117" s="89"/>
      <c r="B1117" s="85"/>
      <c r="C1117" s="84"/>
      <c r="D1117" s="84"/>
      <c r="E1117" s="84"/>
      <c r="F1117" s="91"/>
    </row>
    <row r="1118" spans="1:6" ht="15.75" thickBot="1">
      <c r="A1118" s="89"/>
      <c r="B1118" s="85"/>
      <c r="C1118" s="84"/>
      <c r="D1118" s="84"/>
      <c r="E1118" s="84"/>
      <c r="F1118" s="91"/>
    </row>
    <row r="1119" spans="1:6" ht="15.75" thickBot="1">
      <c r="A1119" s="89"/>
      <c r="B1119" s="86"/>
      <c r="C1119" s="84"/>
      <c r="D1119" s="84"/>
      <c r="E1119" s="84"/>
      <c r="F1119" s="90"/>
    </row>
    <row r="1120" spans="1:6" ht="15.75" thickBot="1">
      <c r="A1120" s="89"/>
      <c r="B1120" s="86"/>
      <c r="C1120" s="84"/>
      <c r="D1120" s="84"/>
      <c r="E1120" s="84"/>
      <c r="F1120" s="90"/>
    </row>
    <row r="1121" spans="1:6" ht="15.75" thickBot="1">
      <c r="A1121" s="89"/>
      <c r="B1121" s="85"/>
      <c r="C1121" s="84"/>
      <c r="D1121" s="84"/>
      <c r="E1121" s="84"/>
      <c r="F1121" s="91"/>
    </row>
    <row r="1122" spans="1:6" ht="15.75" thickBot="1">
      <c r="A1122" s="89"/>
      <c r="B1122" s="85"/>
      <c r="C1122" s="84"/>
      <c r="D1122" s="84"/>
      <c r="E1122" s="84"/>
      <c r="F1122" s="91"/>
    </row>
    <row r="1123" spans="1:6" ht="15.75" thickBot="1">
      <c r="A1123" s="89"/>
      <c r="B1123" s="85"/>
      <c r="C1123" s="84"/>
      <c r="D1123" s="84"/>
      <c r="E1123" s="84"/>
      <c r="F1123" s="91"/>
    </row>
    <row r="1124" spans="1:6" ht="15.75" thickBot="1">
      <c r="A1124" s="89"/>
      <c r="B1124" s="85"/>
      <c r="C1124" s="84"/>
      <c r="D1124" s="84"/>
      <c r="E1124" s="84"/>
      <c r="F1124" s="91"/>
    </row>
    <row r="1125" spans="1:6" ht="15.75" thickBot="1">
      <c r="A1125" s="89"/>
      <c r="B1125" s="85"/>
      <c r="C1125" s="84"/>
      <c r="D1125" s="84"/>
      <c r="E1125" s="84"/>
      <c r="F1125" s="91"/>
    </row>
    <row r="1126" spans="1:6" ht="15.75" thickBot="1">
      <c r="A1126" s="89"/>
      <c r="B1126" s="86"/>
      <c r="C1126" s="84"/>
      <c r="D1126" s="84"/>
      <c r="E1126" s="84"/>
      <c r="F1126" s="90"/>
    </row>
    <row r="1127" spans="1:6" ht="15.75" thickBot="1">
      <c r="A1127" s="89"/>
      <c r="B1127" s="85"/>
      <c r="C1127" s="84"/>
      <c r="D1127" s="84"/>
      <c r="E1127" s="84"/>
      <c r="F1127" s="91"/>
    </row>
    <row r="1128" spans="1:6" ht="15.75" thickBot="1">
      <c r="A1128" s="89"/>
      <c r="B1128" s="86"/>
      <c r="C1128" s="84"/>
      <c r="D1128" s="84"/>
      <c r="E1128" s="84"/>
      <c r="F1128" s="90"/>
    </row>
    <row r="1129" spans="1:6" ht="15.75" thickBot="1">
      <c r="A1129" s="89"/>
      <c r="B1129" s="85"/>
      <c r="C1129" s="84"/>
      <c r="D1129" s="84"/>
      <c r="E1129" s="84"/>
      <c r="F1129" s="91"/>
    </row>
    <row r="1130" spans="1:6" ht="15.75" thickBot="1">
      <c r="A1130" s="89"/>
      <c r="B1130" s="86"/>
      <c r="C1130" s="84"/>
      <c r="D1130" s="84"/>
      <c r="E1130" s="84"/>
      <c r="F1130" s="90"/>
    </row>
    <row r="1131" spans="1:6" ht="15.75" thickBot="1">
      <c r="A1131" s="89"/>
      <c r="B1131" s="85"/>
      <c r="C1131" s="84"/>
      <c r="D1131" s="84"/>
      <c r="E1131" s="84"/>
      <c r="F1131" s="91"/>
    </row>
    <row r="1132" spans="1:6" ht="15.75" thickBot="1">
      <c r="A1132" s="89"/>
      <c r="B1132" s="85"/>
      <c r="C1132" s="84"/>
      <c r="D1132" s="84"/>
      <c r="E1132" s="84"/>
      <c r="F1132" s="91"/>
    </row>
    <row r="1133" spans="1:6" ht="15.75" thickBot="1">
      <c r="A1133" s="89"/>
      <c r="B1133" s="85"/>
      <c r="C1133" s="84"/>
      <c r="D1133" s="84"/>
      <c r="E1133" s="84"/>
      <c r="F1133" s="91"/>
    </row>
    <row r="1134" spans="1:6" ht="15.75" thickBot="1">
      <c r="A1134" s="89"/>
      <c r="B1134" s="86"/>
      <c r="C1134" s="84"/>
      <c r="D1134" s="84"/>
      <c r="E1134" s="84"/>
      <c r="F1134" s="90"/>
    </row>
    <row r="1135" spans="1:6" ht="15.75" thickBot="1">
      <c r="A1135" s="89"/>
      <c r="B1135" s="86"/>
      <c r="C1135" s="84"/>
      <c r="D1135" s="84"/>
      <c r="E1135" s="84"/>
      <c r="F1135" s="90"/>
    </row>
    <row r="1136" spans="1:6" ht="15.75" thickBot="1">
      <c r="A1136" s="89"/>
      <c r="B1136" s="86"/>
      <c r="C1136" s="84"/>
      <c r="D1136" s="84"/>
      <c r="E1136" s="84"/>
      <c r="F1136" s="90"/>
    </row>
    <row r="1137" spans="1:6" ht="15.75" thickBot="1">
      <c r="A1137" s="89"/>
      <c r="B1137" s="85"/>
      <c r="C1137" s="84"/>
      <c r="D1137" s="84"/>
      <c r="E1137" s="84"/>
      <c r="F1137" s="91"/>
    </row>
    <row r="1138" spans="1:6" ht="15.75" thickBot="1">
      <c r="A1138" s="89"/>
      <c r="B1138" s="85"/>
      <c r="C1138" s="84"/>
      <c r="D1138" s="84"/>
      <c r="E1138" s="84"/>
      <c r="F1138" s="91"/>
    </row>
    <row r="1139" spans="1:6" ht="15.75" thickBot="1">
      <c r="A1139" s="89"/>
      <c r="B1139" s="86"/>
      <c r="C1139" s="84"/>
      <c r="D1139" s="84"/>
      <c r="E1139" s="84"/>
      <c r="F1139" s="90"/>
    </row>
    <row r="1140" spans="1:6" ht="15.75" thickBot="1">
      <c r="A1140" s="89"/>
      <c r="B1140" s="86"/>
      <c r="C1140" s="84"/>
      <c r="D1140" s="84"/>
      <c r="E1140" s="84"/>
      <c r="F1140" s="90"/>
    </row>
    <row r="1141" spans="1:6" ht="15.75" thickBot="1">
      <c r="A1141" s="89"/>
      <c r="B1141" s="85"/>
      <c r="C1141" s="84"/>
      <c r="D1141" s="84"/>
      <c r="E1141" s="84"/>
      <c r="F1141" s="91"/>
    </row>
    <row r="1142" spans="1:6" ht="15.75" thickBot="1">
      <c r="A1142" s="89"/>
      <c r="B1142" s="85"/>
      <c r="C1142" s="84"/>
      <c r="D1142" s="84"/>
      <c r="E1142" s="84"/>
      <c r="F1142" s="91"/>
    </row>
    <row r="1143" spans="1:6" ht="15.75" thickBot="1">
      <c r="A1143" s="89"/>
      <c r="B1143" s="86"/>
      <c r="C1143" s="84"/>
      <c r="D1143" s="84"/>
      <c r="E1143" s="84"/>
      <c r="F1143" s="90"/>
    </row>
    <row r="1144" spans="1:6" ht="15.75" thickBot="1">
      <c r="A1144" s="89"/>
      <c r="B1144" s="85"/>
      <c r="C1144" s="84"/>
      <c r="D1144" s="84"/>
      <c r="E1144" s="84"/>
      <c r="F1144" s="91"/>
    </row>
    <row r="1145" spans="1:6" ht="15.75" thickBot="1">
      <c r="A1145" s="89"/>
      <c r="B1145" s="86"/>
      <c r="C1145" s="84"/>
      <c r="D1145" s="84"/>
      <c r="E1145" s="84"/>
      <c r="F1145" s="90"/>
    </row>
    <row r="1146" spans="1:6" ht="15.75" thickBot="1">
      <c r="A1146" s="89"/>
      <c r="B1146" s="86"/>
      <c r="C1146" s="84"/>
      <c r="D1146" s="84"/>
      <c r="E1146" s="84"/>
      <c r="F1146" s="90"/>
    </row>
    <row r="1147" spans="1:6" ht="15.75" thickBot="1">
      <c r="A1147" s="89"/>
      <c r="B1147" s="85"/>
      <c r="C1147" s="84"/>
      <c r="D1147" s="84"/>
      <c r="E1147" s="84"/>
      <c r="F1147" s="91"/>
    </row>
    <row r="1148" spans="1:6" ht="15.75" thickBot="1">
      <c r="A1148" s="89"/>
      <c r="B1148" s="85"/>
      <c r="C1148" s="84"/>
      <c r="D1148" s="84"/>
      <c r="E1148" s="84"/>
      <c r="F1148" s="91"/>
    </row>
    <row r="1149" spans="1:6" ht="15.75" thickBot="1">
      <c r="A1149" s="89"/>
      <c r="B1149" s="86"/>
      <c r="C1149" s="84"/>
      <c r="D1149" s="84"/>
      <c r="E1149" s="84"/>
      <c r="F1149" s="90"/>
    </row>
    <row r="1150" spans="1:6" ht="15.75" thickBot="1">
      <c r="A1150" s="89"/>
      <c r="B1150" s="85"/>
      <c r="C1150" s="84"/>
      <c r="D1150" s="84"/>
      <c r="E1150" s="84"/>
      <c r="F1150" s="91"/>
    </row>
    <row r="1151" spans="1:6" ht="15.75" thickBot="1">
      <c r="A1151" s="89"/>
      <c r="B1151" s="86"/>
      <c r="C1151" s="84"/>
      <c r="D1151" s="84"/>
      <c r="E1151" s="84"/>
      <c r="F1151" s="90"/>
    </row>
    <row r="1152" spans="1:6" ht="15.75" thickBot="1">
      <c r="A1152" s="89"/>
      <c r="B1152" s="85"/>
      <c r="C1152" s="84"/>
      <c r="D1152" s="84"/>
      <c r="E1152" s="84"/>
      <c r="F1152" s="91"/>
    </row>
    <row r="1153" spans="1:6" ht="15.75" thickBot="1">
      <c r="A1153" s="89"/>
      <c r="B1153" s="86"/>
      <c r="C1153" s="84"/>
      <c r="D1153" s="84"/>
      <c r="E1153" s="84"/>
      <c r="F1153" s="90"/>
    </row>
    <row r="1154" spans="1:6" ht="15.75" thickBot="1">
      <c r="A1154" s="89"/>
      <c r="B1154" s="85"/>
      <c r="C1154" s="84"/>
      <c r="D1154" s="84"/>
      <c r="E1154" s="84"/>
      <c r="F1154" s="91"/>
    </row>
    <row r="1155" spans="1:6" ht="15.75" thickBot="1">
      <c r="A1155" s="89"/>
      <c r="B1155" s="85"/>
      <c r="C1155" s="84"/>
      <c r="D1155" s="84"/>
      <c r="E1155" s="84"/>
      <c r="F1155" s="91"/>
    </row>
    <row r="1156" spans="1:6" ht="15.75" thickBot="1">
      <c r="A1156" s="89"/>
      <c r="B1156" s="85"/>
      <c r="C1156" s="84"/>
      <c r="D1156" s="84"/>
      <c r="E1156" s="84"/>
      <c r="F1156" s="91"/>
    </row>
    <row r="1157" spans="1:6" ht="15.75" thickBot="1">
      <c r="A1157" s="89"/>
      <c r="B1157" s="86"/>
      <c r="C1157" s="84"/>
      <c r="D1157" s="84"/>
      <c r="E1157" s="84"/>
      <c r="F1157" s="90"/>
    </row>
    <row r="1158" spans="1:6" ht="15.75" thickBot="1">
      <c r="A1158" s="89"/>
      <c r="B1158" s="85"/>
      <c r="C1158" s="84"/>
      <c r="D1158" s="84"/>
      <c r="E1158" s="84"/>
      <c r="F1158" s="91"/>
    </row>
    <row r="1159" spans="1:6" ht="15.75" thickBot="1">
      <c r="A1159" s="89"/>
      <c r="B1159" s="86"/>
      <c r="C1159" s="84"/>
      <c r="D1159" s="84"/>
      <c r="E1159" s="84"/>
      <c r="F1159" s="90"/>
    </row>
    <row r="1160" spans="1:6" ht="15.75" thickBot="1">
      <c r="A1160" s="89"/>
      <c r="B1160" s="86"/>
      <c r="C1160" s="84"/>
      <c r="D1160" s="84"/>
      <c r="E1160" s="84"/>
      <c r="F1160" s="90"/>
    </row>
    <row r="1161" spans="1:6" ht="15.75" thickBot="1">
      <c r="A1161" s="89"/>
      <c r="B1161" s="86"/>
      <c r="C1161" s="84"/>
      <c r="D1161" s="84"/>
      <c r="E1161" s="84"/>
      <c r="F1161" s="90"/>
    </row>
    <row r="1162" spans="1:6" ht="15.75" thickBot="1">
      <c r="A1162" s="89"/>
      <c r="B1162" s="86"/>
      <c r="C1162" s="84"/>
      <c r="D1162" s="84"/>
      <c r="E1162" s="84"/>
      <c r="F1162" s="90"/>
    </row>
    <row r="1163" spans="1:6" ht="15.75" thickBot="1">
      <c r="A1163" s="89"/>
      <c r="B1163" s="86"/>
      <c r="C1163" s="84"/>
      <c r="D1163" s="84"/>
      <c r="E1163" s="84"/>
      <c r="F1163" s="90"/>
    </row>
    <row r="1164" spans="1:6" ht="15.75" thickBot="1">
      <c r="A1164" s="89"/>
      <c r="B1164" s="85"/>
      <c r="C1164" s="84"/>
      <c r="D1164" s="84"/>
      <c r="E1164" s="84"/>
      <c r="F1164" s="91"/>
    </row>
    <row r="1165" spans="1:6" ht="15.75" thickBot="1">
      <c r="A1165" s="89"/>
      <c r="B1165" s="86"/>
      <c r="C1165" s="84"/>
      <c r="D1165" s="84"/>
      <c r="E1165" s="84"/>
      <c r="F1165" s="90"/>
    </row>
    <row r="1166" spans="1:6" ht="15.75" thickBot="1">
      <c r="A1166" s="89"/>
      <c r="B1166" s="86"/>
      <c r="C1166" s="84"/>
      <c r="D1166" s="84"/>
      <c r="E1166" s="84"/>
      <c r="F1166" s="90"/>
    </row>
    <row r="1167" spans="1:6" ht="15.75" thickBot="1">
      <c r="A1167" s="89"/>
      <c r="B1167" s="86"/>
      <c r="C1167" s="84"/>
      <c r="D1167" s="84"/>
      <c r="E1167" s="84"/>
      <c r="F1167" s="90"/>
    </row>
    <row r="1168" spans="1:6" ht="15.75" thickBot="1">
      <c r="A1168" s="89"/>
      <c r="B1168" s="85"/>
      <c r="C1168" s="84"/>
      <c r="D1168" s="84"/>
      <c r="E1168" s="84"/>
      <c r="F1168" s="91"/>
    </row>
    <row r="1169" spans="1:6" ht="15.75" thickBot="1">
      <c r="A1169" s="89"/>
      <c r="B1169" s="85"/>
      <c r="C1169" s="84"/>
      <c r="D1169" s="84"/>
      <c r="E1169" s="84"/>
      <c r="F1169" s="91"/>
    </row>
    <row r="1170" spans="1:6" ht="15.75" thickBot="1">
      <c r="A1170" s="89"/>
      <c r="B1170" s="86"/>
      <c r="C1170" s="84"/>
      <c r="D1170" s="84"/>
      <c r="E1170" s="84"/>
      <c r="F1170" s="90"/>
    </row>
    <row r="1171" spans="1:6" ht="15.75" thickBot="1">
      <c r="A1171" s="89"/>
      <c r="B1171" s="85"/>
      <c r="C1171" s="84"/>
      <c r="D1171" s="84"/>
      <c r="E1171" s="84"/>
      <c r="F1171" s="91"/>
    </row>
    <row r="1172" spans="1:6" ht="15.75" thickBot="1">
      <c r="A1172" s="89"/>
      <c r="B1172" s="85"/>
      <c r="C1172" s="84"/>
      <c r="D1172" s="84"/>
      <c r="E1172" s="84"/>
      <c r="F1172" s="91"/>
    </row>
    <row r="1173" spans="1:6" ht="15.75" thickBot="1">
      <c r="A1173" s="89"/>
      <c r="B1173" s="85"/>
      <c r="C1173" s="84"/>
      <c r="D1173" s="84"/>
      <c r="E1173" s="84"/>
      <c r="F1173" s="91"/>
    </row>
    <row r="1174" spans="1:6" ht="15.75" thickBot="1">
      <c r="A1174" s="89"/>
      <c r="B1174" s="85"/>
      <c r="C1174" s="84"/>
      <c r="D1174" s="84"/>
      <c r="E1174" s="84"/>
      <c r="F1174" s="91"/>
    </row>
    <row r="1175" spans="1:6" ht="15.75" thickBot="1">
      <c r="A1175" s="89"/>
      <c r="B1175" s="86"/>
      <c r="C1175" s="84"/>
      <c r="D1175" s="84"/>
      <c r="E1175" s="84"/>
      <c r="F1175" s="90"/>
    </row>
    <row r="1176" spans="1:6" ht="15.75" thickBot="1">
      <c r="A1176" s="89"/>
      <c r="B1176" s="85"/>
      <c r="C1176" s="84"/>
      <c r="D1176" s="84"/>
      <c r="E1176" s="84"/>
      <c r="F1176" s="91"/>
    </row>
    <row r="1177" spans="1:6" ht="15.75" thickBot="1">
      <c r="A1177" s="89"/>
      <c r="B1177" s="86"/>
      <c r="C1177" s="84"/>
      <c r="D1177" s="84"/>
      <c r="E1177" s="84"/>
      <c r="F1177" s="90"/>
    </row>
    <row r="1178" spans="1:6" ht="15.75" thickBot="1">
      <c r="A1178" s="89"/>
      <c r="B1178" s="86"/>
      <c r="C1178" s="84"/>
      <c r="D1178" s="84"/>
      <c r="E1178" s="84"/>
      <c r="F1178" s="90"/>
    </row>
    <row r="1179" spans="1:6" ht="15.75" thickBot="1">
      <c r="A1179" s="89"/>
      <c r="B1179" s="86"/>
      <c r="C1179" s="84"/>
      <c r="D1179" s="84"/>
      <c r="E1179" s="84"/>
      <c r="F1179" s="90"/>
    </row>
    <row r="1180" spans="1:6" ht="15.75" thickBot="1">
      <c r="A1180" s="89"/>
      <c r="B1180" s="85"/>
      <c r="C1180" s="84"/>
      <c r="D1180" s="84"/>
      <c r="E1180" s="84"/>
      <c r="F1180" s="91"/>
    </row>
    <row r="1181" spans="1:6" ht="15.75" thickBot="1">
      <c r="A1181" s="89"/>
      <c r="B1181" s="86"/>
      <c r="C1181" s="84"/>
      <c r="D1181" s="84"/>
      <c r="E1181" s="84"/>
      <c r="F1181" s="90"/>
    </row>
    <row r="1182" spans="1:6" ht="15.75" thickBot="1">
      <c r="A1182" s="89"/>
      <c r="B1182" s="86"/>
      <c r="C1182" s="84"/>
      <c r="D1182" s="84"/>
      <c r="E1182" s="84"/>
      <c r="F1182" s="90"/>
    </row>
    <row r="1183" spans="1:6" ht="15.75" thickBot="1">
      <c r="A1183" s="89"/>
      <c r="B1183" s="85"/>
      <c r="C1183" s="84"/>
      <c r="D1183" s="84"/>
      <c r="E1183" s="84"/>
      <c r="F1183" s="91"/>
    </row>
    <row r="1184" spans="1:6" ht="15.75" thickBot="1">
      <c r="A1184" s="89"/>
      <c r="B1184" s="86"/>
      <c r="C1184" s="84"/>
      <c r="D1184" s="84"/>
      <c r="E1184" s="84"/>
      <c r="F1184" s="90"/>
    </row>
    <row r="1185" spans="1:6" ht="15.75" thickBot="1">
      <c r="A1185" s="89"/>
      <c r="B1185" s="85"/>
      <c r="C1185" s="84"/>
      <c r="D1185" s="84"/>
      <c r="E1185" s="84"/>
      <c r="F1185" s="91"/>
    </row>
    <row r="1186" spans="1:6" ht="15.75" thickBot="1">
      <c r="A1186" s="89"/>
      <c r="B1186" s="85"/>
      <c r="C1186" s="84"/>
      <c r="D1186" s="84"/>
      <c r="E1186" s="84"/>
      <c r="F1186" s="91"/>
    </row>
    <row r="1187" spans="1:6" ht="15.75" thickBot="1">
      <c r="A1187" s="89"/>
      <c r="B1187" s="86"/>
      <c r="C1187" s="84"/>
      <c r="D1187" s="84"/>
      <c r="E1187" s="84"/>
      <c r="F1187" s="90"/>
    </row>
    <row r="1188" spans="1:6" ht="15.75" thickBot="1">
      <c r="A1188" s="89"/>
      <c r="B1188" s="86"/>
      <c r="C1188" s="84"/>
      <c r="D1188" s="84"/>
      <c r="E1188" s="84"/>
      <c r="F1188" s="90"/>
    </row>
    <row r="1189" spans="1:6" ht="15.75" thickBot="1">
      <c r="A1189" s="89"/>
      <c r="B1189" s="86"/>
      <c r="C1189" s="84"/>
      <c r="D1189" s="84"/>
      <c r="E1189" s="84"/>
      <c r="F1189" s="90"/>
    </row>
    <row r="1190" spans="1:6" ht="15.75" thickBot="1">
      <c r="A1190" s="89"/>
      <c r="B1190" s="85"/>
      <c r="C1190" s="84"/>
      <c r="D1190" s="84"/>
      <c r="E1190" s="84"/>
      <c r="F1190" s="91"/>
    </row>
    <row r="1191" spans="1:6" ht="15.75" thickBot="1">
      <c r="A1191" s="89"/>
      <c r="B1191" s="85"/>
      <c r="C1191" s="84"/>
      <c r="D1191" s="84"/>
      <c r="E1191" s="84"/>
      <c r="F1191" s="91"/>
    </row>
    <row r="1192" spans="1:6" ht="15.75" thickBot="1">
      <c r="A1192" s="89"/>
      <c r="B1192" s="86"/>
      <c r="C1192" s="84"/>
      <c r="D1192" s="84"/>
      <c r="E1192" s="84"/>
      <c r="F1192" s="90"/>
    </row>
    <row r="1193" spans="1:6" ht="15.75" thickBot="1">
      <c r="A1193" s="89"/>
      <c r="B1193" s="86"/>
      <c r="C1193" s="84"/>
      <c r="D1193" s="84"/>
      <c r="E1193" s="84"/>
      <c r="F1193" s="90"/>
    </row>
    <row r="1194" spans="1:6" ht="15.75" thickBot="1">
      <c r="A1194" s="89"/>
      <c r="B1194" s="85"/>
      <c r="C1194" s="84"/>
      <c r="D1194" s="84"/>
      <c r="E1194" s="84"/>
      <c r="F1194" s="91"/>
    </row>
    <row r="1195" spans="1:6" ht="15.75" thickBot="1">
      <c r="A1195" s="89"/>
      <c r="B1195" s="86"/>
      <c r="C1195" s="84"/>
      <c r="D1195" s="84"/>
      <c r="E1195" s="84"/>
      <c r="F1195" s="90"/>
    </row>
    <row r="1196" spans="1:6" ht="15.75" thickBot="1">
      <c r="A1196" s="89"/>
      <c r="B1196" s="86"/>
      <c r="C1196" s="84"/>
      <c r="D1196" s="84"/>
      <c r="E1196" s="84"/>
      <c r="F1196" s="90"/>
    </row>
    <row r="1197" spans="1:6" ht="15.75" thickBot="1">
      <c r="A1197" s="89"/>
      <c r="B1197" s="85"/>
      <c r="C1197" s="84"/>
      <c r="D1197" s="84"/>
      <c r="E1197" s="84"/>
      <c r="F1197" s="91"/>
    </row>
    <row r="1198" spans="1:6" ht="15.75" thickBot="1">
      <c r="A1198" s="89"/>
      <c r="B1198" s="85"/>
      <c r="C1198" s="84"/>
      <c r="D1198" s="84"/>
      <c r="E1198" s="84"/>
      <c r="F1198" s="91"/>
    </row>
    <row r="1199" spans="1:6" ht="15.75" thickBot="1">
      <c r="A1199" s="89"/>
      <c r="B1199" s="86"/>
      <c r="C1199" s="84"/>
      <c r="D1199" s="84"/>
      <c r="E1199" s="84"/>
      <c r="F1199" s="90"/>
    </row>
    <row r="1200" spans="1:6" ht="15.75" thickBot="1">
      <c r="A1200" s="89"/>
      <c r="B1200" s="85"/>
      <c r="C1200" s="84"/>
      <c r="D1200" s="84"/>
      <c r="E1200" s="84"/>
      <c r="F1200" s="91"/>
    </row>
    <row r="1201" spans="1:6" ht="15.75" thickBot="1">
      <c r="A1201" s="89"/>
      <c r="B1201" s="86"/>
      <c r="C1201" s="84"/>
      <c r="D1201" s="84"/>
      <c r="E1201" s="84"/>
      <c r="F1201" s="90"/>
    </row>
    <row r="1202" spans="1:6" ht="15.75" thickBot="1">
      <c r="A1202" s="89"/>
      <c r="B1202" s="86"/>
      <c r="C1202" s="84"/>
      <c r="D1202" s="84"/>
      <c r="E1202" s="84"/>
      <c r="F1202" s="90"/>
    </row>
    <row r="1203" spans="1:6" ht="15.75" thickBot="1">
      <c r="A1203" s="89"/>
      <c r="B1203" s="85"/>
      <c r="C1203" s="84"/>
      <c r="D1203" s="84"/>
      <c r="E1203" s="84"/>
      <c r="F1203" s="91"/>
    </row>
    <row r="1204" spans="1:6" ht="15.75" thickBot="1">
      <c r="A1204" s="89"/>
      <c r="B1204" s="85"/>
      <c r="C1204" s="84"/>
      <c r="D1204" s="84"/>
      <c r="E1204" s="84"/>
      <c r="F1204" s="91"/>
    </row>
    <row r="1205" spans="1:6" ht="15.75" thickBot="1">
      <c r="A1205" s="89"/>
      <c r="B1205" s="85"/>
      <c r="C1205" s="84"/>
      <c r="D1205" s="84"/>
      <c r="E1205" s="84"/>
      <c r="F1205" s="91"/>
    </row>
    <row r="1206" spans="1:6" ht="15.75" thickBot="1">
      <c r="A1206" s="89"/>
      <c r="B1206" s="86"/>
      <c r="C1206" s="84"/>
      <c r="D1206" s="84"/>
      <c r="E1206" s="84"/>
      <c r="F1206" s="90"/>
    </row>
    <row r="1207" spans="1:6" ht="15.75" thickBot="1">
      <c r="A1207" s="89"/>
      <c r="B1207" s="85"/>
      <c r="C1207" s="84"/>
      <c r="D1207" s="84"/>
      <c r="E1207" s="84"/>
      <c r="F1207" s="91"/>
    </row>
    <row r="1208" spans="1:6" ht="15.75" thickBot="1">
      <c r="A1208" s="89"/>
      <c r="B1208" s="86"/>
      <c r="C1208" s="84"/>
      <c r="D1208" s="84"/>
      <c r="E1208" s="84"/>
      <c r="F1208" s="90"/>
    </row>
    <row r="1209" spans="1:6" ht="15.75" thickBot="1">
      <c r="A1209" s="89"/>
      <c r="B1209" s="86"/>
      <c r="C1209" s="84"/>
      <c r="D1209" s="84"/>
      <c r="E1209" s="84"/>
      <c r="F1209" s="90"/>
    </row>
    <row r="1210" spans="1:6" ht="15.75" thickBot="1">
      <c r="A1210" s="89"/>
      <c r="B1210" s="85"/>
      <c r="C1210" s="84"/>
      <c r="D1210" s="84"/>
      <c r="E1210" s="84"/>
      <c r="F1210" s="91"/>
    </row>
    <row r="1211" spans="1:6" ht="15.75" thickBot="1">
      <c r="A1211" s="89"/>
      <c r="B1211" s="86"/>
      <c r="C1211" s="84"/>
      <c r="D1211" s="84"/>
      <c r="E1211" s="84"/>
      <c r="F1211" s="90"/>
    </row>
    <row r="1212" spans="1:6" ht="15.75" thickBot="1">
      <c r="A1212" s="89"/>
      <c r="B1212" s="86"/>
      <c r="C1212" s="84"/>
      <c r="D1212" s="84"/>
      <c r="E1212" s="84"/>
      <c r="F1212" s="90"/>
    </row>
    <row r="1213" spans="1:6" ht="15.75" thickBot="1">
      <c r="A1213" s="89"/>
      <c r="B1213" s="86"/>
      <c r="C1213" s="84"/>
      <c r="D1213" s="84"/>
      <c r="E1213" s="84"/>
      <c r="F1213" s="90"/>
    </row>
    <row r="1214" spans="1:6" ht="15.75" thickBot="1">
      <c r="A1214" s="89"/>
      <c r="B1214" s="86"/>
      <c r="C1214" s="84"/>
      <c r="D1214" s="84"/>
      <c r="E1214" s="84"/>
      <c r="F1214" s="90"/>
    </row>
    <row r="1215" spans="1:6" ht="15.75" thickBot="1">
      <c r="A1215" s="89"/>
      <c r="B1215" s="86"/>
      <c r="C1215" s="84"/>
      <c r="D1215" s="84"/>
      <c r="E1215" s="84"/>
      <c r="F1215" s="90"/>
    </row>
    <row r="1216" spans="1:6" ht="15.75" thickBot="1">
      <c r="A1216" s="89"/>
      <c r="B1216" s="85"/>
      <c r="C1216" s="84"/>
      <c r="D1216" s="84"/>
      <c r="E1216" s="84"/>
      <c r="F1216" s="91"/>
    </row>
    <row r="1217" spans="1:6" ht="15.75" thickBot="1">
      <c r="A1217" s="89"/>
      <c r="B1217" s="85"/>
      <c r="C1217" s="84"/>
      <c r="D1217" s="84"/>
      <c r="E1217" s="84"/>
      <c r="F1217" s="91"/>
    </row>
    <row r="1218" spans="1:6" ht="15.75" thickBot="1">
      <c r="A1218" s="89"/>
      <c r="B1218" s="86"/>
      <c r="C1218" s="84"/>
      <c r="D1218" s="84"/>
      <c r="E1218" s="84"/>
      <c r="F1218" s="90"/>
    </row>
    <row r="1219" spans="1:6" ht="15.75" thickBot="1">
      <c r="A1219" s="89"/>
      <c r="B1219" s="85"/>
      <c r="C1219" s="84"/>
      <c r="D1219" s="84"/>
      <c r="E1219" s="84"/>
      <c r="F1219" s="91"/>
    </row>
    <row r="1220" spans="1:6" ht="15.75" thickBot="1">
      <c r="A1220" s="89"/>
      <c r="B1220" s="85"/>
      <c r="C1220" s="84"/>
      <c r="D1220" s="84"/>
      <c r="E1220" s="84"/>
      <c r="F1220" s="91"/>
    </row>
    <row r="1221" spans="1:6" ht="15.75" thickBot="1">
      <c r="A1221" s="89"/>
      <c r="B1221" s="86"/>
      <c r="C1221" s="84"/>
      <c r="D1221" s="84"/>
      <c r="E1221" s="84"/>
      <c r="F1221" s="90"/>
    </row>
    <row r="1222" spans="1:6" ht="15.75" thickBot="1">
      <c r="A1222" s="89"/>
      <c r="B1222" s="85"/>
      <c r="C1222" s="84"/>
      <c r="D1222" s="84"/>
      <c r="E1222" s="84"/>
      <c r="F1222" s="91"/>
    </row>
    <row r="1223" spans="1:6" ht="15.75" thickBot="1">
      <c r="A1223" s="89"/>
      <c r="B1223" s="85"/>
      <c r="C1223" s="84"/>
      <c r="D1223" s="84"/>
      <c r="E1223" s="84"/>
      <c r="F1223" s="91"/>
    </row>
    <row r="1224" spans="1:6" ht="15.75" thickBot="1">
      <c r="A1224" s="89"/>
      <c r="B1224" s="86"/>
      <c r="C1224" s="84"/>
      <c r="D1224" s="84"/>
      <c r="E1224" s="84"/>
      <c r="F1224" s="90"/>
    </row>
    <row r="1225" spans="1:6" ht="15.75" thickBot="1">
      <c r="A1225" s="89"/>
      <c r="B1225" s="85"/>
      <c r="C1225" s="84"/>
      <c r="D1225" s="84"/>
      <c r="E1225" s="84"/>
      <c r="F1225" s="91"/>
    </row>
    <row r="1226" spans="1:6" ht="15.75" thickBot="1">
      <c r="A1226" s="89"/>
      <c r="B1226" s="86"/>
      <c r="C1226" s="84"/>
      <c r="D1226" s="84"/>
      <c r="E1226" s="84"/>
      <c r="F1226" s="90"/>
    </row>
    <row r="1227" spans="1:6" ht="15.75" thickBot="1">
      <c r="A1227" s="89"/>
      <c r="B1227" s="85"/>
      <c r="C1227" s="84"/>
      <c r="D1227" s="84"/>
      <c r="E1227" s="84"/>
      <c r="F1227" s="91"/>
    </row>
    <row r="1228" spans="1:6" ht="15.75" thickBot="1">
      <c r="A1228" s="89"/>
      <c r="B1228" s="85"/>
      <c r="C1228" s="84"/>
      <c r="D1228" s="84"/>
      <c r="E1228" s="84"/>
      <c r="F1228" s="91"/>
    </row>
    <row r="1229" spans="1:6" ht="15.75" thickBot="1">
      <c r="A1229" s="89"/>
      <c r="B1229" s="85"/>
      <c r="C1229" s="84"/>
      <c r="D1229" s="84"/>
      <c r="E1229" s="84"/>
      <c r="F1229" s="91"/>
    </row>
    <row r="1230" spans="1:6" ht="15.75" thickBot="1">
      <c r="A1230" s="89"/>
      <c r="B1230" s="85"/>
      <c r="C1230" s="84"/>
      <c r="D1230" s="84"/>
      <c r="E1230" s="84"/>
      <c r="F1230" s="91"/>
    </row>
    <row r="1231" spans="1:6" ht="15.75" thickBot="1">
      <c r="A1231" s="89"/>
      <c r="B1231" s="86"/>
      <c r="C1231" s="84"/>
      <c r="D1231" s="84"/>
      <c r="E1231" s="84"/>
      <c r="F1231" s="90"/>
    </row>
    <row r="1232" spans="1:6" ht="15.75" thickBot="1">
      <c r="A1232" s="89"/>
      <c r="B1232" s="86"/>
      <c r="C1232" s="84"/>
      <c r="D1232" s="84"/>
      <c r="E1232" s="84"/>
      <c r="F1232" s="90"/>
    </row>
    <row r="1233" spans="1:6" ht="15.75" thickBot="1">
      <c r="A1233" s="89"/>
      <c r="B1233" s="86"/>
      <c r="C1233" s="84"/>
      <c r="D1233" s="84"/>
      <c r="E1233" s="84"/>
      <c r="F1233" s="90"/>
    </row>
    <row r="1234" spans="1:6" ht="15.75" thickBot="1">
      <c r="A1234" s="89"/>
      <c r="B1234" s="86"/>
      <c r="C1234" s="84"/>
      <c r="D1234" s="84"/>
      <c r="E1234" s="84"/>
      <c r="F1234" s="90"/>
    </row>
    <row r="1235" spans="1:6" ht="15.75" thickBot="1">
      <c r="A1235" s="89"/>
      <c r="B1235" s="86"/>
      <c r="C1235" s="84"/>
      <c r="D1235" s="84"/>
      <c r="E1235" s="84"/>
      <c r="F1235" s="90"/>
    </row>
    <row r="1236" spans="1:6" ht="15.75" thickBot="1">
      <c r="A1236" s="89"/>
      <c r="B1236" s="85"/>
      <c r="C1236" s="84"/>
      <c r="D1236" s="84"/>
      <c r="E1236" s="84"/>
      <c r="F1236" s="91"/>
    </row>
    <row r="1237" spans="1:6" ht="15.75" thickBot="1">
      <c r="A1237" s="89"/>
      <c r="B1237" s="86"/>
      <c r="C1237" s="84"/>
      <c r="D1237" s="84"/>
      <c r="E1237" s="84"/>
      <c r="F1237" s="90"/>
    </row>
    <row r="1238" spans="1:6" ht="15.75" thickBot="1">
      <c r="A1238" s="89"/>
      <c r="B1238" s="86"/>
      <c r="C1238" s="84"/>
      <c r="D1238" s="84"/>
      <c r="E1238" s="84"/>
      <c r="F1238" s="90"/>
    </row>
    <row r="1239" spans="1:6" ht="15.75" thickBot="1">
      <c r="A1239" s="89"/>
      <c r="B1239" s="85"/>
      <c r="C1239" s="84"/>
      <c r="D1239" s="84"/>
      <c r="E1239" s="84"/>
      <c r="F1239" s="91"/>
    </row>
    <row r="1240" spans="1:6" ht="15.75" thickBot="1">
      <c r="A1240" s="89"/>
      <c r="B1240" s="85"/>
      <c r="C1240" s="84"/>
      <c r="D1240" s="84"/>
      <c r="E1240" s="84"/>
      <c r="F1240" s="91"/>
    </row>
    <row r="1241" spans="1:6" ht="15.75" thickBot="1">
      <c r="A1241" s="89"/>
      <c r="B1241" s="85"/>
      <c r="C1241" s="84"/>
      <c r="D1241" s="84"/>
      <c r="E1241" s="84"/>
      <c r="F1241" s="91"/>
    </row>
    <row r="1242" spans="1:6" ht="15.75" thickBot="1">
      <c r="A1242" s="89"/>
      <c r="B1242" s="86"/>
      <c r="C1242" s="84"/>
      <c r="D1242" s="84"/>
      <c r="E1242" s="84"/>
      <c r="F1242" s="90"/>
    </row>
    <row r="1243" spans="1:6" ht="15.75" thickBot="1">
      <c r="A1243" s="89"/>
      <c r="B1243" s="85"/>
      <c r="C1243" s="84"/>
      <c r="D1243" s="84"/>
      <c r="E1243" s="84"/>
      <c r="F1243" s="91"/>
    </row>
    <row r="1244" spans="1:6" ht="15.75" thickBot="1">
      <c r="A1244" s="89"/>
      <c r="B1244" s="85"/>
      <c r="C1244" s="84"/>
      <c r="D1244" s="84"/>
      <c r="E1244" s="84"/>
      <c r="F1244" s="91"/>
    </row>
    <row r="1245" spans="1:6" ht="15.75" thickBot="1">
      <c r="A1245" s="89"/>
      <c r="B1245" s="86"/>
      <c r="C1245" s="84"/>
      <c r="D1245" s="84"/>
      <c r="E1245" s="84"/>
      <c r="F1245" s="90"/>
    </row>
    <row r="1246" spans="1:6" ht="15.75" thickBot="1">
      <c r="A1246" s="89"/>
      <c r="B1246" s="86"/>
      <c r="C1246" s="84"/>
      <c r="D1246" s="84"/>
      <c r="E1246" s="84"/>
      <c r="F1246" s="90"/>
    </row>
    <row r="1247" spans="1:6" ht="15.75" thickBot="1">
      <c r="A1247" s="89"/>
      <c r="B1247" s="85"/>
      <c r="C1247" s="84"/>
      <c r="D1247" s="84"/>
      <c r="E1247" s="84"/>
      <c r="F1247" s="91"/>
    </row>
    <row r="1248" spans="1:6" ht="15.75" thickBot="1">
      <c r="A1248" s="89"/>
      <c r="B1248" s="85"/>
      <c r="C1248" s="84"/>
      <c r="D1248" s="84"/>
      <c r="E1248" s="84"/>
      <c r="F1248" s="91"/>
    </row>
    <row r="1249" spans="1:6" ht="15.75" thickBot="1">
      <c r="A1249" s="89"/>
      <c r="B1249" s="85"/>
      <c r="C1249" s="84"/>
      <c r="D1249" s="84"/>
      <c r="E1249" s="84"/>
      <c r="F1249" s="91"/>
    </row>
    <row r="1250" spans="1:6" ht="15.75" thickBot="1">
      <c r="A1250" s="89"/>
      <c r="B1250" s="86"/>
      <c r="C1250" s="84"/>
      <c r="D1250" s="84"/>
      <c r="E1250" s="84"/>
      <c r="F1250" s="90"/>
    </row>
    <row r="1251" spans="1:6" ht="15.75" thickBot="1">
      <c r="A1251" s="89"/>
      <c r="B1251" s="86"/>
      <c r="C1251" s="84"/>
      <c r="D1251" s="84"/>
      <c r="E1251" s="84"/>
      <c r="F1251" s="90"/>
    </row>
    <row r="1252" spans="1:6" ht="15.75" thickBot="1">
      <c r="A1252" s="89"/>
      <c r="B1252" s="85"/>
      <c r="C1252" s="84"/>
      <c r="D1252" s="84"/>
      <c r="E1252" s="84"/>
      <c r="F1252" s="91"/>
    </row>
    <row r="1253" spans="1:6" ht="15.75" thickBot="1">
      <c r="A1253" s="89"/>
      <c r="B1253" s="86"/>
      <c r="C1253" s="84"/>
      <c r="D1253" s="84"/>
      <c r="E1253" s="84"/>
      <c r="F1253" s="90"/>
    </row>
    <row r="1254" spans="1:6" ht="15.75" thickBot="1">
      <c r="A1254" s="89"/>
      <c r="B1254" s="85"/>
      <c r="C1254" s="84"/>
      <c r="D1254" s="84"/>
      <c r="E1254" s="84"/>
      <c r="F1254" s="91"/>
    </row>
    <row r="1255" spans="1:6" ht="15.75" thickBot="1">
      <c r="A1255" s="89"/>
      <c r="B1255" s="85"/>
      <c r="C1255" s="84"/>
      <c r="D1255" s="84"/>
      <c r="E1255" s="84"/>
      <c r="F1255" s="91"/>
    </row>
    <row r="1256" spans="1:6" ht="15.75" thickBot="1">
      <c r="A1256" s="89"/>
      <c r="B1256" s="85"/>
      <c r="C1256" s="84"/>
      <c r="D1256" s="84"/>
      <c r="E1256" s="84"/>
      <c r="F1256" s="91"/>
    </row>
    <row r="1257" spans="1:6" ht="15.75" thickBot="1">
      <c r="A1257" s="89"/>
      <c r="B1257" s="86"/>
      <c r="C1257" s="84"/>
      <c r="D1257" s="84"/>
      <c r="E1257" s="84"/>
      <c r="F1257" s="90"/>
    </row>
    <row r="1258" spans="1:6" ht="15.75" thickBot="1">
      <c r="A1258" s="89"/>
      <c r="B1258" s="86"/>
      <c r="C1258" s="84"/>
      <c r="D1258" s="84"/>
      <c r="E1258" s="84"/>
      <c r="F1258" s="90"/>
    </row>
    <row r="1259" spans="1:6" ht="15.75" thickBot="1">
      <c r="A1259" s="89"/>
      <c r="B1259" s="86"/>
      <c r="C1259" s="84"/>
      <c r="D1259" s="84"/>
      <c r="E1259" s="84"/>
      <c r="F1259" s="90"/>
    </row>
    <row r="1260" spans="1:6" ht="15.75" thickBot="1">
      <c r="A1260" s="89"/>
      <c r="B1260" s="86"/>
      <c r="C1260" s="84"/>
      <c r="D1260" s="84"/>
      <c r="E1260" s="84"/>
      <c r="F1260" s="90"/>
    </row>
    <row r="1261" spans="1:6" ht="15.75" thickBot="1">
      <c r="A1261" s="89"/>
      <c r="B1261" s="85"/>
      <c r="C1261" s="84"/>
      <c r="D1261" s="84"/>
      <c r="E1261" s="84"/>
      <c r="F1261" s="91"/>
    </row>
    <row r="1262" spans="1:6" ht="15.75" thickBot="1">
      <c r="A1262" s="89"/>
      <c r="B1262" s="86"/>
      <c r="C1262" s="84"/>
      <c r="D1262" s="84"/>
      <c r="E1262" s="84"/>
      <c r="F1262" s="90"/>
    </row>
    <row r="1263" spans="1:6" ht="15.75" thickBot="1">
      <c r="A1263" s="89"/>
      <c r="B1263" s="86"/>
      <c r="C1263" s="84"/>
      <c r="D1263" s="84"/>
      <c r="E1263" s="84"/>
      <c r="F1263" s="90"/>
    </row>
    <row r="1264" spans="1:6" ht="15.75" thickBot="1">
      <c r="A1264" s="89"/>
      <c r="B1264" s="85"/>
      <c r="C1264" s="84"/>
      <c r="D1264" s="84"/>
      <c r="E1264" s="84"/>
      <c r="F1264" s="91"/>
    </row>
    <row r="1265" spans="1:6" ht="15.75" thickBot="1">
      <c r="A1265" s="89"/>
      <c r="B1265" s="86"/>
      <c r="C1265" s="84"/>
      <c r="D1265" s="84"/>
      <c r="E1265" s="84"/>
      <c r="F1265" s="90"/>
    </row>
    <row r="1266" spans="1:6" ht="15.75" thickBot="1">
      <c r="A1266" s="89"/>
      <c r="B1266" s="85"/>
      <c r="C1266" s="84"/>
      <c r="D1266" s="84"/>
      <c r="E1266" s="84"/>
      <c r="F1266" s="91"/>
    </row>
    <row r="1267" spans="1:6" ht="15.75" thickBot="1">
      <c r="A1267" s="89"/>
      <c r="B1267" s="86"/>
      <c r="C1267" s="84"/>
      <c r="D1267" s="84"/>
      <c r="E1267" s="84"/>
      <c r="F1267" s="90"/>
    </row>
    <row r="1268" spans="1:6" ht="15.75" thickBot="1">
      <c r="A1268" s="89"/>
      <c r="B1268" s="85"/>
      <c r="C1268" s="84"/>
      <c r="D1268" s="84"/>
      <c r="E1268" s="84"/>
      <c r="F1268" s="91"/>
    </row>
    <row r="1269" spans="1:6" ht="15.75" thickBot="1">
      <c r="A1269" s="89"/>
      <c r="B1269" s="85"/>
      <c r="C1269" s="84"/>
      <c r="D1269" s="84"/>
      <c r="E1269" s="84"/>
      <c r="F1269" s="91"/>
    </row>
    <row r="1270" spans="1:6" ht="15.75" thickBot="1">
      <c r="A1270" s="89"/>
      <c r="B1270" s="85"/>
      <c r="C1270" s="84"/>
      <c r="D1270" s="84"/>
      <c r="E1270" s="84"/>
      <c r="F1270" s="91"/>
    </row>
    <row r="1271" spans="1:6" ht="15.75" thickBot="1">
      <c r="A1271" s="89"/>
      <c r="B1271" s="85"/>
      <c r="C1271" s="84"/>
      <c r="D1271" s="84"/>
      <c r="E1271" s="84"/>
      <c r="F1271" s="91"/>
    </row>
    <row r="1272" spans="1:6" ht="15.75" thickBot="1">
      <c r="A1272" s="89"/>
      <c r="B1272" s="85"/>
      <c r="C1272" s="84"/>
      <c r="D1272" s="84"/>
      <c r="E1272" s="84"/>
      <c r="F1272" s="91"/>
    </row>
    <row r="1273" spans="1:6" ht="15.75" thickBot="1">
      <c r="A1273" s="89"/>
      <c r="B1273" s="86"/>
      <c r="C1273" s="84"/>
      <c r="D1273" s="84"/>
      <c r="E1273" s="84"/>
      <c r="F1273" s="90"/>
    </row>
    <row r="1274" spans="1:6" ht="15.75" thickBot="1">
      <c r="A1274" s="89"/>
      <c r="B1274" s="86"/>
      <c r="C1274" s="84"/>
      <c r="D1274" s="84"/>
      <c r="E1274" s="84"/>
      <c r="F1274" s="90"/>
    </row>
    <row r="1275" spans="1:6" ht="15.75" thickBot="1">
      <c r="A1275" s="89"/>
      <c r="B1275" s="86"/>
      <c r="C1275" s="84"/>
      <c r="D1275" s="84"/>
      <c r="E1275" s="84"/>
      <c r="F1275" s="90"/>
    </row>
    <row r="1276" spans="1:6" ht="15.75" thickBot="1">
      <c r="A1276" s="89"/>
      <c r="B1276" s="86"/>
      <c r="C1276" s="84"/>
      <c r="D1276" s="84"/>
      <c r="E1276" s="84"/>
      <c r="F1276" s="90"/>
    </row>
    <row r="1277" spans="1:6" ht="15.75" thickBot="1">
      <c r="A1277" s="89"/>
      <c r="B1277" s="85"/>
      <c r="C1277" s="84"/>
      <c r="D1277" s="84"/>
      <c r="E1277" s="84"/>
      <c r="F1277" s="91"/>
    </row>
    <row r="1278" spans="1:6" ht="15.75" thickBot="1">
      <c r="A1278" s="89"/>
      <c r="B1278" s="86"/>
      <c r="C1278" s="84"/>
      <c r="D1278" s="84"/>
      <c r="E1278" s="84"/>
      <c r="F1278" s="90"/>
    </row>
    <row r="1279" spans="1:6" ht="15.75" thickBot="1">
      <c r="A1279" s="89"/>
      <c r="B1279" s="85"/>
      <c r="C1279" s="84"/>
      <c r="D1279" s="84"/>
      <c r="E1279" s="84"/>
      <c r="F1279" s="91"/>
    </row>
    <row r="1280" spans="1:6" ht="15.75" thickBot="1">
      <c r="A1280" s="89"/>
      <c r="B1280" s="86"/>
      <c r="C1280" s="84"/>
      <c r="D1280" s="84"/>
      <c r="E1280" s="84"/>
      <c r="F1280" s="90"/>
    </row>
    <row r="1281" spans="1:6" ht="15.75" thickBot="1">
      <c r="A1281" s="89"/>
      <c r="B1281" s="86"/>
      <c r="C1281" s="84"/>
      <c r="D1281" s="84"/>
      <c r="E1281" s="84"/>
      <c r="F1281" s="90"/>
    </row>
    <row r="1282" spans="1:6">
      <c r="A1282" s="89"/>
      <c r="B1282" s="85"/>
      <c r="C1282" s="84"/>
      <c r="D1282" s="84"/>
      <c r="E1282" s="84"/>
      <c r="F1282" s="91"/>
    </row>
  </sheetData>
  <autoFilter ref="K1:Q690"/>
  <sortState ref="A2:G1971">
    <sortCondition ref="A2:A197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2"/>
  <sheetViews>
    <sheetView workbookViewId="0">
      <selection activeCell="W17" sqref="W17"/>
    </sheetView>
  </sheetViews>
  <sheetFormatPr defaultRowHeight="15"/>
  <cols>
    <col min="14" max="14" width="10.7109375" bestFit="1" customWidth="1"/>
  </cols>
  <sheetData>
    <row r="1" spans="1:20" ht="15.75" thickBot="1">
      <c r="A1" t="s">
        <v>153</v>
      </c>
    </row>
    <row r="2" spans="1:20" ht="15.75" thickBot="1">
      <c r="A2" t="s">
        <v>154</v>
      </c>
      <c r="N2" s="54" t="s">
        <v>145</v>
      </c>
      <c r="O2" s="55" t="s">
        <v>146</v>
      </c>
      <c r="P2" s="55" t="s">
        <v>147</v>
      </c>
      <c r="Q2" s="55" t="s">
        <v>148</v>
      </c>
      <c r="R2" s="55" t="s">
        <v>149</v>
      </c>
      <c r="S2" s="56" t="s">
        <v>150</v>
      </c>
      <c r="T2" s="94" t="s">
        <v>151</v>
      </c>
    </row>
    <row r="3" spans="1:20" ht="15.75" thickBot="1">
      <c r="A3" t="s">
        <v>155</v>
      </c>
      <c r="N3" s="87">
        <v>40941</v>
      </c>
      <c r="O3" s="100">
        <v>6.1</v>
      </c>
      <c r="P3" s="96">
        <v>6.1</v>
      </c>
      <c r="Q3" s="96">
        <v>6.1</v>
      </c>
      <c r="R3" s="96">
        <v>6.1</v>
      </c>
      <c r="S3" s="102">
        <v>3.3E-3</v>
      </c>
    </row>
    <row r="4" spans="1:20" ht="15.75" thickBot="1">
      <c r="A4" t="s">
        <v>156</v>
      </c>
      <c r="N4" s="89">
        <v>40942</v>
      </c>
      <c r="O4" s="86">
        <v>6</v>
      </c>
      <c r="P4" s="84">
        <v>6</v>
      </c>
      <c r="Q4" s="84">
        <v>6</v>
      </c>
      <c r="R4" s="84">
        <v>6</v>
      </c>
      <c r="S4" s="90">
        <v>-2.3E-2</v>
      </c>
    </row>
    <row r="5" spans="1:20" ht="15.75" thickBot="1">
      <c r="A5" t="s">
        <v>157</v>
      </c>
      <c r="N5" s="89">
        <v>40943</v>
      </c>
      <c r="O5" s="86">
        <v>5.9</v>
      </c>
      <c r="P5" s="84">
        <v>5.9</v>
      </c>
      <c r="Q5" s="84">
        <v>5.9</v>
      </c>
      <c r="R5" s="84">
        <v>5.9</v>
      </c>
      <c r="S5" s="90">
        <v>-1.5100000000000001E-2</v>
      </c>
    </row>
    <row r="6" spans="1:20" ht="15.75" thickBot="1">
      <c r="A6" t="s">
        <v>158</v>
      </c>
      <c r="N6" s="89">
        <v>40944</v>
      </c>
      <c r="O6" s="86">
        <v>5.7</v>
      </c>
      <c r="P6" s="84">
        <v>5.7</v>
      </c>
      <c r="Q6" s="84">
        <v>5.7</v>
      </c>
      <c r="R6" s="84">
        <v>5.7</v>
      </c>
      <c r="S6" s="90">
        <v>-3.0700000000000002E-2</v>
      </c>
    </row>
    <row r="7" spans="1:20" ht="15.75" thickBot="1">
      <c r="A7" t="s">
        <v>159</v>
      </c>
      <c r="N7" s="89">
        <v>40945</v>
      </c>
      <c r="O7" s="86">
        <v>5.4</v>
      </c>
      <c r="P7" s="84">
        <v>5.4</v>
      </c>
      <c r="Q7" s="84">
        <v>5.4</v>
      </c>
      <c r="R7" s="84">
        <v>5.4</v>
      </c>
      <c r="S7" s="90">
        <v>-4.2200000000000001E-2</v>
      </c>
    </row>
    <row r="8" spans="1:20" ht="15.75" thickBot="1">
      <c r="A8" t="s">
        <v>160</v>
      </c>
      <c r="N8" s="89">
        <v>40946</v>
      </c>
      <c r="O8" s="85">
        <v>5.7</v>
      </c>
      <c r="P8" s="84">
        <v>5.7</v>
      </c>
      <c r="Q8" s="84">
        <v>5.7</v>
      </c>
      <c r="R8" s="84">
        <v>5.7</v>
      </c>
      <c r="S8" s="91">
        <v>4.3999999999999997E-2</v>
      </c>
    </row>
    <row r="9" spans="1:20" ht="15.75" thickBot="1">
      <c r="A9" t="s">
        <v>161</v>
      </c>
      <c r="N9" s="89">
        <v>40947</v>
      </c>
      <c r="O9" s="86">
        <v>5.6</v>
      </c>
      <c r="P9" s="84">
        <v>5.6</v>
      </c>
      <c r="Q9" s="84">
        <v>5.6</v>
      </c>
      <c r="R9" s="84">
        <v>5.6</v>
      </c>
      <c r="S9" s="90">
        <v>-1.5800000000000002E-2</v>
      </c>
    </row>
    <row r="10" spans="1:20" ht="15.75" thickBot="1">
      <c r="A10" t="s">
        <v>162</v>
      </c>
      <c r="N10" s="89">
        <v>40948</v>
      </c>
      <c r="O10" s="85">
        <v>5.8</v>
      </c>
      <c r="P10" s="84">
        <v>5.8</v>
      </c>
      <c r="Q10" s="84">
        <v>5.8</v>
      </c>
      <c r="R10" s="84">
        <v>5.8</v>
      </c>
      <c r="S10" s="91">
        <v>4.1099999999999998E-2</v>
      </c>
    </row>
    <row r="11" spans="1:20" ht="15.75" thickBot="1">
      <c r="A11" t="s">
        <v>163</v>
      </c>
      <c r="N11" s="89">
        <v>40949</v>
      </c>
      <c r="O11" s="85">
        <v>5.9</v>
      </c>
      <c r="P11" s="84">
        <v>5.9</v>
      </c>
      <c r="Q11" s="84">
        <v>5.9</v>
      </c>
      <c r="R11" s="84">
        <v>5.9</v>
      </c>
      <c r="S11" s="91">
        <v>1.37E-2</v>
      </c>
    </row>
    <row r="12" spans="1:20" ht="15.75" thickBot="1">
      <c r="A12" t="s">
        <v>164</v>
      </c>
      <c r="N12" s="89">
        <v>40950</v>
      </c>
      <c r="O12" s="86">
        <v>5.6</v>
      </c>
      <c r="P12" s="84">
        <v>5.6</v>
      </c>
      <c r="Q12" s="84">
        <v>5.6</v>
      </c>
      <c r="R12" s="84">
        <v>5.6</v>
      </c>
      <c r="S12" s="90">
        <v>-5.2499999999999998E-2</v>
      </c>
    </row>
    <row r="13" spans="1:20" ht="15.75" thickBot="1">
      <c r="A13" t="s">
        <v>165</v>
      </c>
      <c r="N13" s="89">
        <v>40951</v>
      </c>
      <c r="O13" s="86">
        <v>5.5</v>
      </c>
      <c r="P13" s="84">
        <v>5.5</v>
      </c>
      <c r="Q13" s="84">
        <v>5.5</v>
      </c>
      <c r="R13" s="84">
        <v>5.5</v>
      </c>
      <c r="S13" s="90">
        <v>-1.61E-2</v>
      </c>
    </row>
    <row r="14" spans="1:20" ht="15.75" thickBot="1">
      <c r="A14" t="s">
        <v>166</v>
      </c>
      <c r="N14" s="89">
        <v>40952</v>
      </c>
      <c r="O14" s="86">
        <v>5.3</v>
      </c>
      <c r="P14" s="84">
        <v>5.3</v>
      </c>
      <c r="Q14" s="84">
        <v>5.3</v>
      </c>
      <c r="R14" s="84">
        <v>5.3</v>
      </c>
      <c r="S14" s="90">
        <v>-4.5400000000000003E-2</v>
      </c>
    </row>
    <row r="15" spans="1:20" ht="15.75" thickBot="1">
      <c r="A15" t="s">
        <v>167</v>
      </c>
      <c r="N15" s="89">
        <v>40953</v>
      </c>
      <c r="O15" s="86">
        <v>4.5</v>
      </c>
      <c r="P15" s="84">
        <v>4.5</v>
      </c>
      <c r="Q15" s="84">
        <v>4.5</v>
      </c>
      <c r="R15" s="84">
        <v>4.5</v>
      </c>
      <c r="S15" s="90">
        <v>-0.15210000000000001</v>
      </c>
    </row>
    <row r="16" spans="1:20" ht="15.75" thickBot="1">
      <c r="A16" t="s">
        <v>168</v>
      </c>
      <c r="N16" s="89">
        <v>40954</v>
      </c>
      <c r="O16" s="86">
        <v>4.3</v>
      </c>
      <c r="P16" s="84">
        <v>4.3</v>
      </c>
      <c r="Q16" s="84">
        <v>4.3</v>
      </c>
      <c r="R16" s="84">
        <v>4.3</v>
      </c>
      <c r="S16" s="90">
        <v>-2.9100000000000001E-2</v>
      </c>
    </row>
    <row r="17" spans="1:19" ht="15.75" thickBot="1">
      <c r="A17" t="s">
        <v>169</v>
      </c>
      <c r="N17" s="89">
        <v>40955</v>
      </c>
      <c r="O17" s="86">
        <v>4.3</v>
      </c>
      <c r="P17" s="84">
        <v>4.3</v>
      </c>
      <c r="Q17" s="84">
        <v>4.3</v>
      </c>
      <c r="R17" s="84">
        <v>4.3</v>
      </c>
      <c r="S17" s="90">
        <v>-1.3899999999999999E-2</v>
      </c>
    </row>
    <row r="18" spans="1:19" ht="15.75" thickBot="1">
      <c r="A18" t="s">
        <v>170</v>
      </c>
      <c r="N18" s="89">
        <v>40956</v>
      </c>
      <c r="O18" s="85">
        <v>4.4000000000000004</v>
      </c>
      <c r="P18" s="84">
        <v>4.4000000000000004</v>
      </c>
      <c r="Q18" s="84">
        <v>4.4000000000000004</v>
      </c>
      <c r="R18" s="84">
        <v>4.4000000000000004</v>
      </c>
      <c r="S18" s="91">
        <v>3.2800000000000003E-2</v>
      </c>
    </row>
    <row r="19" spans="1:19" ht="15.75" thickBot="1">
      <c r="A19" t="s">
        <v>171</v>
      </c>
      <c r="N19" s="89">
        <v>40957</v>
      </c>
      <c r="O19" s="86">
        <v>4.2</v>
      </c>
      <c r="P19" s="84">
        <v>4.2</v>
      </c>
      <c r="Q19" s="84">
        <v>4.2</v>
      </c>
      <c r="R19" s="84">
        <v>4.2</v>
      </c>
      <c r="S19" s="90">
        <v>-4.3099999999999999E-2</v>
      </c>
    </row>
    <row r="20" spans="1:19" ht="15.75" thickBot="1">
      <c r="A20" t="s">
        <v>172</v>
      </c>
      <c r="N20" s="89">
        <v>40958</v>
      </c>
      <c r="O20" s="85">
        <v>4.4000000000000004</v>
      </c>
      <c r="P20" s="84">
        <v>4.4000000000000004</v>
      </c>
      <c r="Q20" s="84">
        <v>4.4000000000000004</v>
      </c>
      <c r="R20" s="84">
        <v>4.4000000000000004</v>
      </c>
      <c r="S20" s="91">
        <v>4.0300000000000002E-2</v>
      </c>
    </row>
    <row r="21" spans="1:19" ht="15.75" thickBot="1">
      <c r="A21" t="s">
        <v>173</v>
      </c>
      <c r="N21" s="89">
        <v>40959</v>
      </c>
      <c r="O21" s="86">
        <v>4.4000000000000004</v>
      </c>
      <c r="P21" s="84">
        <v>4.4000000000000004</v>
      </c>
      <c r="Q21" s="84">
        <v>4.4000000000000004</v>
      </c>
      <c r="R21" s="84">
        <v>4.4000000000000004</v>
      </c>
      <c r="S21" s="90">
        <v>-6.7999999999999996E-3</v>
      </c>
    </row>
    <row r="22" spans="1:19" ht="15.75" thickBot="1">
      <c r="A22" t="s">
        <v>174</v>
      </c>
      <c r="N22" s="89">
        <v>40960</v>
      </c>
      <c r="O22" s="86">
        <v>4.3</v>
      </c>
      <c r="P22" s="84">
        <v>4.3</v>
      </c>
      <c r="Q22" s="84">
        <v>4.3</v>
      </c>
      <c r="R22" s="84">
        <v>4.3</v>
      </c>
      <c r="S22" s="90">
        <v>-2.06E-2</v>
      </c>
    </row>
    <row r="23" spans="1:19" ht="15.75" thickBot="1">
      <c r="A23" t="s">
        <v>175</v>
      </c>
      <c r="N23" s="89">
        <v>40961</v>
      </c>
      <c r="O23" s="85">
        <v>4.4000000000000004</v>
      </c>
      <c r="P23" s="84">
        <v>4.4000000000000004</v>
      </c>
      <c r="Q23" s="84">
        <v>4.4000000000000004</v>
      </c>
      <c r="R23" s="84">
        <v>4.4000000000000004</v>
      </c>
      <c r="S23" s="91">
        <v>3.5099999999999999E-2</v>
      </c>
    </row>
    <row r="24" spans="1:19" ht="15.75" thickBot="1">
      <c r="A24" t="s">
        <v>176</v>
      </c>
      <c r="N24" s="89">
        <v>40962</v>
      </c>
      <c r="O24" s="85">
        <v>5</v>
      </c>
      <c r="P24" s="84">
        <v>5</v>
      </c>
      <c r="Q24" s="84">
        <v>5</v>
      </c>
      <c r="R24" s="84">
        <v>5</v>
      </c>
      <c r="S24" s="91">
        <v>0.13350000000000001</v>
      </c>
    </row>
    <row r="25" spans="1:19" ht="15.75" thickBot="1">
      <c r="A25" t="s">
        <v>177</v>
      </c>
      <c r="N25" s="89">
        <v>40963</v>
      </c>
      <c r="O25" s="85">
        <v>5</v>
      </c>
      <c r="P25" s="84">
        <v>5</v>
      </c>
      <c r="Q25" s="84">
        <v>5</v>
      </c>
      <c r="R25" s="84">
        <v>5</v>
      </c>
      <c r="S25" s="91">
        <v>4.0000000000000001E-3</v>
      </c>
    </row>
    <row r="26" spans="1:19" ht="15.75" thickBot="1">
      <c r="A26" t="s">
        <v>178</v>
      </c>
      <c r="N26" s="89">
        <v>40964</v>
      </c>
      <c r="O26" s="86">
        <v>4.8</v>
      </c>
      <c r="P26" s="84">
        <v>4.8</v>
      </c>
      <c r="Q26" s="84">
        <v>4.8</v>
      </c>
      <c r="R26" s="84">
        <v>4.8</v>
      </c>
      <c r="S26" s="90">
        <v>-5.1700000000000003E-2</v>
      </c>
    </row>
    <row r="27" spans="1:19" ht="15.75" thickBot="1">
      <c r="A27" t="s">
        <v>179</v>
      </c>
      <c r="N27" s="89">
        <v>40965</v>
      </c>
      <c r="O27" s="85">
        <v>4.9000000000000004</v>
      </c>
      <c r="P27" s="84">
        <v>4.9000000000000004</v>
      </c>
      <c r="Q27" s="84">
        <v>4.9000000000000004</v>
      </c>
      <c r="R27" s="84">
        <v>4.9000000000000004</v>
      </c>
      <c r="S27" s="91">
        <v>3.1399999999999997E-2</v>
      </c>
    </row>
    <row r="28" spans="1:19" ht="15.75" thickBot="1">
      <c r="A28" t="s">
        <v>180</v>
      </c>
      <c r="N28" s="89">
        <v>40966</v>
      </c>
      <c r="O28" s="85">
        <v>5</v>
      </c>
      <c r="P28" s="84">
        <v>5</v>
      </c>
      <c r="Q28" s="84">
        <v>5</v>
      </c>
      <c r="R28" s="84">
        <v>5</v>
      </c>
      <c r="S28" s="91">
        <v>8.0999999999999996E-3</v>
      </c>
    </row>
    <row r="29" spans="1:19" ht="15.75" thickBot="1">
      <c r="A29" t="s">
        <v>181</v>
      </c>
      <c r="N29" s="89">
        <v>40967</v>
      </c>
      <c r="O29" s="86">
        <v>4.9000000000000004</v>
      </c>
      <c r="P29" s="84">
        <v>4.9000000000000004</v>
      </c>
      <c r="Q29" s="84">
        <v>4.9000000000000004</v>
      </c>
      <c r="R29" s="84">
        <v>4.9000000000000004</v>
      </c>
      <c r="S29" s="90">
        <v>-1.8100000000000002E-2</v>
      </c>
    </row>
    <row r="30" spans="1:19" ht="15.75" thickBot="1">
      <c r="A30" t="s">
        <v>182</v>
      </c>
      <c r="N30" s="89">
        <v>40968</v>
      </c>
      <c r="O30" s="86">
        <v>4.9000000000000004</v>
      </c>
      <c r="P30" s="84">
        <v>4.9000000000000004</v>
      </c>
      <c r="Q30" s="84">
        <v>4.9000000000000004</v>
      </c>
      <c r="R30" s="84">
        <v>4.9000000000000004</v>
      </c>
      <c r="S30" s="90">
        <v>-2.0999999999999999E-3</v>
      </c>
    </row>
    <row r="31" spans="1:19" ht="15.75" thickBot="1">
      <c r="A31" t="s">
        <v>183</v>
      </c>
      <c r="N31" s="89">
        <v>40969</v>
      </c>
      <c r="O31" s="85">
        <v>4.9000000000000004</v>
      </c>
      <c r="P31" s="84">
        <v>4.9000000000000004</v>
      </c>
      <c r="Q31" s="84">
        <v>4.9000000000000004</v>
      </c>
      <c r="R31" s="84">
        <v>4.9000000000000004</v>
      </c>
      <c r="S31" s="91">
        <v>1.23E-2</v>
      </c>
    </row>
    <row r="32" spans="1:19" ht="15.75" thickBot="1">
      <c r="A32" t="s">
        <v>184</v>
      </c>
      <c r="N32" s="89">
        <v>40970</v>
      </c>
      <c r="O32" s="86">
        <v>4.7</v>
      </c>
      <c r="P32" s="84">
        <v>4.7</v>
      </c>
      <c r="Q32" s="84">
        <v>4.7</v>
      </c>
      <c r="R32" s="84">
        <v>4.7</v>
      </c>
      <c r="S32" s="90">
        <v>-4.4699999999999997E-2</v>
      </c>
    </row>
    <row r="33" spans="1:19" ht="15.75" thickBot="1">
      <c r="A33" t="s">
        <v>185</v>
      </c>
      <c r="N33" s="89">
        <v>40971</v>
      </c>
      <c r="O33" s="86">
        <v>4.5999999999999996</v>
      </c>
      <c r="P33" s="84">
        <v>4.5999999999999996</v>
      </c>
      <c r="Q33" s="84">
        <v>4.5999999999999996</v>
      </c>
      <c r="R33" s="84">
        <v>4.5999999999999996</v>
      </c>
      <c r="S33" s="90">
        <v>-1.9099999999999999E-2</v>
      </c>
    </row>
    <row r="34" spans="1:19" ht="15.75" thickBot="1">
      <c r="A34" t="s">
        <v>186</v>
      </c>
      <c r="N34" s="89">
        <v>40972</v>
      </c>
      <c r="O34" s="85">
        <v>4.8</v>
      </c>
      <c r="P34" s="84">
        <v>4.8</v>
      </c>
      <c r="Q34" s="84">
        <v>4.8</v>
      </c>
      <c r="R34" s="84">
        <v>4.8</v>
      </c>
      <c r="S34" s="91">
        <v>4.5600000000000002E-2</v>
      </c>
    </row>
    <row r="35" spans="1:19" ht="15.75" thickBot="1">
      <c r="A35" t="s">
        <v>187</v>
      </c>
      <c r="N35" s="89">
        <v>40973</v>
      </c>
      <c r="O35" s="85">
        <v>5</v>
      </c>
      <c r="P35" s="84">
        <v>5</v>
      </c>
      <c r="Q35" s="84">
        <v>5</v>
      </c>
      <c r="R35" s="84">
        <v>5</v>
      </c>
      <c r="S35" s="91">
        <v>3.32E-2</v>
      </c>
    </row>
    <row r="36" spans="1:19" ht="15.75" thickBot="1">
      <c r="A36" t="s">
        <v>188</v>
      </c>
      <c r="N36" s="89">
        <v>40974</v>
      </c>
      <c r="O36" s="85">
        <v>5</v>
      </c>
      <c r="P36" s="84">
        <v>5</v>
      </c>
      <c r="Q36" s="84">
        <v>5</v>
      </c>
      <c r="R36" s="84">
        <v>5</v>
      </c>
      <c r="S36" s="91">
        <v>2E-3</v>
      </c>
    </row>
    <row r="37" spans="1:19" ht="15.75" thickBot="1">
      <c r="A37" t="s">
        <v>189</v>
      </c>
      <c r="N37" s="89">
        <v>40975</v>
      </c>
      <c r="O37" s="86">
        <v>4.9000000000000004</v>
      </c>
      <c r="P37" s="84">
        <v>4.9000000000000004</v>
      </c>
      <c r="Q37" s="84">
        <v>4.9000000000000004</v>
      </c>
      <c r="R37" s="84">
        <v>4.9000000000000004</v>
      </c>
      <c r="S37" s="90">
        <v>-0.01</v>
      </c>
    </row>
    <row r="38" spans="1:19" ht="15.75" thickBot="1">
      <c r="A38" t="s">
        <v>190</v>
      </c>
      <c r="N38" s="89">
        <v>40976</v>
      </c>
      <c r="O38" s="86">
        <v>4.9000000000000004</v>
      </c>
      <c r="P38" s="84">
        <v>4.9000000000000004</v>
      </c>
      <c r="Q38" s="84">
        <v>4.9000000000000004</v>
      </c>
      <c r="R38" s="84">
        <v>4.9000000000000004</v>
      </c>
      <c r="S38" s="90">
        <v>-2E-3</v>
      </c>
    </row>
    <row r="39" spans="1:19" ht="15.75" thickBot="1">
      <c r="A39" t="s">
        <v>191</v>
      </c>
      <c r="N39" s="89">
        <v>40977</v>
      </c>
      <c r="O39" s="86">
        <v>4.9000000000000004</v>
      </c>
      <c r="P39" s="84">
        <v>4.9000000000000004</v>
      </c>
      <c r="Q39" s="84">
        <v>4.9000000000000004</v>
      </c>
      <c r="R39" s="84">
        <v>4.9000000000000004</v>
      </c>
      <c r="S39" s="90">
        <v>-1.4200000000000001E-2</v>
      </c>
    </row>
    <row r="40" spans="1:19" ht="15.75" thickBot="1">
      <c r="A40" t="s">
        <v>192</v>
      </c>
      <c r="N40" s="89">
        <v>40978</v>
      </c>
      <c r="O40" s="86">
        <v>4.8</v>
      </c>
      <c r="P40" s="84">
        <v>4.8</v>
      </c>
      <c r="Q40" s="84">
        <v>4.8</v>
      </c>
      <c r="R40" s="84">
        <v>4.8</v>
      </c>
      <c r="S40" s="90">
        <v>-6.1999999999999998E-3</v>
      </c>
    </row>
    <row r="41" spans="1:19" ht="15.75" thickBot="1">
      <c r="A41" t="s">
        <v>193</v>
      </c>
      <c r="N41" s="89">
        <v>40979</v>
      </c>
      <c r="O41" s="85">
        <v>4.9000000000000004</v>
      </c>
      <c r="P41" s="84">
        <v>4.9000000000000004</v>
      </c>
      <c r="Q41" s="84">
        <v>4.9000000000000004</v>
      </c>
      <c r="R41" s="84">
        <v>4.9000000000000004</v>
      </c>
      <c r="S41" s="91">
        <v>1.66E-2</v>
      </c>
    </row>
    <row r="42" spans="1:19" ht="15.75" thickBot="1">
      <c r="A42" t="s">
        <v>194</v>
      </c>
      <c r="N42" s="89">
        <v>40980</v>
      </c>
      <c r="O42" s="86">
        <v>4.9000000000000004</v>
      </c>
      <c r="P42" s="84">
        <v>4.9000000000000004</v>
      </c>
      <c r="Q42" s="84">
        <v>4.9000000000000004</v>
      </c>
      <c r="R42" s="84">
        <v>4.9000000000000004</v>
      </c>
      <c r="S42" s="90">
        <v>-4.1000000000000003E-3</v>
      </c>
    </row>
    <row r="43" spans="1:19" ht="15.75" thickBot="1">
      <c r="A43" t="s">
        <v>195</v>
      </c>
      <c r="N43" s="89">
        <v>40981</v>
      </c>
      <c r="O43" s="85">
        <v>5.3</v>
      </c>
      <c r="P43" s="84">
        <v>5.3</v>
      </c>
      <c r="Q43" s="84">
        <v>5.3</v>
      </c>
      <c r="R43" s="84">
        <v>5.3</v>
      </c>
      <c r="S43" s="91">
        <v>7.7700000000000005E-2</v>
      </c>
    </row>
    <row r="44" spans="1:19" ht="15.75" thickBot="1">
      <c r="A44" t="s">
        <v>196</v>
      </c>
      <c r="N44" s="89">
        <v>40982</v>
      </c>
      <c r="O44" s="85">
        <v>5.4</v>
      </c>
      <c r="P44" s="84">
        <v>5.4</v>
      </c>
      <c r="Q44" s="84">
        <v>5.4</v>
      </c>
      <c r="R44" s="84">
        <v>5.4</v>
      </c>
      <c r="S44" s="91">
        <v>2.0899999999999998E-2</v>
      </c>
    </row>
    <row r="45" spans="1:19" ht="15.75" thickBot="1">
      <c r="A45" t="s">
        <v>197</v>
      </c>
      <c r="N45" s="89">
        <v>40983</v>
      </c>
      <c r="O45" s="86">
        <v>5.3</v>
      </c>
      <c r="P45" s="84">
        <v>5.3</v>
      </c>
      <c r="Q45" s="84">
        <v>5.3</v>
      </c>
      <c r="R45" s="84">
        <v>5.3</v>
      </c>
      <c r="S45" s="90">
        <v>-9.2999999999999992E-3</v>
      </c>
    </row>
    <row r="46" spans="1:19" ht="15.75" thickBot="1">
      <c r="A46" t="s">
        <v>198</v>
      </c>
      <c r="N46" s="89">
        <v>40984</v>
      </c>
      <c r="O46" s="85">
        <v>5.3</v>
      </c>
      <c r="P46" s="84">
        <v>5.3</v>
      </c>
      <c r="Q46" s="84">
        <v>5.3</v>
      </c>
      <c r="R46" s="84">
        <v>5.3</v>
      </c>
      <c r="S46" s="91">
        <v>1.9E-3</v>
      </c>
    </row>
    <row r="47" spans="1:19" ht="15.75" thickBot="1">
      <c r="A47" t="s">
        <v>199</v>
      </c>
      <c r="N47" s="89">
        <v>40985</v>
      </c>
      <c r="O47" s="86">
        <v>5.2</v>
      </c>
      <c r="P47" s="84">
        <v>5.2</v>
      </c>
      <c r="Q47" s="84">
        <v>5.2</v>
      </c>
      <c r="R47" s="84">
        <v>5.2</v>
      </c>
      <c r="S47" s="90">
        <v>-2.2499999999999999E-2</v>
      </c>
    </row>
    <row r="48" spans="1:19" ht="15.75" thickBot="1">
      <c r="A48" t="s">
        <v>200</v>
      </c>
      <c r="N48" s="89">
        <v>40986</v>
      </c>
      <c r="O48" s="85">
        <v>5.3</v>
      </c>
      <c r="P48" s="84">
        <v>5.3</v>
      </c>
      <c r="Q48" s="84">
        <v>5.3</v>
      </c>
      <c r="R48" s="84">
        <v>5.3</v>
      </c>
      <c r="S48" s="91">
        <v>1.15E-2</v>
      </c>
    </row>
    <row r="49" spans="1:19" ht="15.75" thickBot="1">
      <c r="A49" t="s">
        <v>201</v>
      </c>
      <c r="N49" s="89">
        <v>40987</v>
      </c>
      <c r="O49" s="86">
        <v>4.7</v>
      </c>
      <c r="P49" s="84">
        <v>4.7</v>
      </c>
      <c r="Q49" s="84">
        <v>4.7</v>
      </c>
      <c r="R49" s="84">
        <v>4.7</v>
      </c>
      <c r="S49" s="90">
        <v>-0.11169999999999999</v>
      </c>
    </row>
    <row r="50" spans="1:19" ht="15.75" thickBot="1">
      <c r="A50" t="s">
        <v>202</v>
      </c>
      <c r="N50" s="89">
        <v>40988</v>
      </c>
      <c r="O50" s="85">
        <v>4.8</v>
      </c>
      <c r="P50" s="84">
        <v>4.8</v>
      </c>
      <c r="Q50" s="84">
        <v>4.8</v>
      </c>
      <c r="R50" s="84">
        <v>4.8</v>
      </c>
      <c r="S50" s="91">
        <v>3.2000000000000001E-2</v>
      </c>
    </row>
    <row r="51" spans="1:19" ht="15.75" thickBot="1">
      <c r="A51" t="s">
        <v>203</v>
      </c>
      <c r="N51" s="89">
        <v>40989</v>
      </c>
      <c r="O51" s="86">
        <v>4.8</v>
      </c>
      <c r="P51" s="84">
        <v>4.8</v>
      </c>
      <c r="Q51" s="84">
        <v>4.8</v>
      </c>
      <c r="R51" s="84">
        <v>4.8</v>
      </c>
      <c r="S51" s="90">
        <v>-6.1999999999999998E-3</v>
      </c>
    </row>
    <row r="52" spans="1:19" ht="15.75" thickBot="1">
      <c r="A52" t="s">
        <v>204</v>
      </c>
      <c r="N52" s="89">
        <v>40990</v>
      </c>
      <c r="O52" s="86">
        <v>4.7</v>
      </c>
      <c r="P52" s="84">
        <v>4.7</v>
      </c>
      <c r="Q52" s="84">
        <v>4.7</v>
      </c>
      <c r="R52" s="84">
        <v>4.7</v>
      </c>
      <c r="S52" s="90">
        <v>-2.29E-2</v>
      </c>
    </row>
    <row r="53" spans="1:19" ht="15.75" thickBot="1">
      <c r="A53" t="s">
        <v>205</v>
      </c>
      <c r="N53" s="89">
        <v>40991</v>
      </c>
      <c r="O53" s="86">
        <v>4.7</v>
      </c>
      <c r="P53" s="84">
        <v>4.7</v>
      </c>
      <c r="Q53" s="84">
        <v>4.7</v>
      </c>
      <c r="R53" s="84">
        <v>4.7</v>
      </c>
      <c r="S53" s="90">
        <v>-2.0999999999999999E-3</v>
      </c>
    </row>
    <row r="54" spans="1:19" ht="15.75" thickBot="1">
      <c r="A54" t="s">
        <v>206</v>
      </c>
      <c r="N54" s="89">
        <v>40992</v>
      </c>
      <c r="O54" s="86">
        <v>4.7</v>
      </c>
      <c r="P54" s="84">
        <v>4.7</v>
      </c>
      <c r="Q54" s="84">
        <v>4.7</v>
      </c>
      <c r="R54" s="84">
        <v>4.7</v>
      </c>
      <c r="S54" s="90">
        <v>-2.0999999999999999E-3</v>
      </c>
    </row>
    <row r="55" spans="1:19" ht="15.75" thickBot="1">
      <c r="A55" t="s">
        <v>207</v>
      </c>
      <c r="N55" s="89">
        <v>40993</v>
      </c>
      <c r="O55" s="86">
        <v>4.5999999999999996</v>
      </c>
      <c r="P55" s="84">
        <v>4.5999999999999996</v>
      </c>
      <c r="Q55" s="84">
        <v>4.5999999999999996</v>
      </c>
      <c r="R55" s="84">
        <v>4.5999999999999996</v>
      </c>
      <c r="S55" s="90">
        <v>-2.7799999999999998E-2</v>
      </c>
    </row>
    <row r="56" spans="1:19" ht="15.75" thickBot="1">
      <c r="A56" t="s">
        <v>208</v>
      </c>
      <c r="N56" s="89">
        <v>40994</v>
      </c>
      <c r="O56" s="85">
        <v>4.5999999999999996</v>
      </c>
      <c r="P56" s="84">
        <v>4.5999999999999996</v>
      </c>
      <c r="Q56" s="84">
        <v>4.5999999999999996</v>
      </c>
      <c r="R56" s="84">
        <v>4.5999999999999996</v>
      </c>
      <c r="S56" s="91">
        <v>1.54E-2</v>
      </c>
    </row>
    <row r="57" spans="1:19" ht="15.75" thickBot="1">
      <c r="A57" t="s">
        <v>209</v>
      </c>
      <c r="N57" s="89">
        <v>40995</v>
      </c>
      <c r="O57" s="85">
        <v>4.8</v>
      </c>
      <c r="P57" s="84">
        <v>4.8</v>
      </c>
      <c r="Q57" s="84">
        <v>4.8</v>
      </c>
      <c r="R57" s="84">
        <v>4.8</v>
      </c>
      <c r="S57" s="91">
        <v>4.1099999999999998E-2</v>
      </c>
    </row>
    <row r="58" spans="1:19" ht="15.75" thickBot="1">
      <c r="A58" t="s">
        <v>210</v>
      </c>
      <c r="N58" s="89">
        <v>40996</v>
      </c>
      <c r="O58" s="86">
        <v>4.8</v>
      </c>
      <c r="P58" s="84">
        <v>4.8</v>
      </c>
      <c r="Q58" s="84">
        <v>4.8</v>
      </c>
      <c r="R58" s="84">
        <v>4.8</v>
      </c>
      <c r="S58" s="90">
        <v>-4.1999999999999997E-3</v>
      </c>
    </row>
    <row r="59" spans="1:19" ht="15.75" thickBot="1">
      <c r="A59" t="s">
        <v>211</v>
      </c>
      <c r="N59" s="89">
        <v>40997</v>
      </c>
      <c r="O59" s="85">
        <v>4.8</v>
      </c>
      <c r="P59" s="84">
        <v>4.8</v>
      </c>
      <c r="Q59" s="84">
        <v>4.8</v>
      </c>
      <c r="R59" s="84">
        <v>4.8</v>
      </c>
      <c r="S59" s="91">
        <v>4.1999999999999997E-3</v>
      </c>
    </row>
    <row r="60" spans="1:19" ht="15.75" thickBot="1">
      <c r="A60" t="s">
        <v>212</v>
      </c>
      <c r="N60" s="89">
        <v>40998</v>
      </c>
      <c r="O60" s="85">
        <v>4.9000000000000004</v>
      </c>
      <c r="P60" s="84">
        <v>4.9000000000000004</v>
      </c>
      <c r="Q60" s="84">
        <v>4.9000000000000004</v>
      </c>
      <c r="R60" s="84">
        <v>4.9000000000000004</v>
      </c>
      <c r="S60" s="91">
        <v>1.04E-2</v>
      </c>
    </row>
    <row r="61" spans="1:19" ht="15.75" thickBot="1">
      <c r="A61" t="s">
        <v>213</v>
      </c>
      <c r="N61" s="89">
        <v>40999</v>
      </c>
      <c r="O61" s="85">
        <v>4.9000000000000004</v>
      </c>
      <c r="P61" s="84">
        <v>4.9000000000000004</v>
      </c>
      <c r="Q61" s="84">
        <v>4.9000000000000004</v>
      </c>
      <c r="R61" s="84">
        <v>4.9000000000000004</v>
      </c>
      <c r="S61" s="91">
        <v>1.03E-2</v>
      </c>
    </row>
    <row r="62" spans="1:19" ht="15.75" thickBot="1">
      <c r="A62" t="s">
        <v>214</v>
      </c>
      <c r="N62" s="89">
        <v>41000</v>
      </c>
      <c r="O62" s="86">
        <v>4.8</v>
      </c>
      <c r="P62" s="84">
        <v>4.8</v>
      </c>
      <c r="Q62" s="84">
        <v>4.8</v>
      </c>
      <c r="R62" s="84">
        <v>4.8</v>
      </c>
      <c r="S62" s="90">
        <v>-1.6299999999999999E-2</v>
      </c>
    </row>
    <row r="63" spans="1:19" ht="15.75" thickBot="1">
      <c r="A63" t="s">
        <v>215</v>
      </c>
      <c r="N63" s="89">
        <v>41001</v>
      </c>
      <c r="O63" s="85">
        <v>5</v>
      </c>
      <c r="P63" s="84">
        <v>5</v>
      </c>
      <c r="Q63" s="84">
        <v>5</v>
      </c>
      <c r="R63" s="84">
        <v>5</v>
      </c>
      <c r="S63" s="91">
        <v>2.9000000000000001E-2</v>
      </c>
    </row>
    <row r="64" spans="1:19" ht="15.75" thickBot="1">
      <c r="A64" t="s">
        <v>216</v>
      </c>
      <c r="N64" s="89">
        <v>41002</v>
      </c>
      <c r="O64" s="86">
        <v>4.9000000000000004</v>
      </c>
      <c r="P64" s="84">
        <v>4.9000000000000004</v>
      </c>
      <c r="Q64" s="84">
        <v>4.9000000000000004</v>
      </c>
      <c r="R64" s="84">
        <v>4.9000000000000004</v>
      </c>
      <c r="S64" s="90">
        <v>-4.0000000000000001E-3</v>
      </c>
    </row>
    <row r="65" spans="1:19" ht="15.75" thickBot="1">
      <c r="A65" t="s">
        <v>217</v>
      </c>
      <c r="N65" s="89">
        <v>41003</v>
      </c>
      <c r="O65" s="86">
        <v>4.9000000000000004</v>
      </c>
      <c r="P65" s="84">
        <v>4.9000000000000004</v>
      </c>
      <c r="Q65" s="84">
        <v>4.9000000000000004</v>
      </c>
      <c r="R65" s="84">
        <v>4.9000000000000004</v>
      </c>
      <c r="S65" s="90">
        <v>-8.0999999999999996E-3</v>
      </c>
    </row>
    <row r="66" spans="1:19" ht="15.75" thickBot="1">
      <c r="A66" t="s">
        <v>218</v>
      </c>
      <c r="N66" s="89">
        <v>41004</v>
      </c>
      <c r="O66" s="85">
        <v>4.9000000000000004</v>
      </c>
      <c r="P66" s="84">
        <v>4.9000000000000004</v>
      </c>
      <c r="Q66" s="84">
        <v>4.9000000000000004</v>
      </c>
      <c r="R66" s="84">
        <v>4.9000000000000004</v>
      </c>
      <c r="S66" s="91">
        <v>2E-3</v>
      </c>
    </row>
    <row r="67" spans="1:19" ht="15.75" thickBot="1">
      <c r="A67" t="s">
        <v>219</v>
      </c>
      <c r="N67" s="89">
        <v>41005</v>
      </c>
      <c r="O67" s="85">
        <v>4.9000000000000004</v>
      </c>
      <c r="P67" s="84">
        <v>4.9000000000000004</v>
      </c>
      <c r="Q67" s="84">
        <v>4.9000000000000004</v>
      </c>
      <c r="R67" s="84">
        <v>4.9000000000000004</v>
      </c>
      <c r="S67" s="91">
        <v>6.1000000000000004E-3</v>
      </c>
    </row>
    <row r="68" spans="1:19" ht="15.75" thickBot="1">
      <c r="A68" t="s">
        <v>220</v>
      </c>
      <c r="N68" s="89">
        <v>41006</v>
      </c>
      <c r="O68" s="86">
        <v>4.7</v>
      </c>
      <c r="P68" s="84">
        <v>4.7</v>
      </c>
      <c r="Q68" s="84">
        <v>4.7</v>
      </c>
      <c r="R68" s="84">
        <v>4.7</v>
      </c>
      <c r="S68" s="90">
        <v>-5.2499999999999998E-2</v>
      </c>
    </row>
    <row r="69" spans="1:19" ht="15.75" thickBot="1">
      <c r="A69" t="s">
        <v>221</v>
      </c>
      <c r="N69" s="89">
        <v>41007</v>
      </c>
      <c r="O69" s="85">
        <v>4.8</v>
      </c>
      <c r="P69" s="84">
        <v>4.8</v>
      </c>
      <c r="Q69" s="84">
        <v>4.8</v>
      </c>
      <c r="R69" s="84">
        <v>4.8</v>
      </c>
      <c r="S69" s="91">
        <v>2.1299999999999999E-2</v>
      </c>
    </row>
    <row r="70" spans="1:19" ht="15.75" thickBot="1">
      <c r="A70" t="s">
        <v>222</v>
      </c>
      <c r="N70" s="89">
        <v>41008</v>
      </c>
      <c r="O70" s="85">
        <v>4.9000000000000004</v>
      </c>
      <c r="P70" s="84">
        <v>4.9000000000000004</v>
      </c>
      <c r="Q70" s="84">
        <v>4.9000000000000004</v>
      </c>
      <c r="R70" s="84">
        <v>4.9000000000000004</v>
      </c>
      <c r="S70" s="91">
        <v>1.67E-2</v>
      </c>
    </row>
    <row r="71" spans="1:19" ht="15.75" thickBot="1">
      <c r="A71" t="s">
        <v>223</v>
      </c>
      <c r="N71" s="89">
        <v>41009</v>
      </c>
      <c r="O71" s="86">
        <v>4.8</v>
      </c>
      <c r="P71" s="84">
        <v>4.8</v>
      </c>
      <c r="Q71" s="84">
        <v>4.8</v>
      </c>
      <c r="R71" s="84">
        <v>4.8</v>
      </c>
      <c r="S71" s="90">
        <v>-6.1999999999999998E-3</v>
      </c>
    </row>
    <row r="72" spans="1:19" ht="15.75" thickBot="1">
      <c r="A72" t="s">
        <v>224</v>
      </c>
      <c r="N72" s="89">
        <v>41010</v>
      </c>
      <c r="O72" s="85">
        <v>4.9000000000000004</v>
      </c>
      <c r="P72" s="84">
        <v>4.9000000000000004</v>
      </c>
      <c r="Q72" s="84">
        <v>4.9000000000000004</v>
      </c>
      <c r="R72" s="84">
        <v>4.9000000000000004</v>
      </c>
      <c r="S72" s="91">
        <v>1.8599999999999998E-2</v>
      </c>
    </row>
    <row r="73" spans="1:19" ht="15.75" thickBot="1">
      <c r="A73" t="s">
        <v>225</v>
      </c>
      <c r="N73" s="89">
        <v>41011</v>
      </c>
      <c r="O73" s="86">
        <v>4.9000000000000004</v>
      </c>
      <c r="P73" s="84">
        <v>4.9000000000000004</v>
      </c>
      <c r="Q73" s="84">
        <v>4.9000000000000004</v>
      </c>
      <c r="R73" s="84">
        <v>4.9000000000000004</v>
      </c>
      <c r="S73" s="90">
        <v>-2E-3</v>
      </c>
    </row>
    <row r="74" spans="1:19" ht="15.75" thickBot="1">
      <c r="A74" t="s">
        <v>226</v>
      </c>
      <c r="N74" s="89">
        <v>41012</v>
      </c>
      <c r="O74" s="85">
        <v>4.9000000000000004</v>
      </c>
      <c r="P74" s="84">
        <v>4.9000000000000004</v>
      </c>
      <c r="Q74" s="84">
        <v>4.9000000000000004</v>
      </c>
      <c r="R74" s="84">
        <v>4.9000000000000004</v>
      </c>
      <c r="S74" s="91">
        <v>4.1000000000000003E-3</v>
      </c>
    </row>
    <row r="75" spans="1:19" ht="15.75" thickBot="1">
      <c r="A75" t="s">
        <v>227</v>
      </c>
      <c r="N75" s="89">
        <v>41013</v>
      </c>
      <c r="O75" s="85">
        <v>5</v>
      </c>
      <c r="P75" s="84">
        <v>5</v>
      </c>
      <c r="Q75" s="84">
        <v>5</v>
      </c>
      <c r="R75" s="84">
        <v>5</v>
      </c>
      <c r="S75" s="91">
        <v>4.0000000000000001E-3</v>
      </c>
    </row>
    <row r="76" spans="1:19" ht="15.75" thickBot="1">
      <c r="A76" t="s">
        <v>228</v>
      </c>
      <c r="N76" s="89">
        <v>41014</v>
      </c>
      <c r="O76" s="85">
        <v>5</v>
      </c>
      <c r="P76" s="84">
        <v>5</v>
      </c>
      <c r="Q76" s="84">
        <v>5</v>
      </c>
      <c r="R76" s="84">
        <v>5</v>
      </c>
      <c r="S76" s="91">
        <v>2E-3</v>
      </c>
    </row>
    <row r="77" spans="1:19" ht="15.75" thickBot="1">
      <c r="A77" t="s">
        <v>229</v>
      </c>
      <c r="N77" s="89">
        <v>41015</v>
      </c>
      <c r="O77" s="86">
        <v>4.9000000000000004</v>
      </c>
      <c r="P77" s="84">
        <v>4.9000000000000004</v>
      </c>
      <c r="Q77" s="84">
        <v>4.9000000000000004</v>
      </c>
      <c r="R77" s="84">
        <v>4.9000000000000004</v>
      </c>
      <c r="S77" s="90">
        <v>-8.0000000000000002E-3</v>
      </c>
    </row>
    <row r="78" spans="1:19" ht="15.75" thickBot="1">
      <c r="A78" t="s">
        <v>230</v>
      </c>
      <c r="N78" s="89">
        <v>41016</v>
      </c>
      <c r="O78" s="85">
        <v>5</v>
      </c>
      <c r="P78" s="84">
        <v>5</v>
      </c>
      <c r="Q78" s="84">
        <v>5</v>
      </c>
      <c r="R78" s="84">
        <v>5</v>
      </c>
      <c r="S78" s="91">
        <v>1.01E-2</v>
      </c>
    </row>
    <row r="79" spans="1:19" ht="15.75" thickBot="1">
      <c r="A79" t="s">
        <v>231</v>
      </c>
      <c r="N79" s="89">
        <v>41017</v>
      </c>
      <c r="O79" s="85">
        <v>5.0999999999999996</v>
      </c>
      <c r="P79" s="84">
        <v>5.0999999999999996</v>
      </c>
      <c r="Q79" s="84">
        <v>5.0999999999999996</v>
      </c>
      <c r="R79" s="84">
        <v>5.0999999999999996</v>
      </c>
      <c r="S79" s="91">
        <v>2.81E-2</v>
      </c>
    </row>
    <row r="80" spans="1:19" ht="15.75" thickBot="1">
      <c r="A80" t="s">
        <v>232</v>
      </c>
      <c r="N80" s="89">
        <v>41018</v>
      </c>
      <c r="O80" s="85">
        <v>5.0999999999999996</v>
      </c>
      <c r="P80" s="84">
        <v>5.0999999999999996</v>
      </c>
      <c r="Q80" s="84">
        <v>5.0999999999999996</v>
      </c>
      <c r="R80" s="84">
        <v>5.0999999999999996</v>
      </c>
      <c r="S80" s="91">
        <v>3.8999999999999998E-3</v>
      </c>
    </row>
    <row r="81" spans="1:19" ht="15.75" thickBot="1">
      <c r="A81" t="s">
        <v>233</v>
      </c>
      <c r="N81" s="89">
        <v>41019</v>
      </c>
      <c r="O81" s="85">
        <v>5.3</v>
      </c>
      <c r="P81" s="84">
        <v>5.3</v>
      </c>
      <c r="Q81" s="84">
        <v>5.3</v>
      </c>
      <c r="R81" s="84">
        <v>5.3</v>
      </c>
      <c r="S81" s="91">
        <v>4.0899999999999999E-2</v>
      </c>
    </row>
    <row r="82" spans="1:19" ht="15.75" thickBot="1">
      <c r="A82" t="s">
        <v>234</v>
      </c>
      <c r="N82" s="89">
        <v>41020</v>
      </c>
      <c r="O82" s="86">
        <v>5.3</v>
      </c>
      <c r="P82" s="84">
        <v>5.3</v>
      </c>
      <c r="Q82" s="84">
        <v>5.3</v>
      </c>
      <c r="R82" s="84">
        <v>5.3</v>
      </c>
      <c r="S82" s="90">
        <v>-1.6799999999999999E-2</v>
      </c>
    </row>
    <row r="83" spans="1:19" ht="15.75" thickBot="1">
      <c r="A83" t="s">
        <v>235</v>
      </c>
      <c r="N83" s="89">
        <v>41021</v>
      </c>
      <c r="O83" s="86">
        <v>5.2</v>
      </c>
      <c r="P83" s="84">
        <v>5.2</v>
      </c>
      <c r="Q83" s="84">
        <v>5.2</v>
      </c>
      <c r="R83" s="84">
        <v>5.2</v>
      </c>
      <c r="S83" s="90">
        <v>-1.14E-2</v>
      </c>
    </row>
    <row r="84" spans="1:19" ht="15.75" thickBot="1">
      <c r="A84" t="s">
        <v>236</v>
      </c>
      <c r="N84" s="89">
        <v>41022</v>
      </c>
      <c r="O84" s="86">
        <v>5</v>
      </c>
      <c r="P84" s="84">
        <v>5</v>
      </c>
      <c r="Q84" s="84">
        <v>5</v>
      </c>
      <c r="R84" s="84">
        <v>5</v>
      </c>
      <c r="S84" s="90">
        <v>-4.6199999999999998E-2</v>
      </c>
    </row>
    <row r="85" spans="1:19" ht="15.75" thickBot="1">
      <c r="A85" t="s">
        <v>237</v>
      </c>
      <c r="N85" s="89">
        <v>41023</v>
      </c>
      <c r="O85" s="85">
        <v>5.0999999999999996</v>
      </c>
      <c r="P85" s="84">
        <v>5.0999999999999996</v>
      </c>
      <c r="Q85" s="84">
        <v>5.0999999999999996</v>
      </c>
      <c r="R85" s="84">
        <v>5.0999999999999996</v>
      </c>
      <c r="S85" s="91">
        <v>2.8199999999999999E-2</v>
      </c>
    </row>
    <row r="86" spans="1:19" ht="15.75" thickBot="1">
      <c r="A86" t="s">
        <v>238</v>
      </c>
      <c r="N86" s="89">
        <v>41024</v>
      </c>
      <c r="O86" s="85">
        <v>5.0999999999999996</v>
      </c>
      <c r="P86" s="84">
        <v>5.0999999999999996</v>
      </c>
      <c r="Q86" s="84">
        <v>5.0999999999999996</v>
      </c>
      <c r="R86" s="84">
        <v>5.0999999999999996</v>
      </c>
      <c r="S86" s="91">
        <v>5.8999999999999999E-3</v>
      </c>
    </row>
    <row r="87" spans="1:19" ht="15.75" thickBot="1">
      <c r="A87" t="s">
        <v>239</v>
      </c>
      <c r="N87" s="89">
        <v>41025</v>
      </c>
      <c r="O87" s="86">
        <v>5.0999999999999996</v>
      </c>
      <c r="P87" s="84">
        <v>5.0999999999999996</v>
      </c>
      <c r="Q87" s="84">
        <v>5.0999999999999996</v>
      </c>
      <c r="R87" s="84">
        <v>5.0999999999999996</v>
      </c>
      <c r="S87" s="90">
        <v>-5.7999999999999996E-3</v>
      </c>
    </row>
    <row r="88" spans="1:19" ht="15.75" thickBot="1">
      <c r="A88" t="s">
        <v>240</v>
      </c>
      <c r="N88" s="89">
        <v>41026</v>
      </c>
      <c r="O88" s="85">
        <v>5.0999999999999996</v>
      </c>
      <c r="P88" s="84">
        <v>5.0999999999999996</v>
      </c>
      <c r="Q88" s="84">
        <v>5.0999999999999996</v>
      </c>
      <c r="R88" s="84">
        <v>5.0999999999999996</v>
      </c>
      <c r="S88" s="91">
        <v>2E-3</v>
      </c>
    </row>
    <row r="89" spans="1:19" ht="15.75" thickBot="1">
      <c r="A89" t="s">
        <v>241</v>
      </c>
      <c r="N89" s="89">
        <v>41027</v>
      </c>
      <c r="O89" s="86">
        <v>5</v>
      </c>
      <c r="P89" s="84">
        <v>5</v>
      </c>
      <c r="Q89" s="84">
        <v>5</v>
      </c>
      <c r="R89" s="84">
        <v>5</v>
      </c>
      <c r="S89" s="90">
        <v>-2.5399999999999999E-2</v>
      </c>
    </row>
    <row r="90" spans="1:19" ht="15.75" thickBot="1">
      <c r="A90" t="s">
        <v>242</v>
      </c>
      <c r="N90" s="89">
        <v>41028</v>
      </c>
      <c r="O90" s="86">
        <v>4.9000000000000004</v>
      </c>
      <c r="P90" s="84">
        <v>4.9000000000000004</v>
      </c>
      <c r="Q90" s="84">
        <v>4.9000000000000004</v>
      </c>
      <c r="R90" s="84">
        <v>4.9000000000000004</v>
      </c>
      <c r="S90" s="90">
        <v>-1.61E-2</v>
      </c>
    </row>
    <row r="91" spans="1:19" ht="15.75" thickBot="1">
      <c r="A91" t="s">
        <v>243</v>
      </c>
      <c r="N91" s="89">
        <v>41029</v>
      </c>
      <c r="O91" s="85">
        <v>4.9000000000000004</v>
      </c>
      <c r="P91" s="84">
        <v>4.9000000000000004</v>
      </c>
      <c r="Q91" s="84">
        <v>4.9000000000000004</v>
      </c>
      <c r="R91" s="84">
        <v>4.9000000000000004</v>
      </c>
      <c r="S91" s="91">
        <v>1.0200000000000001E-2</v>
      </c>
    </row>
    <row r="92" spans="1:19" ht="15.75" thickBot="1">
      <c r="A92" t="s">
        <v>244</v>
      </c>
      <c r="N92" s="89">
        <v>41030</v>
      </c>
      <c r="O92" s="85">
        <v>5</v>
      </c>
      <c r="P92" s="84">
        <v>5</v>
      </c>
      <c r="Q92" s="84">
        <v>5</v>
      </c>
      <c r="R92" s="84">
        <v>5</v>
      </c>
      <c r="S92" s="91">
        <v>1.01E-2</v>
      </c>
    </row>
    <row r="93" spans="1:19" ht="15.75" thickBot="1">
      <c r="A93" t="s">
        <v>245</v>
      </c>
      <c r="N93" s="89">
        <v>41031</v>
      </c>
      <c r="O93" s="85">
        <v>5.0999999999999996</v>
      </c>
      <c r="P93" s="84">
        <v>5.0999999999999996</v>
      </c>
      <c r="Q93" s="84">
        <v>5.0999999999999996</v>
      </c>
      <c r="R93" s="84">
        <v>5.0999999999999996</v>
      </c>
      <c r="S93" s="91">
        <v>1.4E-2</v>
      </c>
    </row>
    <row r="94" spans="1:19" ht="15.75" thickBot="1">
      <c r="A94" t="s">
        <v>246</v>
      </c>
      <c r="N94" s="89">
        <v>41032</v>
      </c>
      <c r="O94" s="85">
        <v>5.0999999999999996</v>
      </c>
      <c r="P94" s="84">
        <v>5.0999999999999996</v>
      </c>
      <c r="Q94" s="84">
        <v>5.0999999999999996</v>
      </c>
      <c r="R94" s="84">
        <v>5.0999999999999996</v>
      </c>
      <c r="S94" s="91">
        <v>1.18E-2</v>
      </c>
    </row>
    <row r="95" spans="1:19" ht="15.75" thickBot="1">
      <c r="A95" t="s">
        <v>247</v>
      </c>
      <c r="N95" s="89">
        <v>41033</v>
      </c>
      <c r="O95" s="86">
        <v>5.0999999999999996</v>
      </c>
      <c r="P95" s="84">
        <v>5.0999999999999996</v>
      </c>
      <c r="Q95" s="84">
        <v>5.0999999999999996</v>
      </c>
      <c r="R95" s="84">
        <v>5.0999999999999996</v>
      </c>
      <c r="S95" s="90">
        <v>-1.17E-2</v>
      </c>
    </row>
    <row r="96" spans="1:19" ht="15.75" thickBot="1">
      <c r="A96" t="s">
        <v>248</v>
      </c>
      <c r="N96" s="89">
        <v>41034</v>
      </c>
      <c r="O96" s="85">
        <v>5.0999999999999996</v>
      </c>
      <c r="P96" s="84">
        <v>5.0999999999999996</v>
      </c>
      <c r="Q96" s="84">
        <v>5.0999999999999996</v>
      </c>
      <c r="R96" s="84">
        <v>5.0999999999999996</v>
      </c>
      <c r="S96" s="91">
        <v>2E-3</v>
      </c>
    </row>
    <row r="97" spans="1:19" ht="15.75" thickBot="1">
      <c r="A97" t="s">
        <v>249</v>
      </c>
      <c r="N97" s="89">
        <v>41035</v>
      </c>
      <c r="O97" s="86">
        <v>5.0999999999999996</v>
      </c>
      <c r="P97" s="84">
        <v>5.0999999999999996</v>
      </c>
      <c r="Q97" s="84">
        <v>5.0999999999999996</v>
      </c>
      <c r="R97" s="84">
        <v>5.0999999999999996</v>
      </c>
      <c r="S97" s="90">
        <v>-5.8999999999999999E-3</v>
      </c>
    </row>
    <row r="98" spans="1:19" ht="15.75" thickBot="1">
      <c r="A98" t="s">
        <v>250</v>
      </c>
      <c r="N98" s="89">
        <v>41036</v>
      </c>
      <c r="O98" s="85">
        <v>5.0999999999999996</v>
      </c>
      <c r="P98" s="84">
        <v>5.0999999999999996</v>
      </c>
      <c r="Q98" s="84">
        <v>5.0999999999999996</v>
      </c>
      <c r="R98" s="84">
        <v>5.0999999999999996</v>
      </c>
      <c r="S98" s="91">
        <v>2E-3</v>
      </c>
    </row>
    <row r="99" spans="1:19" ht="15.75" thickBot="1">
      <c r="A99" t="s">
        <v>251</v>
      </c>
      <c r="N99" s="89">
        <v>41037</v>
      </c>
      <c r="O99" s="86">
        <v>5.0999999999999996</v>
      </c>
      <c r="P99" s="84">
        <v>5.0999999999999996</v>
      </c>
      <c r="Q99" s="84">
        <v>5.0999999999999996</v>
      </c>
      <c r="R99" s="84">
        <v>5.0999999999999996</v>
      </c>
      <c r="S99" s="90">
        <v>-2E-3</v>
      </c>
    </row>
    <row r="100" spans="1:19" ht="15.75" thickBot="1">
      <c r="A100" t="s">
        <v>252</v>
      </c>
      <c r="N100" s="89">
        <v>41038</v>
      </c>
      <c r="O100" s="86">
        <v>5</v>
      </c>
      <c r="P100" s="84">
        <v>5</v>
      </c>
      <c r="Q100" s="84">
        <v>5</v>
      </c>
      <c r="R100" s="84">
        <v>5</v>
      </c>
      <c r="S100" s="90">
        <v>-2E-3</v>
      </c>
    </row>
    <row r="101" spans="1:19" ht="15.75" thickBot="1">
      <c r="A101" t="s">
        <v>253</v>
      </c>
      <c r="N101" s="89">
        <v>41039</v>
      </c>
      <c r="O101" s="86">
        <v>4.8</v>
      </c>
      <c r="P101" s="84">
        <v>4.8</v>
      </c>
      <c r="Q101" s="84">
        <v>4.8</v>
      </c>
      <c r="R101" s="84">
        <v>4.8</v>
      </c>
      <c r="S101" s="90">
        <v>-3.7699999999999997E-2</v>
      </c>
    </row>
    <row r="102" spans="1:19" ht="15.75" thickBot="1">
      <c r="A102" t="s">
        <v>254</v>
      </c>
      <c r="N102" s="89">
        <v>41040</v>
      </c>
      <c r="O102" s="85">
        <v>5</v>
      </c>
      <c r="P102" s="84">
        <v>5</v>
      </c>
      <c r="Q102" s="84">
        <v>5</v>
      </c>
      <c r="R102" s="84">
        <v>5</v>
      </c>
      <c r="S102" s="91">
        <v>2.2700000000000001E-2</v>
      </c>
    </row>
    <row r="103" spans="1:19" ht="15.75" thickBot="1">
      <c r="A103" t="s">
        <v>255</v>
      </c>
      <c r="N103" s="89">
        <v>41041</v>
      </c>
      <c r="O103" s="86">
        <v>4.9000000000000004</v>
      </c>
      <c r="P103" s="84">
        <v>4.9000000000000004</v>
      </c>
      <c r="Q103" s="84">
        <v>4.9000000000000004</v>
      </c>
      <c r="R103" s="84">
        <v>4.9000000000000004</v>
      </c>
      <c r="S103" s="90">
        <v>-2E-3</v>
      </c>
    </row>
    <row r="104" spans="1:19" ht="15.75" thickBot="1">
      <c r="A104" t="s">
        <v>256</v>
      </c>
      <c r="N104" s="89">
        <v>41042</v>
      </c>
      <c r="O104" s="86">
        <v>4.9000000000000004</v>
      </c>
      <c r="P104" s="84">
        <v>4.9000000000000004</v>
      </c>
      <c r="Q104" s="84">
        <v>4.9000000000000004</v>
      </c>
      <c r="R104" s="84">
        <v>4.9000000000000004</v>
      </c>
      <c r="S104" s="90">
        <v>-4.0000000000000001E-3</v>
      </c>
    </row>
    <row r="105" spans="1:19" ht="15.75" thickBot="1">
      <c r="A105" t="s">
        <v>257</v>
      </c>
      <c r="N105" s="89">
        <v>41043</v>
      </c>
      <c r="O105" s="85">
        <v>5</v>
      </c>
      <c r="P105" s="84">
        <v>5</v>
      </c>
      <c r="Q105" s="84">
        <v>5</v>
      </c>
      <c r="R105" s="84">
        <v>5</v>
      </c>
      <c r="S105" s="91">
        <v>1.6199999999999999E-2</v>
      </c>
    </row>
    <row r="106" spans="1:19" ht="15.75" thickBot="1">
      <c r="A106" t="s">
        <v>258</v>
      </c>
      <c r="N106" s="89">
        <v>41044</v>
      </c>
      <c r="O106" s="85">
        <v>5</v>
      </c>
      <c r="P106" s="84">
        <v>5</v>
      </c>
      <c r="Q106" s="84">
        <v>5</v>
      </c>
      <c r="R106" s="84">
        <v>5</v>
      </c>
      <c r="S106" s="91">
        <v>4.0000000000000001E-3</v>
      </c>
    </row>
    <row r="107" spans="1:19" ht="15.75" thickBot="1">
      <c r="A107" t="s">
        <v>259</v>
      </c>
      <c r="N107" s="89">
        <v>41045</v>
      </c>
      <c r="O107" s="85">
        <v>5.0999999999999996</v>
      </c>
      <c r="P107" s="84">
        <v>5.0999999999999996</v>
      </c>
      <c r="Q107" s="84">
        <v>5.0999999999999996</v>
      </c>
      <c r="R107" s="84">
        <v>5.0999999999999996</v>
      </c>
      <c r="S107" s="91">
        <v>1.1900000000000001E-2</v>
      </c>
    </row>
    <row r="108" spans="1:19" ht="15.75" thickBot="1">
      <c r="A108" t="s">
        <v>260</v>
      </c>
      <c r="N108" s="89">
        <v>41046</v>
      </c>
      <c r="O108" s="85">
        <v>5.0999999999999996</v>
      </c>
      <c r="P108" s="84">
        <v>5.0999999999999996</v>
      </c>
      <c r="Q108" s="84">
        <v>5.0999999999999996</v>
      </c>
      <c r="R108" s="84">
        <v>5.0999999999999996</v>
      </c>
      <c r="S108" s="91">
        <v>2E-3</v>
      </c>
    </row>
    <row r="109" spans="1:19" ht="15.75" thickBot="1">
      <c r="A109" t="s">
        <v>261</v>
      </c>
      <c r="N109" s="89">
        <v>41047</v>
      </c>
      <c r="O109" s="85">
        <v>5.0999999999999996</v>
      </c>
      <c r="P109" s="84">
        <v>5.0999999999999996</v>
      </c>
      <c r="Q109" s="84">
        <v>5.0999999999999996</v>
      </c>
      <c r="R109" s="84">
        <v>5.0999999999999996</v>
      </c>
      <c r="S109" s="91">
        <v>3.8999999999999998E-3</v>
      </c>
    </row>
    <row r="110" spans="1:19" ht="15.75" thickBot="1">
      <c r="A110" t="s">
        <v>262</v>
      </c>
      <c r="N110" s="89">
        <v>41048</v>
      </c>
      <c r="O110" s="86">
        <v>5.0999999999999996</v>
      </c>
      <c r="P110" s="84">
        <v>5.0999999999999996</v>
      </c>
      <c r="Q110" s="84">
        <v>5.0999999999999996</v>
      </c>
      <c r="R110" s="84">
        <v>5.0999999999999996</v>
      </c>
      <c r="S110" s="90">
        <v>-3.8999999999999998E-3</v>
      </c>
    </row>
    <row r="111" spans="1:19" ht="15.75" thickBot="1">
      <c r="A111" t="s">
        <v>263</v>
      </c>
      <c r="N111" s="89">
        <v>41049</v>
      </c>
      <c r="O111" s="86">
        <v>5.0999999999999996</v>
      </c>
      <c r="P111" s="84">
        <v>5.0999999999999996</v>
      </c>
      <c r="Q111" s="84">
        <v>5.0999999999999996</v>
      </c>
      <c r="R111" s="84">
        <v>5.0999999999999996</v>
      </c>
      <c r="S111" s="90">
        <v>-2E-3</v>
      </c>
    </row>
    <row r="112" spans="1:19" ht="15.75" thickBot="1">
      <c r="A112" t="s">
        <v>264</v>
      </c>
      <c r="N112" s="89">
        <v>41050</v>
      </c>
      <c r="O112" s="85">
        <v>5.0999999999999996</v>
      </c>
      <c r="P112" s="84">
        <v>5.0999999999999996</v>
      </c>
      <c r="Q112" s="84">
        <v>5.0999999999999996</v>
      </c>
      <c r="R112" s="84">
        <v>5.0999999999999996</v>
      </c>
      <c r="S112" s="91">
        <v>2E-3</v>
      </c>
    </row>
    <row r="113" spans="1:19" ht="15.75" thickBot="1">
      <c r="A113" t="s">
        <v>265</v>
      </c>
      <c r="N113" s="89">
        <v>41051</v>
      </c>
      <c r="O113" s="86">
        <v>5.0999999999999996</v>
      </c>
      <c r="P113" s="84">
        <v>5.0999999999999996</v>
      </c>
      <c r="Q113" s="84">
        <v>5.0999999999999996</v>
      </c>
      <c r="R113" s="84">
        <v>5.0999999999999996</v>
      </c>
      <c r="S113" s="90">
        <v>0</v>
      </c>
    </row>
    <row r="114" spans="1:19" ht="15.75" thickBot="1">
      <c r="A114" t="s">
        <v>266</v>
      </c>
      <c r="N114" s="89">
        <v>41052</v>
      </c>
      <c r="O114" s="85">
        <v>5.0999999999999996</v>
      </c>
      <c r="P114" s="84">
        <v>5.0999999999999996</v>
      </c>
      <c r="Q114" s="84">
        <v>5.0999999999999996</v>
      </c>
      <c r="R114" s="84">
        <v>5.0999999999999996</v>
      </c>
      <c r="S114" s="91">
        <v>7.7999999999999996E-3</v>
      </c>
    </row>
    <row r="115" spans="1:19" ht="15.75" thickBot="1">
      <c r="A115" t="s">
        <v>267</v>
      </c>
      <c r="N115" s="89">
        <v>41053</v>
      </c>
      <c r="O115" s="86">
        <v>5.0999999999999996</v>
      </c>
      <c r="P115" s="84">
        <v>5.0999999999999996</v>
      </c>
      <c r="Q115" s="84">
        <v>5.0999999999999996</v>
      </c>
      <c r="R115" s="84">
        <v>5.0999999999999996</v>
      </c>
      <c r="S115" s="90">
        <v>-3.8999999999999998E-3</v>
      </c>
    </row>
    <row r="116" spans="1:19" ht="15.75" thickBot="1">
      <c r="A116" t="s">
        <v>268</v>
      </c>
      <c r="N116" s="89">
        <v>41054</v>
      </c>
      <c r="O116" s="85">
        <v>5.2</v>
      </c>
      <c r="P116" s="84">
        <v>5.2</v>
      </c>
      <c r="Q116" s="84">
        <v>5.2</v>
      </c>
      <c r="R116" s="84">
        <v>5.2</v>
      </c>
      <c r="S116" s="91">
        <v>5.8999999999999999E-3</v>
      </c>
    </row>
    <row r="117" spans="1:19" ht="15.75" thickBot="1">
      <c r="A117" t="s">
        <v>269</v>
      </c>
      <c r="N117" s="89">
        <v>41055</v>
      </c>
      <c r="O117" s="86">
        <v>5.0999999999999996</v>
      </c>
      <c r="P117" s="84">
        <v>5.0999999999999996</v>
      </c>
      <c r="Q117" s="84">
        <v>5.0999999999999996</v>
      </c>
      <c r="R117" s="84">
        <v>5.0999999999999996</v>
      </c>
      <c r="S117" s="90">
        <v>-9.7000000000000003E-3</v>
      </c>
    </row>
    <row r="118" spans="1:19" ht="15.75" thickBot="1">
      <c r="A118" t="s">
        <v>270</v>
      </c>
      <c r="N118" s="89">
        <v>41056</v>
      </c>
      <c r="O118" s="85">
        <v>5.0999999999999996</v>
      </c>
      <c r="P118" s="84">
        <v>5.0999999999999996</v>
      </c>
      <c r="Q118" s="84">
        <v>5.0999999999999996</v>
      </c>
      <c r="R118" s="84">
        <v>5.0999999999999996</v>
      </c>
      <c r="S118" s="91">
        <v>7.7999999999999996E-3</v>
      </c>
    </row>
    <row r="119" spans="1:19" ht="15.75" thickBot="1">
      <c r="A119" t="s">
        <v>271</v>
      </c>
      <c r="N119" s="89">
        <v>41057</v>
      </c>
      <c r="O119" s="86">
        <v>5.0999999999999996</v>
      </c>
      <c r="P119" s="84">
        <v>5.0999999999999996</v>
      </c>
      <c r="Q119" s="84">
        <v>5.0999999999999996</v>
      </c>
      <c r="R119" s="84">
        <v>5.0999999999999996</v>
      </c>
      <c r="S119" s="90">
        <v>0</v>
      </c>
    </row>
    <row r="120" spans="1:19" ht="15.75" thickBot="1">
      <c r="A120" t="s">
        <v>272</v>
      </c>
      <c r="N120" s="89">
        <v>41058</v>
      </c>
      <c r="O120" s="85">
        <v>5.2</v>
      </c>
      <c r="P120" s="84">
        <v>5.2</v>
      </c>
      <c r="Q120" s="84">
        <v>5.2</v>
      </c>
      <c r="R120" s="84">
        <v>5.2</v>
      </c>
      <c r="S120" s="91">
        <v>1.9E-3</v>
      </c>
    </row>
    <row r="121" spans="1:19" ht="15.75" thickBot="1">
      <c r="A121" t="s">
        <v>273</v>
      </c>
      <c r="N121" s="89">
        <v>41059</v>
      </c>
      <c r="O121" s="86">
        <v>5.0999999999999996</v>
      </c>
      <c r="P121" s="84">
        <v>5.0999999999999996</v>
      </c>
      <c r="Q121" s="84">
        <v>5.0999999999999996</v>
      </c>
      <c r="R121" s="84">
        <v>5.0999999999999996</v>
      </c>
      <c r="S121" s="90">
        <v>-3.8999999999999998E-3</v>
      </c>
    </row>
    <row r="122" spans="1:19" ht="15.75" thickBot="1">
      <c r="A122" t="s">
        <v>274</v>
      </c>
      <c r="N122" s="89">
        <v>41060</v>
      </c>
      <c r="O122" s="85">
        <v>5.2</v>
      </c>
      <c r="P122" s="84">
        <v>5.2</v>
      </c>
      <c r="Q122" s="84">
        <v>5.2</v>
      </c>
      <c r="R122" s="84">
        <v>5.2</v>
      </c>
      <c r="S122" s="91">
        <v>9.7000000000000003E-3</v>
      </c>
    </row>
    <row r="123" spans="1:19" ht="15.75" thickBot="1">
      <c r="A123" t="s">
        <v>275</v>
      </c>
      <c r="N123" s="89">
        <v>41061</v>
      </c>
      <c r="O123" s="85">
        <v>5.3</v>
      </c>
      <c r="P123" s="84">
        <v>5.3</v>
      </c>
      <c r="Q123" s="84">
        <v>5.3</v>
      </c>
      <c r="R123" s="84">
        <v>5.3</v>
      </c>
      <c r="S123" s="91">
        <v>1.7399999999999999E-2</v>
      </c>
    </row>
    <row r="124" spans="1:19" ht="15.75" thickBot="1">
      <c r="A124" t="s">
        <v>276</v>
      </c>
      <c r="N124" s="89">
        <v>41062</v>
      </c>
      <c r="O124" s="86">
        <v>5.3</v>
      </c>
      <c r="P124" s="84">
        <v>5.3</v>
      </c>
      <c r="Q124" s="84">
        <v>5.3</v>
      </c>
      <c r="R124" s="84">
        <v>5.3</v>
      </c>
      <c r="S124" s="90">
        <v>-3.8E-3</v>
      </c>
    </row>
    <row r="125" spans="1:19" ht="15.75" thickBot="1">
      <c r="A125" t="s">
        <v>277</v>
      </c>
      <c r="N125" s="89">
        <v>41063</v>
      </c>
      <c r="O125" s="86">
        <v>5.2</v>
      </c>
      <c r="P125" s="84">
        <v>5.2</v>
      </c>
      <c r="Q125" s="84">
        <v>5.2</v>
      </c>
      <c r="R125" s="84">
        <v>5.2</v>
      </c>
      <c r="S125" s="90">
        <v>-7.6E-3</v>
      </c>
    </row>
    <row r="126" spans="1:19" ht="15.75" thickBot="1">
      <c r="A126" t="s">
        <v>278</v>
      </c>
      <c r="N126" s="89">
        <v>41064</v>
      </c>
      <c r="O126" s="85">
        <v>5.3</v>
      </c>
      <c r="P126" s="84">
        <v>5.3</v>
      </c>
      <c r="Q126" s="84">
        <v>5.3</v>
      </c>
      <c r="R126" s="84">
        <v>5.3</v>
      </c>
      <c r="S126" s="91">
        <v>1.15E-2</v>
      </c>
    </row>
    <row r="127" spans="1:19" ht="15.75" thickBot="1">
      <c r="A127" t="s">
        <v>279</v>
      </c>
      <c r="N127" s="89">
        <v>41065</v>
      </c>
      <c r="O127" s="85">
        <v>5.4</v>
      </c>
      <c r="P127" s="84">
        <v>5.4</v>
      </c>
      <c r="Q127" s="84">
        <v>5.4</v>
      </c>
      <c r="R127" s="84">
        <v>5.4</v>
      </c>
      <c r="S127" s="91">
        <v>3.2300000000000002E-2</v>
      </c>
    </row>
    <row r="128" spans="1:19" ht="15.75" thickBot="1">
      <c r="A128" t="s">
        <v>280</v>
      </c>
      <c r="N128" s="89">
        <v>41066</v>
      </c>
      <c r="O128" s="85">
        <v>5.5</v>
      </c>
      <c r="P128" s="84">
        <v>5.5</v>
      </c>
      <c r="Q128" s="84">
        <v>5.5</v>
      </c>
      <c r="R128" s="84">
        <v>5.5</v>
      </c>
      <c r="S128" s="91">
        <v>3.7000000000000002E-3</v>
      </c>
    </row>
    <row r="129" spans="1:19" ht="15.75" thickBot="1">
      <c r="A129" t="s">
        <v>281</v>
      </c>
      <c r="N129" s="89">
        <v>41067</v>
      </c>
      <c r="O129" s="85">
        <v>5.6</v>
      </c>
      <c r="P129" s="84">
        <v>5.6</v>
      </c>
      <c r="Q129" s="84">
        <v>5.6</v>
      </c>
      <c r="R129" s="84">
        <v>5.6</v>
      </c>
      <c r="S129" s="91">
        <v>2.3800000000000002E-2</v>
      </c>
    </row>
    <row r="130" spans="1:19" ht="15.75" thickBot="1">
      <c r="A130" t="s">
        <v>282</v>
      </c>
      <c r="N130" s="89">
        <v>41068</v>
      </c>
      <c r="O130" s="85">
        <v>5.6</v>
      </c>
      <c r="P130" s="84">
        <v>5.6</v>
      </c>
      <c r="Q130" s="84">
        <v>5.6</v>
      </c>
      <c r="R130" s="84">
        <v>5.6</v>
      </c>
      <c r="S130" s="91">
        <v>7.1999999999999998E-3</v>
      </c>
    </row>
    <row r="131" spans="1:19" ht="15.75" thickBot="1">
      <c r="A131" t="s">
        <v>283</v>
      </c>
      <c r="N131" s="89">
        <v>41069</v>
      </c>
      <c r="O131" s="86">
        <v>5.6</v>
      </c>
      <c r="P131" s="84">
        <v>5.6</v>
      </c>
      <c r="Q131" s="84">
        <v>5.6</v>
      </c>
      <c r="R131" s="84">
        <v>5.6</v>
      </c>
      <c r="S131" s="90">
        <v>-1.24E-2</v>
      </c>
    </row>
    <row r="132" spans="1:19" ht="15.75" thickBot="1">
      <c r="A132" t="s">
        <v>284</v>
      </c>
      <c r="N132" s="89">
        <v>41070</v>
      </c>
      <c r="O132" s="86">
        <v>5.5</v>
      </c>
      <c r="P132" s="84">
        <v>5.5</v>
      </c>
      <c r="Q132" s="84">
        <v>5.5</v>
      </c>
      <c r="R132" s="84">
        <v>5.5</v>
      </c>
      <c r="S132" s="90">
        <v>-1.6199999999999999E-2</v>
      </c>
    </row>
    <row r="133" spans="1:19" ht="15.75" thickBot="1">
      <c r="A133" t="s">
        <v>285</v>
      </c>
      <c r="N133" s="89">
        <v>41071</v>
      </c>
      <c r="O133" s="85">
        <v>5.6</v>
      </c>
      <c r="P133" s="84">
        <v>5.6</v>
      </c>
      <c r="Q133" s="84">
        <v>5.6</v>
      </c>
      <c r="R133" s="84">
        <v>5.6</v>
      </c>
      <c r="S133" s="91">
        <v>1.83E-2</v>
      </c>
    </row>
    <row r="134" spans="1:19" ht="15.75" thickBot="1">
      <c r="A134" t="s">
        <v>286</v>
      </c>
      <c r="N134" s="89">
        <v>41072</v>
      </c>
      <c r="O134" s="85">
        <v>5.7</v>
      </c>
      <c r="P134" s="84">
        <v>5.7</v>
      </c>
      <c r="Q134" s="84">
        <v>5.7</v>
      </c>
      <c r="R134" s="84">
        <v>5.7</v>
      </c>
      <c r="S134" s="91">
        <v>2.3300000000000001E-2</v>
      </c>
    </row>
    <row r="135" spans="1:19" ht="15.75" thickBot="1">
      <c r="A135" t="s">
        <v>287</v>
      </c>
      <c r="N135" s="89">
        <v>41073</v>
      </c>
      <c r="O135" s="85">
        <v>5.9</v>
      </c>
      <c r="P135" s="84">
        <v>5.9</v>
      </c>
      <c r="Q135" s="84">
        <v>5.9</v>
      </c>
      <c r="R135" s="84">
        <v>5.9</v>
      </c>
      <c r="S135" s="91">
        <v>4.0399999999999998E-2</v>
      </c>
    </row>
    <row r="136" spans="1:19" ht="15.75" thickBot="1">
      <c r="A136" t="s">
        <v>288</v>
      </c>
      <c r="N136" s="89">
        <v>41074</v>
      </c>
      <c r="O136" s="85">
        <v>5.9</v>
      </c>
      <c r="P136" s="84">
        <v>5.9</v>
      </c>
      <c r="Q136" s="84">
        <v>5.9</v>
      </c>
      <c r="R136" s="84">
        <v>5.9</v>
      </c>
      <c r="S136" s="91">
        <v>3.3999999999999998E-3</v>
      </c>
    </row>
    <row r="137" spans="1:19" ht="15.75" thickBot="1">
      <c r="A137" t="s">
        <v>289</v>
      </c>
      <c r="N137" s="89">
        <v>41075</v>
      </c>
      <c r="O137" s="85">
        <v>6.5</v>
      </c>
      <c r="P137" s="84">
        <v>6.5</v>
      </c>
      <c r="Q137" s="84">
        <v>6.5</v>
      </c>
      <c r="R137" s="84">
        <v>6.5</v>
      </c>
      <c r="S137" s="91">
        <v>9.2399999999999996E-2</v>
      </c>
    </row>
    <row r="138" spans="1:19" ht="15.75" thickBot="1">
      <c r="A138" t="s">
        <v>290</v>
      </c>
      <c r="N138" s="89">
        <v>41076</v>
      </c>
      <c r="O138" s="86">
        <v>6.4</v>
      </c>
      <c r="P138" s="84">
        <v>6.4</v>
      </c>
      <c r="Q138" s="84">
        <v>6.4</v>
      </c>
      <c r="R138" s="84">
        <v>6.4</v>
      </c>
      <c r="S138" s="90">
        <v>-1.54E-2</v>
      </c>
    </row>
    <row r="139" spans="1:19" ht="15.75" thickBot="1">
      <c r="A139" t="s">
        <v>291</v>
      </c>
      <c r="N139" s="89">
        <v>41077</v>
      </c>
      <c r="O139" s="86">
        <v>6.2</v>
      </c>
      <c r="P139" s="84">
        <v>6.2</v>
      </c>
      <c r="Q139" s="84">
        <v>6.2</v>
      </c>
      <c r="R139" s="84">
        <v>6.2</v>
      </c>
      <c r="S139" s="90">
        <v>-3.7499999999999999E-2</v>
      </c>
    </row>
    <row r="140" spans="1:19" ht="15.75" thickBot="1">
      <c r="A140" t="s">
        <v>292</v>
      </c>
      <c r="N140" s="89">
        <v>41078</v>
      </c>
      <c r="O140" s="85">
        <v>6.3</v>
      </c>
      <c r="P140" s="84">
        <v>6.3</v>
      </c>
      <c r="Q140" s="84">
        <v>6.3</v>
      </c>
      <c r="R140" s="84">
        <v>6.3</v>
      </c>
      <c r="S140" s="91">
        <v>2.4400000000000002E-2</v>
      </c>
    </row>
    <row r="141" spans="1:19" ht="15.75" thickBot="1">
      <c r="A141" t="s">
        <v>293</v>
      </c>
      <c r="N141" s="89">
        <v>41079</v>
      </c>
      <c r="O141" s="85">
        <v>6.5</v>
      </c>
      <c r="P141" s="84">
        <v>6.5</v>
      </c>
      <c r="Q141" s="84">
        <v>6.5</v>
      </c>
      <c r="R141" s="84">
        <v>6.5</v>
      </c>
      <c r="S141" s="91">
        <v>3.0099999999999998E-2</v>
      </c>
    </row>
    <row r="142" spans="1:19" ht="15.75" thickBot="1">
      <c r="A142" t="s">
        <v>294</v>
      </c>
      <c r="N142" s="89">
        <v>41080</v>
      </c>
      <c r="O142" s="85">
        <v>6.7</v>
      </c>
      <c r="P142" s="84">
        <v>6.7</v>
      </c>
      <c r="Q142" s="84">
        <v>6.7</v>
      </c>
      <c r="R142" s="84">
        <v>6.7</v>
      </c>
      <c r="S142" s="91">
        <v>2.6200000000000001E-2</v>
      </c>
    </row>
    <row r="143" spans="1:19" ht="15.75" thickBot="1">
      <c r="A143" t="s">
        <v>295</v>
      </c>
      <c r="N143" s="89">
        <v>41081</v>
      </c>
      <c r="O143" s="85">
        <v>6.7</v>
      </c>
      <c r="P143" s="84">
        <v>6.7</v>
      </c>
      <c r="Q143" s="84">
        <v>6.7</v>
      </c>
      <c r="R143" s="84">
        <v>6.7</v>
      </c>
      <c r="S143" s="91">
        <v>1.5E-3</v>
      </c>
    </row>
    <row r="144" spans="1:19" ht="15.75" thickBot="1">
      <c r="A144" t="s">
        <v>296</v>
      </c>
      <c r="N144" s="89">
        <v>41082</v>
      </c>
      <c r="O144" s="86">
        <v>6.6</v>
      </c>
      <c r="P144" s="84">
        <v>6.6</v>
      </c>
      <c r="Q144" s="84">
        <v>6.6</v>
      </c>
      <c r="R144" s="84">
        <v>6.6</v>
      </c>
      <c r="S144" s="90">
        <v>-1.95E-2</v>
      </c>
    </row>
    <row r="145" spans="1:19" ht="15.75" thickBot="1">
      <c r="A145" t="s">
        <v>297</v>
      </c>
      <c r="N145" s="89">
        <v>41083</v>
      </c>
      <c r="O145" s="86">
        <v>6.4</v>
      </c>
      <c r="P145" s="84">
        <v>6.4</v>
      </c>
      <c r="Q145" s="84">
        <v>6.4</v>
      </c>
      <c r="R145" s="84">
        <v>6.4</v>
      </c>
      <c r="S145" s="90">
        <v>-1.83E-2</v>
      </c>
    </row>
    <row r="146" spans="1:19" ht="15.75" thickBot="1">
      <c r="A146" t="s">
        <v>298</v>
      </c>
      <c r="N146" s="89">
        <v>41084</v>
      </c>
      <c r="O146" s="86">
        <v>6.3</v>
      </c>
      <c r="P146" s="84">
        <v>6.3</v>
      </c>
      <c r="Q146" s="84">
        <v>6.3</v>
      </c>
      <c r="R146" s="84">
        <v>6.3</v>
      </c>
      <c r="S146" s="90">
        <v>-1.24E-2</v>
      </c>
    </row>
    <row r="147" spans="1:19" ht="15.75" thickBot="1">
      <c r="A147" t="s">
        <v>299</v>
      </c>
      <c r="N147" s="89">
        <v>41085</v>
      </c>
      <c r="O147" s="86">
        <v>6.3</v>
      </c>
      <c r="P147" s="84">
        <v>6.3</v>
      </c>
      <c r="Q147" s="84">
        <v>6.3</v>
      </c>
      <c r="R147" s="84">
        <v>6.3</v>
      </c>
      <c r="S147" s="90">
        <v>-7.9000000000000008E-3</v>
      </c>
    </row>
    <row r="148" spans="1:19" ht="15.75" thickBot="1">
      <c r="A148" t="s">
        <v>300</v>
      </c>
      <c r="N148" s="89">
        <v>41086</v>
      </c>
      <c r="O148" s="85">
        <v>6.4</v>
      </c>
      <c r="P148" s="84">
        <v>6.4</v>
      </c>
      <c r="Q148" s="84">
        <v>6.4</v>
      </c>
      <c r="R148" s="84">
        <v>6.4</v>
      </c>
      <c r="S148" s="91">
        <v>1.9E-2</v>
      </c>
    </row>
    <row r="149" spans="1:19" ht="15.75" thickBot="1">
      <c r="A149" t="s">
        <v>301</v>
      </c>
      <c r="N149" s="89">
        <v>41087</v>
      </c>
      <c r="O149" s="85">
        <v>6.7</v>
      </c>
      <c r="P149" s="84">
        <v>6.7</v>
      </c>
      <c r="Q149" s="84">
        <v>6.7</v>
      </c>
      <c r="R149" s="84">
        <v>6.7</v>
      </c>
      <c r="S149" s="91">
        <v>3.5799999999999998E-2</v>
      </c>
    </row>
    <row r="150" spans="1:19" ht="15.75" thickBot="1">
      <c r="A150" t="s">
        <v>302</v>
      </c>
      <c r="N150" s="89">
        <v>41088</v>
      </c>
      <c r="O150" s="86">
        <v>6.6</v>
      </c>
      <c r="P150" s="84">
        <v>6.6</v>
      </c>
      <c r="Q150" s="84">
        <v>6.6</v>
      </c>
      <c r="R150" s="84">
        <v>6.6</v>
      </c>
      <c r="S150" s="90">
        <v>-6.0000000000000001E-3</v>
      </c>
    </row>
    <row r="151" spans="1:19" ht="15.75" thickBot="1">
      <c r="A151" t="s">
        <v>303</v>
      </c>
      <c r="N151" s="89">
        <v>41089</v>
      </c>
      <c r="O151" s="85">
        <v>6.7</v>
      </c>
      <c r="P151" s="84">
        <v>6.7</v>
      </c>
      <c r="Q151" s="84">
        <v>6.7</v>
      </c>
      <c r="R151" s="84">
        <v>6.7</v>
      </c>
      <c r="S151" s="91">
        <v>6.1000000000000004E-3</v>
      </c>
    </row>
    <row r="152" spans="1:19" ht="15.75" thickBot="1">
      <c r="A152" t="s">
        <v>304</v>
      </c>
      <c r="N152" s="89">
        <v>41090</v>
      </c>
      <c r="O152" s="85">
        <v>6.7</v>
      </c>
      <c r="P152" s="84">
        <v>6.7</v>
      </c>
      <c r="Q152" s="84">
        <v>6.7</v>
      </c>
      <c r="R152" s="84">
        <v>6.7</v>
      </c>
      <c r="S152" s="91">
        <v>6.0000000000000001E-3</v>
      </c>
    </row>
    <row r="153" spans="1:19" ht="15.75" thickBot="1">
      <c r="A153" t="s">
        <v>305</v>
      </c>
      <c r="N153" s="89">
        <v>41091</v>
      </c>
      <c r="O153" s="86">
        <v>6.6</v>
      </c>
      <c r="P153" s="84">
        <v>6.6</v>
      </c>
      <c r="Q153" s="84">
        <v>6.6</v>
      </c>
      <c r="R153" s="84">
        <v>6.6</v>
      </c>
      <c r="S153" s="90">
        <v>-8.9999999999999993E-3</v>
      </c>
    </row>
    <row r="154" spans="1:19" ht="15.75" thickBot="1">
      <c r="A154" t="s">
        <v>306</v>
      </c>
      <c r="N154" s="89">
        <v>41092</v>
      </c>
      <c r="O154" s="85">
        <v>6.8</v>
      </c>
      <c r="P154" s="84">
        <v>6.8</v>
      </c>
      <c r="Q154" s="84">
        <v>6.8</v>
      </c>
      <c r="R154" s="84">
        <v>6.8</v>
      </c>
      <c r="S154" s="91">
        <v>1.9599999999999999E-2</v>
      </c>
    </row>
    <row r="155" spans="1:19" ht="15.75" thickBot="1">
      <c r="A155" t="s">
        <v>307</v>
      </c>
      <c r="N155" s="89">
        <v>41093</v>
      </c>
      <c r="O155" s="86">
        <v>6.4</v>
      </c>
      <c r="P155" s="84">
        <v>6.4</v>
      </c>
      <c r="Q155" s="84">
        <v>6.4</v>
      </c>
      <c r="R155" s="84">
        <v>6.4</v>
      </c>
      <c r="S155" s="90">
        <v>-4.5900000000000003E-2</v>
      </c>
    </row>
    <row r="156" spans="1:19" ht="15.75" thickBot="1">
      <c r="A156" t="s">
        <v>308</v>
      </c>
      <c r="N156" s="89">
        <v>41094</v>
      </c>
      <c r="O156" s="85">
        <v>6.5</v>
      </c>
      <c r="P156" s="84">
        <v>6.5</v>
      </c>
      <c r="Q156" s="84">
        <v>6.5</v>
      </c>
      <c r="R156" s="84">
        <v>6.5</v>
      </c>
      <c r="S156" s="91">
        <v>9.2999999999999992E-3</v>
      </c>
    </row>
    <row r="157" spans="1:19" ht="15.75" thickBot="1">
      <c r="A157" t="s">
        <v>309</v>
      </c>
      <c r="N157" s="89">
        <v>41095</v>
      </c>
      <c r="O157" s="85">
        <v>6.7</v>
      </c>
      <c r="P157" s="84">
        <v>6.7</v>
      </c>
      <c r="Q157" s="84">
        <v>6.7</v>
      </c>
      <c r="R157" s="84">
        <v>6.7</v>
      </c>
      <c r="S157" s="91">
        <v>2.46E-2</v>
      </c>
    </row>
    <row r="158" spans="1:19" ht="15.75" thickBot="1">
      <c r="A158" t="s">
        <v>310</v>
      </c>
      <c r="N158" s="89">
        <v>41096</v>
      </c>
      <c r="O158" s="86">
        <v>6.7</v>
      </c>
      <c r="P158" s="84">
        <v>6.7</v>
      </c>
      <c r="Q158" s="84">
        <v>6.7</v>
      </c>
      <c r="R158" s="84">
        <v>6.7</v>
      </c>
      <c r="S158" s="90">
        <v>-3.0000000000000001E-3</v>
      </c>
    </row>
    <row r="159" spans="1:19" ht="15.75" thickBot="1">
      <c r="A159" t="s">
        <v>311</v>
      </c>
      <c r="N159" s="89">
        <v>41097</v>
      </c>
      <c r="O159" s="85">
        <v>6.8</v>
      </c>
      <c r="P159" s="84">
        <v>6.8</v>
      </c>
      <c r="Q159" s="84">
        <v>6.8</v>
      </c>
      <c r="R159" s="84">
        <v>6.8</v>
      </c>
      <c r="S159" s="91">
        <v>1.6500000000000001E-2</v>
      </c>
    </row>
    <row r="160" spans="1:19" ht="15.75" thickBot="1">
      <c r="A160" t="s">
        <v>312</v>
      </c>
      <c r="N160" s="89">
        <v>41098</v>
      </c>
      <c r="O160" s="85">
        <v>6.8</v>
      </c>
      <c r="P160" s="84">
        <v>6.8</v>
      </c>
      <c r="Q160" s="84">
        <v>6.8</v>
      </c>
      <c r="R160" s="84">
        <v>6.8</v>
      </c>
      <c r="S160" s="91">
        <v>5.8999999999999999E-3</v>
      </c>
    </row>
    <row r="161" spans="1:19" ht="15.75" thickBot="1">
      <c r="A161" t="s">
        <v>313</v>
      </c>
      <c r="N161" s="89">
        <v>41099</v>
      </c>
      <c r="O161" s="85">
        <v>7</v>
      </c>
      <c r="P161" s="84">
        <v>7</v>
      </c>
      <c r="Q161" s="84">
        <v>7</v>
      </c>
      <c r="R161" s="84">
        <v>7</v>
      </c>
      <c r="S161" s="91">
        <v>3.2399999999999998E-2</v>
      </c>
    </row>
    <row r="162" spans="1:19" ht="15.75" thickBot="1">
      <c r="A162" t="s">
        <v>314</v>
      </c>
      <c r="N162" s="89">
        <v>41100</v>
      </c>
      <c r="O162" s="85">
        <v>7.2</v>
      </c>
      <c r="P162" s="84">
        <v>7.2</v>
      </c>
      <c r="Q162" s="84">
        <v>7.2</v>
      </c>
      <c r="R162" s="84">
        <v>7.2</v>
      </c>
      <c r="S162" s="91">
        <v>2.5600000000000001E-2</v>
      </c>
    </row>
    <row r="163" spans="1:19" ht="15.75" thickBot="1">
      <c r="A163" t="s">
        <v>315</v>
      </c>
      <c r="N163" s="89">
        <v>41101</v>
      </c>
      <c r="O163" s="86">
        <v>7.2</v>
      </c>
      <c r="P163" s="84">
        <v>7.2</v>
      </c>
      <c r="Q163" s="84">
        <v>7.2</v>
      </c>
      <c r="R163" s="84">
        <v>7.2</v>
      </c>
      <c r="S163" s="90">
        <v>-6.8999999999999999E-3</v>
      </c>
    </row>
    <row r="164" spans="1:19" ht="15.75" thickBot="1">
      <c r="A164" t="s">
        <v>316</v>
      </c>
      <c r="N164" s="89">
        <v>41102</v>
      </c>
      <c r="O164" s="85">
        <v>7.8</v>
      </c>
      <c r="P164" s="84">
        <v>7.8</v>
      </c>
      <c r="Q164" s="84">
        <v>7.8</v>
      </c>
      <c r="R164" s="84">
        <v>7.8</v>
      </c>
      <c r="S164" s="91">
        <v>8.5300000000000001E-2</v>
      </c>
    </row>
    <row r="165" spans="1:19" ht="15.75" thickBot="1">
      <c r="A165" t="s">
        <v>317</v>
      </c>
      <c r="N165" s="89">
        <v>41103</v>
      </c>
      <c r="O165" s="86">
        <v>7.7</v>
      </c>
      <c r="P165" s="84">
        <v>7.7</v>
      </c>
      <c r="Q165" s="84">
        <v>7.7</v>
      </c>
      <c r="R165" s="84">
        <v>7.7</v>
      </c>
      <c r="S165" s="90">
        <v>-1.1599999999999999E-2</v>
      </c>
    </row>
    <row r="166" spans="1:19" ht="15.75" thickBot="1">
      <c r="A166" t="s">
        <v>318</v>
      </c>
      <c r="N166" s="89">
        <v>41104</v>
      </c>
      <c r="O166" s="86">
        <v>7.5</v>
      </c>
      <c r="P166" s="84">
        <v>7.5</v>
      </c>
      <c r="Q166" s="84">
        <v>7.5</v>
      </c>
      <c r="R166" s="84">
        <v>7.5</v>
      </c>
      <c r="S166" s="90">
        <v>-1.6899999999999998E-2</v>
      </c>
    </row>
    <row r="167" spans="1:19" ht="15.75" thickBot="1">
      <c r="A167" t="s">
        <v>319</v>
      </c>
      <c r="N167" s="89">
        <v>41105</v>
      </c>
      <c r="O167" s="85">
        <v>7.6</v>
      </c>
      <c r="P167" s="84">
        <v>7.6</v>
      </c>
      <c r="Q167" s="84">
        <v>7.6</v>
      </c>
      <c r="R167" s="84">
        <v>7.6</v>
      </c>
      <c r="S167" s="91">
        <v>1.06E-2</v>
      </c>
    </row>
    <row r="168" spans="1:19" ht="15.75" thickBot="1">
      <c r="A168" t="s">
        <v>320</v>
      </c>
      <c r="N168" s="89">
        <v>41106</v>
      </c>
      <c r="O168" s="85">
        <v>8.5</v>
      </c>
      <c r="P168" s="84">
        <v>8.5</v>
      </c>
      <c r="Q168" s="84">
        <v>8.5</v>
      </c>
      <c r="R168" s="84">
        <v>8.5</v>
      </c>
      <c r="S168" s="91">
        <v>0.11550000000000001</v>
      </c>
    </row>
    <row r="169" spans="1:19" ht="15.75" thickBot="1">
      <c r="A169" t="s">
        <v>321</v>
      </c>
      <c r="N169" s="89">
        <v>41107</v>
      </c>
      <c r="O169" s="85">
        <v>8.8000000000000007</v>
      </c>
      <c r="P169" s="84">
        <v>8.8000000000000007</v>
      </c>
      <c r="Q169" s="84">
        <v>8.8000000000000007</v>
      </c>
      <c r="R169" s="84">
        <v>8.8000000000000007</v>
      </c>
      <c r="S169" s="91">
        <v>3.5299999999999998E-2</v>
      </c>
    </row>
    <row r="170" spans="1:19" ht="15.75" thickBot="1">
      <c r="A170" t="s">
        <v>322</v>
      </c>
      <c r="N170" s="89">
        <v>41108</v>
      </c>
      <c r="O170" s="85">
        <v>9.1</v>
      </c>
      <c r="P170" s="84">
        <v>9.1</v>
      </c>
      <c r="Q170" s="84">
        <v>9.1</v>
      </c>
      <c r="R170" s="84">
        <v>9.1</v>
      </c>
      <c r="S170" s="91">
        <v>3.5200000000000002E-2</v>
      </c>
    </row>
    <row r="171" spans="1:19" ht="15.75" thickBot="1">
      <c r="A171" t="s">
        <v>323</v>
      </c>
      <c r="N171" s="89">
        <v>41109</v>
      </c>
      <c r="O171" s="86">
        <v>8.9</v>
      </c>
      <c r="P171" s="84">
        <v>8.9</v>
      </c>
      <c r="Q171" s="84">
        <v>8.9</v>
      </c>
      <c r="R171" s="84">
        <v>8.9</v>
      </c>
      <c r="S171" s="90">
        <v>-2.63E-2</v>
      </c>
    </row>
    <row r="172" spans="1:19" ht="15.75" thickBot="1">
      <c r="A172" t="s">
        <v>324</v>
      </c>
      <c r="N172" s="89">
        <v>41110</v>
      </c>
      <c r="O172" s="86">
        <v>8.5</v>
      </c>
      <c r="P172" s="84">
        <v>8.5</v>
      </c>
      <c r="Q172" s="84">
        <v>8.5</v>
      </c>
      <c r="R172" s="84">
        <v>8.5</v>
      </c>
      <c r="S172" s="90">
        <v>-3.95E-2</v>
      </c>
    </row>
    <row r="173" spans="1:19" ht="15.75" thickBot="1">
      <c r="A173" t="s">
        <v>325</v>
      </c>
      <c r="N173" s="89">
        <v>41111</v>
      </c>
      <c r="O173" s="85">
        <v>8.9</v>
      </c>
      <c r="P173" s="84">
        <v>8.9</v>
      </c>
      <c r="Q173" s="84">
        <v>8.9</v>
      </c>
      <c r="R173" s="84">
        <v>8.9</v>
      </c>
      <c r="S173" s="91">
        <v>3.8699999999999998E-2</v>
      </c>
    </row>
    <row r="174" spans="1:19" ht="15.75" thickBot="1">
      <c r="A174" t="s">
        <v>326</v>
      </c>
      <c r="N174" s="89">
        <v>41112</v>
      </c>
      <c r="O174" s="86">
        <v>8.4</v>
      </c>
      <c r="P174" s="84">
        <v>8.4</v>
      </c>
      <c r="Q174" s="84">
        <v>8.4</v>
      </c>
      <c r="R174" s="84">
        <v>8.4</v>
      </c>
      <c r="S174" s="90">
        <v>-4.9700000000000001E-2</v>
      </c>
    </row>
    <row r="175" spans="1:19" ht="15.75" thickBot="1">
      <c r="A175" t="s">
        <v>327</v>
      </c>
      <c r="N175" s="89">
        <v>41113</v>
      </c>
      <c r="O175" s="85">
        <v>8.4</v>
      </c>
      <c r="P175" s="84">
        <v>8.4</v>
      </c>
      <c r="Q175" s="84">
        <v>8.4</v>
      </c>
      <c r="R175" s="84">
        <v>8.4</v>
      </c>
      <c r="S175" s="91">
        <v>4.7999999999999996E-3</v>
      </c>
    </row>
    <row r="176" spans="1:19" ht="15.75" thickBot="1">
      <c r="A176" t="s">
        <v>328</v>
      </c>
      <c r="N176" s="89">
        <v>41114</v>
      </c>
      <c r="O176" s="85">
        <v>8.6</v>
      </c>
      <c r="P176" s="84">
        <v>8.6</v>
      </c>
      <c r="Q176" s="84">
        <v>8.6</v>
      </c>
      <c r="R176" s="84">
        <v>8.6</v>
      </c>
      <c r="S176" s="91">
        <v>1.78E-2</v>
      </c>
    </row>
    <row r="177" spans="1:19" ht="15.75" thickBot="1">
      <c r="A177" t="s">
        <v>329</v>
      </c>
      <c r="N177" s="89">
        <v>41115</v>
      </c>
      <c r="O177" s="85">
        <v>8.8000000000000007</v>
      </c>
      <c r="P177" s="84">
        <v>8.8000000000000007</v>
      </c>
      <c r="Q177" s="84">
        <v>8.8000000000000007</v>
      </c>
      <c r="R177" s="84">
        <v>8.8000000000000007</v>
      </c>
      <c r="S177" s="91">
        <v>2.3300000000000001E-2</v>
      </c>
    </row>
    <row r="178" spans="1:19" ht="15.75" thickBot="1">
      <c r="A178" t="s">
        <v>330</v>
      </c>
      <c r="N178" s="89">
        <v>41116</v>
      </c>
      <c r="O178" s="85">
        <v>8.9</v>
      </c>
      <c r="P178" s="84">
        <v>8.9</v>
      </c>
      <c r="Q178" s="84">
        <v>8.9</v>
      </c>
      <c r="R178" s="84">
        <v>8.9</v>
      </c>
      <c r="S178" s="91">
        <v>1.14E-2</v>
      </c>
    </row>
    <row r="179" spans="1:19" ht="15.75" thickBot="1">
      <c r="A179" t="s">
        <v>331</v>
      </c>
      <c r="N179" s="89">
        <v>41117</v>
      </c>
      <c r="O179" s="86">
        <v>8.9</v>
      </c>
      <c r="P179" s="84">
        <v>8.9</v>
      </c>
      <c r="Q179" s="84">
        <v>8.9</v>
      </c>
      <c r="R179" s="84">
        <v>8.9</v>
      </c>
      <c r="S179" s="90">
        <v>0</v>
      </c>
    </row>
    <row r="180" spans="1:19" ht="15.75" thickBot="1">
      <c r="A180" t="s">
        <v>332</v>
      </c>
      <c r="N180" s="89">
        <v>41118</v>
      </c>
      <c r="O180" s="86">
        <v>8.9</v>
      </c>
      <c r="P180" s="84">
        <v>8.9</v>
      </c>
      <c r="Q180" s="84">
        <v>8.9</v>
      </c>
      <c r="R180" s="84">
        <v>8.9</v>
      </c>
      <c r="S180" s="90">
        <v>-1.1000000000000001E-3</v>
      </c>
    </row>
    <row r="181" spans="1:19" ht="15.75" thickBot="1">
      <c r="A181" t="s">
        <v>333</v>
      </c>
      <c r="N181" s="89">
        <v>41119</v>
      </c>
      <c r="O181" s="86">
        <v>8.6999999999999993</v>
      </c>
      <c r="P181" s="84">
        <v>8.6999999999999993</v>
      </c>
      <c r="Q181" s="84">
        <v>8.6999999999999993</v>
      </c>
      <c r="R181" s="84">
        <v>8.6999999999999993</v>
      </c>
      <c r="S181" s="90">
        <v>-2.0199999999999999E-2</v>
      </c>
    </row>
    <row r="182" spans="1:19" ht="15.75" thickBot="1">
      <c r="A182" t="s">
        <v>334</v>
      </c>
      <c r="N182" s="89">
        <v>41120</v>
      </c>
      <c r="O182" s="85">
        <v>9.1</v>
      </c>
      <c r="P182" s="84">
        <v>9.1</v>
      </c>
      <c r="Q182" s="84">
        <v>9.1</v>
      </c>
      <c r="R182" s="84">
        <v>9.1</v>
      </c>
      <c r="S182" s="91">
        <v>4.48E-2</v>
      </c>
    </row>
    <row r="183" spans="1:19" ht="15.75" thickBot="1">
      <c r="A183" t="s">
        <v>335</v>
      </c>
      <c r="N183" s="89">
        <v>41121</v>
      </c>
      <c r="O183" s="85">
        <v>9.4</v>
      </c>
      <c r="P183" s="84">
        <v>9.4</v>
      </c>
      <c r="Q183" s="84">
        <v>9.4</v>
      </c>
      <c r="R183" s="84">
        <v>9.4</v>
      </c>
      <c r="S183" s="91">
        <v>2.75E-2</v>
      </c>
    </row>
    <row r="184" spans="1:19" ht="15.75" thickBot="1">
      <c r="A184" t="s">
        <v>336</v>
      </c>
      <c r="N184" s="89">
        <v>41122</v>
      </c>
      <c r="O184" s="85">
        <v>9.6</v>
      </c>
      <c r="P184" s="84">
        <v>9.6</v>
      </c>
      <c r="Q184" s="84">
        <v>9.6</v>
      </c>
      <c r="R184" s="84">
        <v>9.6</v>
      </c>
      <c r="S184" s="91">
        <v>2.1399999999999999E-2</v>
      </c>
    </row>
    <row r="185" spans="1:19" ht="15.75" thickBot="1">
      <c r="A185" t="s">
        <v>337</v>
      </c>
      <c r="N185" s="89">
        <v>41123</v>
      </c>
      <c r="O185" s="85">
        <v>10.5</v>
      </c>
      <c r="P185" s="84">
        <v>10.5</v>
      </c>
      <c r="Q185" s="84">
        <v>10.5</v>
      </c>
      <c r="R185" s="84">
        <v>10.5</v>
      </c>
      <c r="S185" s="91">
        <v>0.1026</v>
      </c>
    </row>
    <row r="186" spans="1:19" ht="15.75" thickBot="1">
      <c r="A186" t="s">
        <v>338</v>
      </c>
      <c r="N186" s="89">
        <v>41124</v>
      </c>
      <c r="O186" s="85">
        <v>11</v>
      </c>
      <c r="P186" s="84">
        <v>11</v>
      </c>
      <c r="Q186" s="84">
        <v>11</v>
      </c>
      <c r="R186" s="84">
        <v>11</v>
      </c>
      <c r="S186" s="91">
        <v>4.1799999999999997E-2</v>
      </c>
    </row>
    <row r="187" spans="1:19" ht="15.75" thickBot="1">
      <c r="A187" t="s">
        <v>339</v>
      </c>
      <c r="N187" s="89">
        <v>41125</v>
      </c>
      <c r="O187" s="85">
        <v>11</v>
      </c>
      <c r="P187" s="84">
        <v>11</v>
      </c>
      <c r="Q187" s="84">
        <v>11</v>
      </c>
      <c r="R187" s="84">
        <v>11</v>
      </c>
      <c r="S187" s="91">
        <v>8.9999999999999998E-4</v>
      </c>
    </row>
    <row r="188" spans="1:19" ht="15.75" thickBot="1">
      <c r="A188" t="s">
        <v>340</v>
      </c>
      <c r="N188" s="89">
        <v>41126</v>
      </c>
      <c r="O188" s="86">
        <v>10.9</v>
      </c>
      <c r="P188" s="84">
        <v>10.9</v>
      </c>
      <c r="Q188" s="84">
        <v>10.9</v>
      </c>
      <c r="R188" s="84">
        <v>10.9</v>
      </c>
      <c r="S188" s="90">
        <v>-0.01</v>
      </c>
    </row>
    <row r="189" spans="1:19" ht="15.75" thickBot="1">
      <c r="A189" t="s">
        <v>341</v>
      </c>
      <c r="N189" s="89">
        <v>41127</v>
      </c>
      <c r="O189" s="86">
        <v>10.9</v>
      </c>
      <c r="P189" s="84">
        <v>10.9</v>
      </c>
      <c r="Q189" s="84">
        <v>10.9</v>
      </c>
      <c r="R189" s="84">
        <v>10.9</v>
      </c>
      <c r="S189" s="90">
        <v>-8.9999999999999998E-4</v>
      </c>
    </row>
    <row r="190" spans="1:19" ht="15.75" thickBot="1">
      <c r="A190" t="s">
        <v>342</v>
      </c>
      <c r="N190" s="89">
        <v>41128</v>
      </c>
      <c r="O190" s="85">
        <v>11.1</v>
      </c>
      <c r="P190" s="84">
        <v>11.1</v>
      </c>
      <c r="Q190" s="84">
        <v>11.1</v>
      </c>
      <c r="R190" s="84">
        <v>11.1</v>
      </c>
      <c r="S190" s="91">
        <v>2.2100000000000002E-2</v>
      </c>
    </row>
    <row r="191" spans="1:19" ht="15.75" thickBot="1">
      <c r="A191" t="s">
        <v>343</v>
      </c>
      <c r="N191" s="89">
        <v>41129</v>
      </c>
      <c r="O191" s="86">
        <v>11.1</v>
      </c>
      <c r="P191" s="84">
        <v>11.1</v>
      </c>
      <c r="Q191" s="84">
        <v>11.1</v>
      </c>
      <c r="R191" s="84">
        <v>11.1</v>
      </c>
      <c r="S191" s="90">
        <v>-3.5999999999999999E-3</v>
      </c>
    </row>
    <row r="192" spans="1:19" ht="15.75" thickBot="1">
      <c r="A192" t="s">
        <v>344</v>
      </c>
      <c r="N192" s="89">
        <v>41130</v>
      </c>
      <c r="O192" s="86">
        <v>11.1</v>
      </c>
      <c r="P192" s="84">
        <v>11.1</v>
      </c>
      <c r="Q192" s="84">
        <v>11.1</v>
      </c>
      <c r="R192" s="84">
        <v>11.1</v>
      </c>
      <c r="S192" s="90">
        <v>0</v>
      </c>
    </row>
    <row r="193" spans="1:19" ht="15.75" thickBot="1">
      <c r="A193" t="s">
        <v>345</v>
      </c>
      <c r="N193" s="89">
        <v>41131</v>
      </c>
      <c r="O193" s="85">
        <v>11.4</v>
      </c>
      <c r="P193" s="84">
        <v>11.4</v>
      </c>
      <c r="Q193" s="84">
        <v>11.4</v>
      </c>
      <c r="R193" s="84">
        <v>11.4</v>
      </c>
      <c r="S193" s="91">
        <v>2.98E-2</v>
      </c>
    </row>
    <row r="194" spans="1:19" ht="15.75" thickBot="1">
      <c r="A194" t="s">
        <v>346</v>
      </c>
      <c r="N194" s="89">
        <v>41132</v>
      </c>
      <c r="O194" s="85">
        <v>11.5</v>
      </c>
      <c r="P194" s="84">
        <v>11.5</v>
      </c>
      <c r="Q194" s="84">
        <v>11.5</v>
      </c>
      <c r="R194" s="84">
        <v>11.5</v>
      </c>
      <c r="S194" s="91">
        <v>1.0500000000000001E-2</v>
      </c>
    </row>
    <row r="195" spans="1:19" ht="15.75" thickBot="1">
      <c r="A195" t="s">
        <v>347</v>
      </c>
      <c r="N195" s="89">
        <v>41133</v>
      </c>
      <c r="O195" s="85">
        <v>11.6</v>
      </c>
      <c r="P195" s="84">
        <v>11.6</v>
      </c>
      <c r="Q195" s="84">
        <v>11.6</v>
      </c>
      <c r="R195" s="84">
        <v>11.6</v>
      </c>
      <c r="S195" s="91">
        <v>9.5999999999999992E-3</v>
      </c>
    </row>
    <row r="196" spans="1:19" ht="15.75" thickBot="1">
      <c r="A196" t="s">
        <v>348</v>
      </c>
      <c r="N196" s="89">
        <v>41134</v>
      </c>
      <c r="O196" s="85">
        <v>12</v>
      </c>
      <c r="P196" s="84">
        <v>12</v>
      </c>
      <c r="Q196" s="84">
        <v>12</v>
      </c>
      <c r="R196" s="84">
        <v>12</v>
      </c>
      <c r="S196" s="91">
        <v>3.61E-2</v>
      </c>
    </row>
    <row r="197" spans="1:19" ht="15.75" thickBot="1">
      <c r="A197" t="s">
        <v>349</v>
      </c>
      <c r="N197" s="89">
        <v>41135</v>
      </c>
      <c r="O197" s="85">
        <v>12.2</v>
      </c>
      <c r="P197" s="84">
        <v>12.2</v>
      </c>
      <c r="Q197" s="84">
        <v>12.2</v>
      </c>
      <c r="R197" s="84">
        <v>12.2</v>
      </c>
      <c r="S197" s="91">
        <v>1.2500000000000001E-2</v>
      </c>
    </row>
    <row r="198" spans="1:19" ht="15.75" thickBot="1">
      <c r="A198" t="s">
        <v>350</v>
      </c>
      <c r="N198" s="89">
        <v>41136</v>
      </c>
      <c r="O198" s="85">
        <v>13.3</v>
      </c>
      <c r="P198" s="84">
        <v>13.3</v>
      </c>
      <c r="Q198" s="84">
        <v>13.3</v>
      </c>
      <c r="R198" s="84">
        <v>13.3</v>
      </c>
      <c r="S198" s="91">
        <v>8.6999999999999994E-2</v>
      </c>
    </row>
    <row r="199" spans="1:19" ht="15.75" thickBot="1">
      <c r="A199" t="s">
        <v>351</v>
      </c>
      <c r="N199" s="89">
        <v>41137</v>
      </c>
      <c r="O199" s="85">
        <v>13.5</v>
      </c>
      <c r="P199" s="84">
        <v>13.5</v>
      </c>
      <c r="Q199" s="84">
        <v>13.5</v>
      </c>
      <c r="R199" s="84">
        <v>13.5</v>
      </c>
      <c r="S199" s="91">
        <v>1.89E-2</v>
      </c>
    </row>
    <row r="200" spans="1:19" ht="15.75" thickBot="1">
      <c r="A200" t="s">
        <v>352</v>
      </c>
      <c r="N200" s="89">
        <v>41138</v>
      </c>
      <c r="O200" s="86">
        <v>11.6</v>
      </c>
      <c r="P200" s="84">
        <v>11.6</v>
      </c>
      <c r="Q200" s="84">
        <v>11.6</v>
      </c>
      <c r="R200" s="84">
        <v>11.6</v>
      </c>
      <c r="S200" s="90">
        <v>-0.14219999999999999</v>
      </c>
    </row>
    <row r="201" spans="1:19" ht="15.75" thickBot="1">
      <c r="A201" t="s">
        <v>353</v>
      </c>
      <c r="N201" s="89">
        <v>41139</v>
      </c>
      <c r="O201" s="85">
        <v>11.6</v>
      </c>
      <c r="P201" s="84">
        <v>11.6</v>
      </c>
      <c r="Q201" s="84">
        <v>11.6</v>
      </c>
      <c r="R201" s="84">
        <v>11.6</v>
      </c>
      <c r="S201" s="91">
        <v>2.5999999999999999E-3</v>
      </c>
    </row>
    <row r="202" spans="1:19" ht="15.75" thickBot="1">
      <c r="A202" t="s">
        <v>354</v>
      </c>
      <c r="N202" s="89">
        <v>41140</v>
      </c>
      <c r="O202" s="86">
        <v>8</v>
      </c>
      <c r="P202" s="84">
        <v>8</v>
      </c>
      <c r="Q202" s="84">
        <v>8</v>
      </c>
      <c r="R202" s="84">
        <v>8</v>
      </c>
      <c r="S202" s="90">
        <v>-0.31090000000000001</v>
      </c>
    </row>
    <row r="203" spans="1:19" ht="15.75" thickBot="1">
      <c r="A203" t="s">
        <v>355</v>
      </c>
      <c r="N203" s="89">
        <v>41141</v>
      </c>
      <c r="O203" s="85">
        <v>10.1</v>
      </c>
      <c r="P203" s="84">
        <v>10.1</v>
      </c>
      <c r="Q203" s="84">
        <v>10.1</v>
      </c>
      <c r="R203" s="84">
        <v>10.1</v>
      </c>
      <c r="S203" s="91">
        <v>0.26250000000000001</v>
      </c>
    </row>
    <row r="204" spans="1:19" ht="15.75" thickBot="1">
      <c r="A204" t="s">
        <v>356</v>
      </c>
      <c r="N204" s="89">
        <v>41142</v>
      </c>
      <c r="O204" s="86">
        <v>9.9</v>
      </c>
      <c r="P204" s="84">
        <v>9.9</v>
      </c>
      <c r="Q204" s="84">
        <v>9.9</v>
      </c>
      <c r="R204" s="84">
        <v>9.9</v>
      </c>
      <c r="S204" s="90">
        <v>-1.8800000000000001E-2</v>
      </c>
    </row>
    <row r="205" spans="1:19" ht="15.75" thickBot="1">
      <c r="A205" t="s">
        <v>357</v>
      </c>
      <c r="N205" s="89">
        <v>41143</v>
      </c>
      <c r="O205" s="86">
        <v>9.8000000000000007</v>
      </c>
      <c r="P205" s="84">
        <v>9.8000000000000007</v>
      </c>
      <c r="Q205" s="84">
        <v>9.8000000000000007</v>
      </c>
      <c r="R205" s="84">
        <v>9.8000000000000007</v>
      </c>
      <c r="S205" s="90">
        <v>-1.01E-2</v>
      </c>
    </row>
    <row r="206" spans="1:19" ht="15.75" thickBot="1">
      <c r="A206" t="s">
        <v>358</v>
      </c>
      <c r="N206" s="89">
        <v>41144</v>
      </c>
      <c r="O206" s="85">
        <v>10.1</v>
      </c>
      <c r="P206" s="84">
        <v>10.1</v>
      </c>
      <c r="Q206" s="84">
        <v>10.1</v>
      </c>
      <c r="R206" s="84">
        <v>10.1</v>
      </c>
      <c r="S206" s="91">
        <v>2.9600000000000001E-2</v>
      </c>
    </row>
    <row r="207" spans="1:19" ht="15.75" thickBot="1">
      <c r="A207" t="s">
        <v>359</v>
      </c>
      <c r="N207" s="89">
        <v>41145</v>
      </c>
      <c r="O207" s="85">
        <v>10.6</v>
      </c>
      <c r="P207" s="84">
        <v>10.6</v>
      </c>
      <c r="Q207" s="84">
        <v>10.6</v>
      </c>
      <c r="R207" s="84">
        <v>10.6</v>
      </c>
      <c r="S207" s="91">
        <v>4.9500000000000002E-2</v>
      </c>
    </row>
    <row r="208" spans="1:19" ht="15.75" thickBot="1">
      <c r="A208" t="s">
        <v>360</v>
      </c>
      <c r="N208" s="89">
        <v>41146</v>
      </c>
      <c r="O208" s="86">
        <v>10.5</v>
      </c>
      <c r="P208" s="84">
        <v>10.5</v>
      </c>
      <c r="Q208" s="84">
        <v>10.5</v>
      </c>
      <c r="R208" s="84">
        <v>10.5</v>
      </c>
      <c r="S208" s="90">
        <v>-7.4999999999999997E-3</v>
      </c>
    </row>
    <row r="209" spans="1:19" ht="15.75" thickBot="1">
      <c r="A209" t="s">
        <v>361</v>
      </c>
      <c r="N209" s="89">
        <v>41147</v>
      </c>
      <c r="O209" s="85">
        <v>10.6</v>
      </c>
      <c r="P209" s="84">
        <v>10.6</v>
      </c>
      <c r="Q209" s="84">
        <v>10.6</v>
      </c>
      <c r="R209" s="84">
        <v>10.6</v>
      </c>
      <c r="S209" s="91">
        <v>8.6E-3</v>
      </c>
    </row>
    <row r="210" spans="1:19" ht="15.75" thickBot="1">
      <c r="A210" t="s">
        <v>362</v>
      </c>
      <c r="N210" s="89">
        <v>41148</v>
      </c>
      <c r="O210" s="85">
        <v>10.9</v>
      </c>
      <c r="P210" s="84">
        <v>10.9</v>
      </c>
      <c r="Q210" s="84">
        <v>10.9</v>
      </c>
      <c r="R210" s="84">
        <v>10.9</v>
      </c>
      <c r="S210" s="91">
        <v>3.2000000000000001E-2</v>
      </c>
    </row>
    <row r="211" spans="1:19" ht="15.75" thickBot="1">
      <c r="A211" t="s">
        <v>363</v>
      </c>
      <c r="N211" s="89">
        <v>41149</v>
      </c>
      <c r="O211" s="86">
        <v>10.9</v>
      </c>
      <c r="P211" s="84">
        <v>10.9</v>
      </c>
      <c r="Q211" s="84">
        <v>10.9</v>
      </c>
      <c r="R211" s="84">
        <v>10.9</v>
      </c>
      <c r="S211" s="90">
        <v>-8.9999999999999998E-4</v>
      </c>
    </row>
    <row r="212" spans="1:19" ht="15.75" thickBot="1">
      <c r="A212" t="s">
        <v>364</v>
      </c>
      <c r="N212" s="89">
        <v>41150</v>
      </c>
      <c r="O212" s="86">
        <v>10.9</v>
      </c>
      <c r="P212" s="84">
        <v>10.9</v>
      </c>
      <c r="Q212" s="84">
        <v>10.9</v>
      </c>
      <c r="R212" s="84">
        <v>10.9</v>
      </c>
      <c r="S212" s="90">
        <v>-1.8E-3</v>
      </c>
    </row>
    <row r="213" spans="1:19" ht="15.75" thickBot="1">
      <c r="A213" t="s">
        <v>365</v>
      </c>
      <c r="N213" s="89">
        <v>41151</v>
      </c>
      <c r="O213" s="86">
        <v>10.8</v>
      </c>
      <c r="P213" s="84">
        <v>10.8</v>
      </c>
      <c r="Q213" s="84">
        <v>10.8</v>
      </c>
      <c r="R213" s="84">
        <v>10.8</v>
      </c>
      <c r="S213" s="90">
        <v>-1.2800000000000001E-2</v>
      </c>
    </row>
    <row r="214" spans="1:19" ht="15.75" thickBot="1">
      <c r="A214" t="s">
        <v>366</v>
      </c>
      <c r="N214" s="89">
        <v>41152</v>
      </c>
      <c r="O214" s="86">
        <v>10.199999999999999</v>
      </c>
      <c r="P214" s="84">
        <v>10.199999999999999</v>
      </c>
      <c r="Q214" s="84">
        <v>10.199999999999999</v>
      </c>
      <c r="R214" s="84">
        <v>10.199999999999999</v>
      </c>
      <c r="S214" s="90">
        <v>-5.7500000000000002E-2</v>
      </c>
    </row>
    <row r="215" spans="1:19" ht="15.75" thickBot="1">
      <c r="A215" t="s">
        <v>367</v>
      </c>
      <c r="N215" s="89">
        <v>41153</v>
      </c>
      <c r="O215" s="86">
        <v>10</v>
      </c>
      <c r="P215" s="84">
        <v>10</v>
      </c>
      <c r="Q215" s="84">
        <v>10</v>
      </c>
      <c r="R215" s="84">
        <v>10</v>
      </c>
      <c r="S215" s="90">
        <v>-1.8700000000000001E-2</v>
      </c>
    </row>
    <row r="216" spans="1:19" ht="15.75" thickBot="1">
      <c r="A216" t="s">
        <v>368</v>
      </c>
      <c r="N216" s="89">
        <v>41154</v>
      </c>
      <c r="O216" s="85">
        <v>10.199999999999999</v>
      </c>
      <c r="P216" s="84">
        <v>10.199999999999999</v>
      </c>
      <c r="Q216" s="84">
        <v>10.199999999999999</v>
      </c>
      <c r="R216" s="84">
        <v>10.199999999999999</v>
      </c>
      <c r="S216" s="91">
        <v>2.3099999999999999E-2</v>
      </c>
    </row>
    <row r="217" spans="1:19" ht="15.75" thickBot="1">
      <c r="A217" t="s">
        <v>369</v>
      </c>
      <c r="N217" s="89">
        <v>41155</v>
      </c>
      <c r="O217" s="85">
        <v>10.5</v>
      </c>
      <c r="P217" s="84">
        <v>10.5</v>
      </c>
      <c r="Q217" s="84">
        <v>10.5</v>
      </c>
      <c r="R217" s="84">
        <v>10.5</v>
      </c>
      <c r="S217" s="91">
        <v>3.2399999999999998E-2</v>
      </c>
    </row>
    <row r="218" spans="1:19" ht="15.75" thickBot="1">
      <c r="A218" t="s">
        <v>370</v>
      </c>
      <c r="N218" s="89">
        <v>41156</v>
      </c>
      <c r="O218" s="86">
        <v>10.4</v>
      </c>
      <c r="P218" s="84">
        <v>10.4</v>
      </c>
      <c r="Q218" s="84">
        <v>10.4</v>
      </c>
      <c r="R218" s="84">
        <v>10.4</v>
      </c>
      <c r="S218" s="90">
        <v>-1.4200000000000001E-2</v>
      </c>
    </row>
    <row r="219" spans="1:19" ht="15.75" thickBot="1">
      <c r="A219" t="s">
        <v>371</v>
      </c>
      <c r="N219" s="89">
        <v>41157</v>
      </c>
      <c r="O219" s="85">
        <v>11</v>
      </c>
      <c r="P219" s="84">
        <v>11</v>
      </c>
      <c r="Q219" s="84">
        <v>11</v>
      </c>
      <c r="R219" s="84">
        <v>11</v>
      </c>
      <c r="S219" s="91">
        <v>5.9700000000000003E-2</v>
      </c>
    </row>
    <row r="220" spans="1:19" ht="15.75" thickBot="1">
      <c r="A220" t="s">
        <v>372</v>
      </c>
      <c r="N220" s="89">
        <v>41158</v>
      </c>
      <c r="O220" s="85">
        <v>11.2</v>
      </c>
      <c r="P220" s="84">
        <v>11.2</v>
      </c>
      <c r="Q220" s="84">
        <v>11.2</v>
      </c>
      <c r="R220" s="84">
        <v>11.2</v>
      </c>
      <c r="S220" s="91">
        <v>1.6400000000000001E-2</v>
      </c>
    </row>
    <row r="221" spans="1:19" ht="15.75" thickBot="1">
      <c r="A221" t="s">
        <v>373</v>
      </c>
      <c r="N221" s="89">
        <v>41159</v>
      </c>
      <c r="O221" s="86">
        <v>11</v>
      </c>
      <c r="P221" s="84">
        <v>11</v>
      </c>
      <c r="Q221" s="84">
        <v>11</v>
      </c>
      <c r="R221" s="84">
        <v>11</v>
      </c>
      <c r="S221" s="90">
        <v>-1.61E-2</v>
      </c>
    </row>
    <row r="222" spans="1:19" ht="15.75" thickBot="1">
      <c r="A222" t="s">
        <v>374</v>
      </c>
      <c r="N222" s="89">
        <v>41160</v>
      </c>
      <c r="O222" s="85">
        <v>11</v>
      </c>
      <c r="P222" s="84">
        <v>11</v>
      </c>
      <c r="Q222" s="84">
        <v>11</v>
      </c>
      <c r="R222" s="84">
        <v>11</v>
      </c>
      <c r="S222" s="91">
        <v>3.5999999999999999E-3</v>
      </c>
    </row>
    <row r="223" spans="1:19" ht="15.75" thickBot="1">
      <c r="A223" t="s">
        <v>375</v>
      </c>
      <c r="N223" s="89">
        <v>41161</v>
      </c>
      <c r="O223" s="86">
        <v>11</v>
      </c>
      <c r="P223" s="84">
        <v>11</v>
      </c>
      <c r="Q223" s="84">
        <v>11</v>
      </c>
      <c r="R223" s="84">
        <v>11</v>
      </c>
      <c r="S223" s="90">
        <v>-1.8E-3</v>
      </c>
    </row>
    <row r="224" spans="1:19" ht="15.75" thickBot="1">
      <c r="A224" t="s">
        <v>376</v>
      </c>
      <c r="N224" s="89">
        <v>41162</v>
      </c>
      <c r="O224" s="85">
        <v>11.2</v>
      </c>
      <c r="P224" s="84">
        <v>11.2</v>
      </c>
      <c r="Q224" s="84">
        <v>11.2</v>
      </c>
      <c r="R224" s="84">
        <v>11.2</v>
      </c>
      <c r="S224" s="91">
        <v>1.3599999999999999E-2</v>
      </c>
    </row>
    <row r="225" spans="1:19" ht="15.75" thickBot="1">
      <c r="A225" t="s">
        <v>377</v>
      </c>
      <c r="N225" s="89">
        <v>41163</v>
      </c>
      <c r="O225" s="85">
        <v>11.3</v>
      </c>
      <c r="P225" s="84">
        <v>11.3</v>
      </c>
      <c r="Q225" s="84">
        <v>11.3</v>
      </c>
      <c r="R225" s="84">
        <v>11.3</v>
      </c>
      <c r="S225" s="91">
        <v>1.43E-2</v>
      </c>
    </row>
    <row r="226" spans="1:19" ht="15.75" thickBot="1">
      <c r="A226" t="s">
        <v>378</v>
      </c>
      <c r="N226" s="89">
        <v>41164</v>
      </c>
      <c r="O226" s="85">
        <v>11.4</v>
      </c>
      <c r="P226" s="84">
        <v>11.4</v>
      </c>
      <c r="Q226" s="84">
        <v>11.4</v>
      </c>
      <c r="R226" s="84">
        <v>11.4</v>
      </c>
      <c r="S226" s="91">
        <v>2.5999999999999999E-3</v>
      </c>
    </row>
    <row r="227" spans="1:19" ht="15.75" thickBot="1">
      <c r="A227" t="s">
        <v>379</v>
      </c>
      <c r="N227" s="89">
        <v>41165</v>
      </c>
      <c r="O227" s="85">
        <v>11.4</v>
      </c>
      <c r="P227" s="84">
        <v>11.4</v>
      </c>
      <c r="Q227" s="84">
        <v>11.4</v>
      </c>
      <c r="R227" s="84">
        <v>11.4</v>
      </c>
      <c r="S227" s="91">
        <v>3.5000000000000001E-3</v>
      </c>
    </row>
    <row r="228" spans="1:19" ht="15.75" thickBot="1">
      <c r="A228" t="s">
        <v>380</v>
      </c>
      <c r="N228" s="89">
        <v>41166</v>
      </c>
      <c r="O228" s="85">
        <v>11.7</v>
      </c>
      <c r="P228" s="84">
        <v>11.7</v>
      </c>
      <c r="Q228" s="84">
        <v>11.7</v>
      </c>
      <c r="R228" s="84">
        <v>11.7</v>
      </c>
      <c r="S228" s="91">
        <v>2.3699999999999999E-2</v>
      </c>
    </row>
    <row r="229" spans="1:19" ht="15.75" thickBot="1">
      <c r="A229" t="s">
        <v>381</v>
      </c>
      <c r="N229" s="89">
        <v>41167</v>
      </c>
      <c r="O229" s="85">
        <v>11.8</v>
      </c>
      <c r="P229" s="84">
        <v>11.8</v>
      </c>
      <c r="Q229" s="84">
        <v>11.8</v>
      </c>
      <c r="R229" s="84">
        <v>11.8</v>
      </c>
      <c r="S229" s="91">
        <v>6.8999999999999999E-3</v>
      </c>
    </row>
    <row r="230" spans="1:19" ht="15.75" thickBot="1">
      <c r="A230" t="s">
        <v>382</v>
      </c>
      <c r="N230" s="89">
        <v>41168</v>
      </c>
      <c r="O230" s="85">
        <v>11.9</v>
      </c>
      <c r="P230" s="84">
        <v>11.9</v>
      </c>
      <c r="Q230" s="84">
        <v>11.9</v>
      </c>
      <c r="R230" s="84">
        <v>11.9</v>
      </c>
      <c r="S230" s="91">
        <v>1.0200000000000001E-2</v>
      </c>
    </row>
    <row r="231" spans="1:19" ht="15.75" thickBot="1">
      <c r="A231" t="s">
        <v>383</v>
      </c>
      <c r="N231" s="89">
        <v>41169</v>
      </c>
      <c r="O231" s="85">
        <v>11.9</v>
      </c>
      <c r="P231" s="84">
        <v>11.9</v>
      </c>
      <c r="Q231" s="84">
        <v>11.9</v>
      </c>
      <c r="R231" s="84">
        <v>11.9</v>
      </c>
      <c r="S231" s="91">
        <v>1.6999999999999999E-3</v>
      </c>
    </row>
    <row r="232" spans="1:19" ht="15.75" thickBot="1">
      <c r="A232" t="s">
        <v>384</v>
      </c>
      <c r="N232" s="89">
        <v>41170</v>
      </c>
      <c r="O232" s="85">
        <v>12.3</v>
      </c>
      <c r="P232" s="84">
        <v>12.3</v>
      </c>
      <c r="Q232" s="84">
        <v>12.3</v>
      </c>
      <c r="R232" s="84">
        <v>12.3</v>
      </c>
      <c r="S232" s="91">
        <v>3.0300000000000001E-2</v>
      </c>
    </row>
    <row r="233" spans="1:19" ht="15.75" thickBot="1">
      <c r="A233" t="s">
        <v>385</v>
      </c>
      <c r="N233" s="89">
        <v>41171</v>
      </c>
      <c r="O233" s="85">
        <v>12.6</v>
      </c>
      <c r="P233" s="84">
        <v>12.6</v>
      </c>
      <c r="Q233" s="84">
        <v>12.6</v>
      </c>
      <c r="R233" s="84">
        <v>12.6</v>
      </c>
      <c r="S233" s="91">
        <v>2.6100000000000002E-2</v>
      </c>
    </row>
    <row r="234" spans="1:19" ht="15.75" thickBot="1">
      <c r="A234" t="s">
        <v>386</v>
      </c>
      <c r="N234" s="89">
        <v>41172</v>
      </c>
      <c r="O234" s="86">
        <v>12.3</v>
      </c>
      <c r="P234" s="84">
        <v>12.3</v>
      </c>
      <c r="Q234" s="84">
        <v>12.3</v>
      </c>
      <c r="R234" s="84">
        <v>12.3</v>
      </c>
      <c r="S234" s="90">
        <v>-2.3099999999999999E-2</v>
      </c>
    </row>
    <row r="235" spans="1:19" ht="15.75" thickBot="1">
      <c r="A235" t="s">
        <v>387</v>
      </c>
      <c r="N235" s="89">
        <v>41173</v>
      </c>
      <c r="O235" s="85">
        <v>12.4</v>
      </c>
      <c r="P235" s="84">
        <v>12.4</v>
      </c>
      <c r="Q235" s="84">
        <v>12.4</v>
      </c>
      <c r="R235" s="84">
        <v>12.4</v>
      </c>
      <c r="S235" s="91">
        <v>7.3000000000000001E-3</v>
      </c>
    </row>
    <row r="236" spans="1:19" ht="15.75" thickBot="1">
      <c r="A236" t="s">
        <v>388</v>
      </c>
      <c r="N236" s="89">
        <v>41174</v>
      </c>
      <c r="O236" s="86">
        <v>12.2</v>
      </c>
      <c r="P236" s="84">
        <v>12.2</v>
      </c>
      <c r="Q236" s="84">
        <v>12.2</v>
      </c>
      <c r="R236" s="84">
        <v>12.2</v>
      </c>
      <c r="S236" s="90">
        <v>-1.0500000000000001E-2</v>
      </c>
    </row>
    <row r="237" spans="1:19" ht="15.75" thickBot="1">
      <c r="A237" t="s">
        <v>389</v>
      </c>
      <c r="N237" s="89">
        <v>41175</v>
      </c>
      <c r="O237" s="86">
        <v>12.2</v>
      </c>
      <c r="P237" s="84">
        <v>12.2</v>
      </c>
      <c r="Q237" s="84">
        <v>12.2</v>
      </c>
      <c r="R237" s="84">
        <v>12.2</v>
      </c>
      <c r="S237" s="90">
        <v>-4.1000000000000003E-3</v>
      </c>
    </row>
    <row r="238" spans="1:19" ht="15.75" thickBot="1">
      <c r="A238" t="s">
        <v>390</v>
      </c>
      <c r="N238" s="89">
        <v>41176</v>
      </c>
      <c r="O238" s="86">
        <v>12.1</v>
      </c>
      <c r="P238" s="84">
        <v>12.1</v>
      </c>
      <c r="Q238" s="84">
        <v>12.1</v>
      </c>
      <c r="R238" s="84">
        <v>12.1</v>
      </c>
      <c r="S238" s="90">
        <v>-7.4000000000000003E-3</v>
      </c>
    </row>
    <row r="239" spans="1:19" ht="15.75" thickBot="1">
      <c r="A239" t="s">
        <v>391</v>
      </c>
      <c r="N239" s="89">
        <v>41177</v>
      </c>
      <c r="O239" s="85">
        <v>12.2</v>
      </c>
      <c r="P239" s="84">
        <v>12.2</v>
      </c>
      <c r="Q239" s="84">
        <v>12.2</v>
      </c>
      <c r="R239" s="84">
        <v>12.2</v>
      </c>
      <c r="S239" s="91">
        <v>8.3000000000000001E-3</v>
      </c>
    </row>
    <row r="240" spans="1:19" ht="15.75" thickBot="1">
      <c r="A240" t="s">
        <v>392</v>
      </c>
      <c r="N240" s="89">
        <v>41178</v>
      </c>
      <c r="O240" s="85">
        <v>12.3</v>
      </c>
      <c r="P240" s="84">
        <v>12.3</v>
      </c>
      <c r="Q240" s="84">
        <v>12.3</v>
      </c>
      <c r="R240" s="84">
        <v>12.3</v>
      </c>
      <c r="S240" s="91">
        <v>5.7000000000000002E-3</v>
      </c>
    </row>
    <row r="241" spans="1:19" ht="15.75" thickBot="1">
      <c r="A241" t="s">
        <v>393</v>
      </c>
      <c r="N241" s="89">
        <v>41179</v>
      </c>
      <c r="O241" s="85">
        <v>12.3</v>
      </c>
      <c r="P241" s="84">
        <v>12.3</v>
      </c>
      <c r="Q241" s="84">
        <v>12.3</v>
      </c>
      <c r="R241" s="84">
        <v>12.3</v>
      </c>
      <c r="S241" s="91">
        <v>3.3E-3</v>
      </c>
    </row>
    <row r="242" spans="1:19" ht="15.75" thickBot="1">
      <c r="A242" t="s">
        <v>394</v>
      </c>
      <c r="N242" s="89">
        <v>41180</v>
      </c>
      <c r="O242" s="85">
        <v>12.4</v>
      </c>
      <c r="P242" s="84">
        <v>12.4</v>
      </c>
      <c r="Q242" s="84">
        <v>12.4</v>
      </c>
      <c r="R242" s="84">
        <v>12.4</v>
      </c>
      <c r="S242" s="91">
        <v>6.4999999999999997E-3</v>
      </c>
    </row>
    <row r="243" spans="1:19" ht="15.75" thickBot="1">
      <c r="A243" t="s">
        <v>395</v>
      </c>
      <c r="N243" s="89">
        <v>41181</v>
      </c>
      <c r="O243" s="86">
        <v>12.4</v>
      </c>
      <c r="P243" s="84">
        <v>12.4</v>
      </c>
      <c r="Q243" s="84">
        <v>12.4</v>
      </c>
      <c r="R243" s="84">
        <v>12.4</v>
      </c>
      <c r="S243" s="90">
        <v>-2.3999999999999998E-3</v>
      </c>
    </row>
    <row r="244" spans="1:19" ht="15.75" thickBot="1">
      <c r="A244" t="s">
        <v>396</v>
      </c>
      <c r="N244" s="89">
        <v>41182</v>
      </c>
      <c r="O244" s="85">
        <v>12.4</v>
      </c>
      <c r="P244" s="84">
        <v>12.4</v>
      </c>
      <c r="Q244" s="84">
        <v>12.4</v>
      </c>
      <c r="R244" s="84">
        <v>12.4</v>
      </c>
      <c r="S244" s="91">
        <v>3.2000000000000002E-3</v>
      </c>
    </row>
    <row r="245" spans="1:19" ht="15.75" thickBot="1">
      <c r="A245" t="s">
        <v>397</v>
      </c>
      <c r="N245" s="89">
        <v>41183</v>
      </c>
      <c r="O245" s="86">
        <v>12.4</v>
      </c>
      <c r="P245" s="84">
        <v>12.4</v>
      </c>
      <c r="Q245" s="84">
        <v>12.4</v>
      </c>
      <c r="R245" s="84">
        <v>12.4</v>
      </c>
      <c r="S245" s="90">
        <v>0</v>
      </c>
    </row>
    <row r="246" spans="1:19" ht="15.75" thickBot="1">
      <c r="A246" t="s">
        <v>398</v>
      </c>
      <c r="N246" s="89">
        <v>41184</v>
      </c>
      <c r="O246" s="85">
        <v>12.8</v>
      </c>
      <c r="P246" s="84">
        <v>12.8</v>
      </c>
      <c r="Q246" s="84">
        <v>12.8</v>
      </c>
      <c r="R246" s="84">
        <v>12.8</v>
      </c>
      <c r="S246" s="91">
        <v>3.5499999999999997E-2</v>
      </c>
    </row>
    <row r="247" spans="1:19" ht="15.75" thickBot="1">
      <c r="A247" t="s">
        <v>399</v>
      </c>
      <c r="N247" s="89">
        <v>41185</v>
      </c>
      <c r="O247" s="85">
        <v>12.9</v>
      </c>
      <c r="P247" s="84">
        <v>12.9</v>
      </c>
      <c r="Q247" s="84">
        <v>12.9</v>
      </c>
      <c r="R247" s="84">
        <v>12.9</v>
      </c>
      <c r="S247" s="91">
        <v>3.8999999999999998E-3</v>
      </c>
    </row>
    <row r="248" spans="1:19" ht="15.75" thickBot="1">
      <c r="A248" t="s">
        <v>400</v>
      </c>
      <c r="N248" s="89">
        <v>41186</v>
      </c>
      <c r="O248" s="86">
        <v>12.9</v>
      </c>
      <c r="P248" s="84">
        <v>12.9</v>
      </c>
      <c r="Q248" s="84">
        <v>12.9</v>
      </c>
      <c r="R248" s="84">
        <v>12.9</v>
      </c>
      <c r="S248" s="90">
        <v>-3.0999999999999999E-3</v>
      </c>
    </row>
    <row r="249" spans="1:19" ht="15.75" thickBot="1">
      <c r="A249" t="s">
        <v>401</v>
      </c>
      <c r="N249" s="89">
        <v>41187</v>
      </c>
      <c r="O249" s="86">
        <v>12.7</v>
      </c>
      <c r="P249" s="84">
        <v>12.7</v>
      </c>
      <c r="Q249" s="84">
        <v>12.7</v>
      </c>
      <c r="R249" s="84">
        <v>12.7</v>
      </c>
      <c r="S249" s="90">
        <v>-1.2500000000000001E-2</v>
      </c>
    </row>
    <row r="250" spans="1:19" ht="15.75" thickBot="1">
      <c r="A250" t="s">
        <v>402</v>
      </c>
      <c r="N250" s="89">
        <v>41188</v>
      </c>
      <c r="O250" s="86">
        <v>12.5</v>
      </c>
      <c r="P250" s="84">
        <v>12.5</v>
      </c>
      <c r="Q250" s="84">
        <v>12.5</v>
      </c>
      <c r="R250" s="84">
        <v>12.5</v>
      </c>
      <c r="S250" s="90">
        <v>-1.4999999999999999E-2</v>
      </c>
    </row>
    <row r="251" spans="1:19" ht="15.75" thickBot="1">
      <c r="A251" t="s">
        <v>403</v>
      </c>
      <c r="N251" s="89">
        <v>41189</v>
      </c>
      <c r="O251" s="86">
        <v>11.8</v>
      </c>
      <c r="P251" s="84">
        <v>11.8</v>
      </c>
      <c r="Q251" s="84">
        <v>11.8</v>
      </c>
      <c r="R251" s="84">
        <v>11.8</v>
      </c>
      <c r="S251" s="90">
        <v>-5.6000000000000001E-2</v>
      </c>
    </row>
    <row r="252" spans="1:19" ht="15.75" thickBot="1">
      <c r="A252" t="s">
        <v>404</v>
      </c>
      <c r="N252" s="89">
        <v>41190</v>
      </c>
      <c r="O252" s="86">
        <v>11.8</v>
      </c>
      <c r="P252" s="84">
        <v>11.8</v>
      </c>
      <c r="Q252" s="84">
        <v>11.8</v>
      </c>
      <c r="R252" s="84">
        <v>11.8</v>
      </c>
      <c r="S252" s="90">
        <v>-1.6999999999999999E-3</v>
      </c>
    </row>
    <row r="253" spans="1:19" ht="15.75" thickBot="1">
      <c r="A253" t="s">
        <v>405</v>
      </c>
      <c r="N253" s="89">
        <v>41191</v>
      </c>
      <c r="O253" s="85">
        <v>11.9</v>
      </c>
      <c r="P253" s="84">
        <v>11.9</v>
      </c>
      <c r="Q253" s="84">
        <v>11.9</v>
      </c>
      <c r="R253" s="84">
        <v>11.9</v>
      </c>
      <c r="S253" s="91">
        <v>9.2999999999999992E-3</v>
      </c>
    </row>
    <row r="254" spans="1:19" ht="15.75" thickBot="1">
      <c r="A254" t="s">
        <v>406</v>
      </c>
      <c r="N254" s="89">
        <v>41192</v>
      </c>
      <c r="O254" s="85">
        <v>12.1</v>
      </c>
      <c r="P254" s="84">
        <v>12.1</v>
      </c>
      <c r="Q254" s="84">
        <v>12.1</v>
      </c>
      <c r="R254" s="84">
        <v>12.1</v>
      </c>
      <c r="S254" s="91">
        <v>1.9300000000000001E-2</v>
      </c>
    </row>
    <row r="255" spans="1:19" ht="15.75" thickBot="1">
      <c r="A255" t="s">
        <v>407</v>
      </c>
      <c r="N255" s="89">
        <v>41193</v>
      </c>
      <c r="O255" s="86">
        <v>12</v>
      </c>
      <c r="P255" s="84">
        <v>12</v>
      </c>
      <c r="Q255" s="84">
        <v>12</v>
      </c>
      <c r="R255" s="84">
        <v>12</v>
      </c>
      <c r="S255" s="90">
        <v>-7.4000000000000003E-3</v>
      </c>
    </row>
    <row r="256" spans="1:19" ht="15.75" thickBot="1">
      <c r="A256" t="s">
        <v>408</v>
      </c>
      <c r="N256" s="89">
        <v>41194</v>
      </c>
      <c r="O256" s="86">
        <v>12</v>
      </c>
      <c r="P256" s="84">
        <v>12</v>
      </c>
      <c r="Q256" s="84">
        <v>12</v>
      </c>
      <c r="R256" s="84">
        <v>12</v>
      </c>
      <c r="S256" s="90">
        <v>-2.5000000000000001E-3</v>
      </c>
    </row>
    <row r="257" spans="1:19" ht="15.75" thickBot="1">
      <c r="A257" t="s">
        <v>409</v>
      </c>
      <c r="N257" s="89">
        <v>41195</v>
      </c>
      <c r="O257" s="86">
        <v>11.9</v>
      </c>
      <c r="P257" s="84">
        <v>11.9</v>
      </c>
      <c r="Q257" s="84">
        <v>11.9</v>
      </c>
      <c r="R257" s="84">
        <v>11.9</v>
      </c>
      <c r="S257" s="90">
        <v>-1.17E-2</v>
      </c>
    </row>
    <row r="258" spans="1:19" ht="15.75" thickBot="1">
      <c r="A258" t="s">
        <v>410</v>
      </c>
      <c r="N258" s="89">
        <v>41196</v>
      </c>
      <c r="O258" s="86">
        <v>11.7</v>
      </c>
      <c r="P258" s="84">
        <v>11.7</v>
      </c>
      <c r="Q258" s="84">
        <v>11.7</v>
      </c>
      <c r="R258" s="84">
        <v>11.7</v>
      </c>
      <c r="S258" s="90">
        <v>-1.01E-2</v>
      </c>
    </row>
    <row r="259" spans="1:19" ht="15.75" thickBot="1">
      <c r="A259" t="s">
        <v>411</v>
      </c>
      <c r="N259" s="89">
        <v>41197</v>
      </c>
      <c r="O259" s="85">
        <v>11.8</v>
      </c>
      <c r="P259" s="84">
        <v>11.8</v>
      </c>
      <c r="Q259" s="84">
        <v>11.8</v>
      </c>
      <c r="R259" s="84">
        <v>11.8</v>
      </c>
      <c r="S259" s="91">
        <v>8.5000000000000006E-3</v>
      </c>
    </row>
    <row r="260" spans="1:19" ht="15.75" thickBot="1">
      <c r="A260" t="s">
        <v>412</v>
      </c>
      <c r="N260" s="89">
        <v>41198</v>
      </c>
      <c r="O260" s="85">
        <v>11.9</v>
      </c>
      <c r="P260" s="84">
        <v>11.9</v>
      </c>
      <c r="Q260" s="84">
        <v>11.9</v>
      </c>
      <c r="R260" s="84">
        <v>11.9</v>
      </c>
      <c r="S260" s="91">
        <v>8.0000000000000004E-4</v>
      </c>
    </row>
    <row r="261" spans="1:19" ht="15.75" thickBot="1">
      <c r="A261" t="s">
        <v>413</v>
      </c>
      <c r="N261" s="89">
        <v>41199</v>
      </c>
      <c r="O261" s="86">
        <v>11.8</v>
      </c>
      <c r="P261" s="84">
        <v>11.8</v>
      </c>
      <c r="Q261" s="84">
        <v>11.8</v>
      </c>
      <c r="R261" s="84">
        <v>11.8</v>
      </c>
      <c r="S261" s="90">
        <v>-3.3999999999999998E-3</v>
      </c>
    </row>
    <row r="262" spans="1:19" ht="15.75" thickBot="1">
      <c r="A262" t="s">
        <v>414</v>
      </c>
      <c r="N262" s="89">
        <v>41200</v>
      </c>
      <c r="O262" s="85">
        <v>11.9</v>
      </c>
      <c r="P262" s="84">
        <v>11.9</v>
      </c>
      <c r="Q262" s="84">
        <v>11.9</v>
      </c>
      <c r="R262" s="84">
        <v>11.9</v>
      </c>
      <c r="S262" s="91">
        <v>1.0999999999999999E-2</v>
      </c>
    </row>
    <row r="263" spans="1:19" ht="15.75" thickBot="1">
      <c r="A263" t="s">
        <v>415</v>
      </c>
      <c r="N263" s="89">
        <v>41201</v>
      </c>
      <c r="O263" s="86">
        <v>11.7</v>
      </c>
      <c r="P263" s="84">
        <v>11.7</v>
      </c>
      <c r="Q263" s="84">
        <v>11.7</v>
      </c>
      <c r="R263" s="84">
        <v>11.7</v>
      </c>
      <c r="S263" s="90">
        <v>-1.6799999999999999E-2</v>
      </c>
    </row>
    <row r="264" spans="1:19" ht="15.75" thickBot="1">
      <c r="A264" t="s">
        <v>416</v>
      </c>
      <c r="N264" s="89">
        <v>41202</v>
      </c>
      <c r="O264" s="86">
        <v>11.7</v>
      </c>
      <c r="P264" s="84">
        <v>11.7</v>
      </c>
      <c r="Q264" s="84">
        <v>11.7</v>
      </c>
      <c r="R264" s="84">
        <v>11.7</v>
      </c>
      <c r="S264" s="90">
        <v>0</v>
      </c>
    </row>
    <row r="265" spans="1:19" ht="15.75" thickBot="1">
      <c r="A265" t="s">
        <v>417</v>
      </c>
      <c r="N265" s="89">
        <v>41203</v>
      </c>
      <c r="O265" s="86">
        <v>11.6</v>
      </c>
      <c r="P265" s="84">
        <v>11.6</v>
      </c>
      <c r="Q265" s="84">
        <v>11.6</v>
      </c>
      <c r="R265" s="84">
        <v>11.6</v>
      </c>
      <c r="S265" s="90">
        <v>-9.4000000000000004E-3</v>
      </c>
    </row>
    <row r="266" spans="1:19" ht="15.75" thickBot="1">
      <c r="A266" t="s">
        <v>418</v>
      </c>
      <c r="N266" s="89">
        <v>41204</v>
      </c>
      <c r="O266" s="85">
        <v>11.7</v>
      </c>
      <c r="P266" s="84">
        <v>11.7</v>
      </c>
      <c r="Q266" s="84">
        <v>11.7</v>
      </c>
      <c r="R266" s="84">
        <v>11.7</v>
      </c>
      <c r="S266" s="91">
        <v>6.8999999999999999E-3</v>
      </c>
    </row>
    <row r="267" spans="1:19" ht="15.75" thickBot="1">
      <c r="A267" t="s">
        <v>419</v>
      </c>
      <c r="N267" s="89">
        <v>41205</v>
      </c>
      <c r="O267" s="86">
        <v>11.6</v>
      </c>
      <c r="P267" s="84">
        <v>11.6</v>
      </c>
      <c r="Q267" s="84">
        <v>11.6</v>
      </c>
      <c r="R267" s="84">
        <v>11.6</v>
      </c>
      <c r="S267" s="90">
        <v>-5.1000000000000004E-3</v>
      </c>
    </row>
    <row r="268" spans="1:19" ht="15.75" thickBot="1">
      <c r="A268" t="s">
        <v>420</v>
      </c>
      <c r="N268" s="89">
        <v>41206</v>
      </c>
      <c r="O268" s="86">
        <v>11.6</v>
      </c>
      <c r="P268" s="84">
        <v>11.6</v>
      </c>
      <c r="Q268" s="84">
        <v>11.6</v>
      </c>
      <c r="R268" s="84">
        <v>11.6</v>
      </c>
      <c r="S268" s="90">
        <v>0</v>
      </c>
    </row>
    <row r="269" spans="1:19" ht="15.75" thickBot="1">
      <c r="A269" t="s">
        <v>421</v>
      </c>
      <c r="N269" s="89">
        <v>41207</v>
      </c>
      <c r="O269" s="86">
        <v>10.9</v>
      </c>
      <c r="P269" s="84">
        <v>10.9</v>
      </c>
      <c r="Q269" s="84">
        <v>10.9</v>
      </c>
      <c r="R269" s="84">
        <v>10.9</v>
      </c>
      <c r="S269" s="90">
        <v>-6.7799999999999999E-2</v>
      </c>
    </row>
    <row r="270" spans="1:19" ht="15.75" thickBot="1">
      <c r="A270" t="s">
        <v>422</v>
      </c>
      <c r="N270" s="89">
        <v>41208</v>
      </c>
      <c r="O270" s="86">
        <v>10.199999999999999</v>
      </c>
      <c r="P270" s="84">
        <v>10.199999999999999</v>
      </c>
      <c r="Q270" s="84">
        <v>10.199999999999999</v>
      </c>
      <c r="R270" s="84">
        <v>10.199999999999999</v>
      </c>
      <c r="S270" s="90">
        <v>-6.3500000000000001E-2</v>
      </c>
    </row>
    <row r="271" spans="1:19" ht="15.75" thickBot="1">
      <c r="A271" t="s">
        <v>423</v>
      </c>
      <c r="N271" s="89">
        <v>41209</v>
      </c>
      <c r="O271" s="85">
        <v>10.3</v>
      </c>
      <c r="P271" s="84">
        <v>10.3</v>
      </c>
      <c r="Q271" s="84">
        <v>10.3</v>
      </c>
      <c r="R271" s="84">
        <v>10.3</v>
      </c>
      <c r="S271" s="91">
        <v>8.8000000000000005E-3</v>
      </c>
    </row>
    <row r="272" spans="1:19" ht="15.75" thickBot="1">
      <c r="A272" t="s">
        <v>424</v>
      </c>
      <c r="N272" s="89">
        <v>41210</v>
      </c>
      <c r="O272" s="85">
        <v>10.7</v>
      </c>
      <c r="P272" s="84">
        <v>10.7</v>
      </c>
      <c r="Q272" s="84">
        <v>10.7</v>
      </c>
      <c r="R272" s="84">
        <v>10.7</v>
      </c>
      <c r="S272" s="91">
        <v>4.2900000000000001E-2</v>
      </c>
    </row>
    <row r="273" spans="1:19" ht="15.75" thickBot="1">
      <c r="A273" t="s">
        <v>425</v>
      </c>
      <c r="N273" s="89">
        <v>41211</v>
      </c>
      <c r="O273" s="86">
        <v>10.6</v>
      </c>
      <c r="P273" s="84">
        <v>10.6</v>
      </c>
      <c r="Q273" s="84">
        <v>10.6</v>
      </c>
      <c r="R273" s="84">
        <v>10.6</v>
      </c>
      <c r="S273" s="90">
        <v>-9.2999999999999992E-3</v>
      </c>
    </row>
    <row r="274" spans="1:19" ht="15.75" thickBot="1">
      <c r="A274" t="s">
        <v>426</v>
      </c>
      <c r="N274" s="89">
        <v>41212</v>
      </c>
      <c r="O274" s="85">
        <v>10.9</v>
      </c>
      <c r="P274" s="84">
        <v>10.9</v>
      </c>
      <c r="Q274" s="84">
        <v>10.9</v>
      </c>
      <c r="R274" s="84">
        <v>10.9</v>
      </c>
      <c r="S274" s="91">
        <v>2.7400000000000001E-2</v>
      </c>
    </row>
    <row r="275" spans="1:19" ht="15.75" thickBot="1">
      <c r="A275" t="s">
        <v>427</v>
      </c>
      <c r="N275" s="89">
        <v>41213</v>
      </c>
      <c r="O275" s="85">
        <v>11.2</v>
      </c>
      <c r="P275" s="84">
        <v>11.2</v>
      </c>
      <c r="Q275" s="84">
        <v>11.2</v>
      </c>
      <c r="R275" s="84">
        <v>11.2</v>
      </c>
      <c r="S275" s="91">
        <v>2.8500000000000001E-2</v>
      </c>
    </row>
    <row r="276" spans="1:19" ht="15.75" thickBot="1">
      <c r="A276" t="s">
        <v>428</v>
      </c>
      <c r="N276" s="89">
        <v>41214</v>
      </c>
      <c r="O276" s="86">
        <v>10.6</v>
      </c>
      <c r="P276" s="84">
        <v>10.6</v>
      </c>
      <c r="Q276" s="84">
        <v>10.6</v>
      </c>
      <c r="R276" s="84">
        <v>10.6</v>
      </c>
      <c r="S276" s="90">
        <v>-5.6300000000000003E-2</v>
      </c>
    </row>
    <row r="277" spans="1:19" ht="15.75" thickBot="1">
      <c r="A277" t="s">
        <v>429</v>
      </c>
      <c r="N277" s="89">
        <v>41215</v>
      </c>
      <c r="O277" s="86">
        <v>10.5</v>
      </c>
      <c r="P277" s="84">
        <v>10.5</v>
      </c>
      <c r="Q277" s="84">
        <v>10.5</v>
      </c>
      <c r="R277" s="84">
        <v>10.5</v>
      </c>
      <c r="S277" s="90">
        <v>-9.4999999999999998E-3</v>
      </c>
    </row>
    <row r="278" spans="1:19" ht="15.75" thickBot="1">
      <c r="A278" t="s">
        <v>430</v>
      </c>
      <c r="N278" s="89">
        <v>41216</v>
      </c>
      <c r="O278" s="85">
        <v>10.6</v>
      </c>
      <c r="P278" s="84">
        <v>10.6</v>
      </c>
      <c r="Q278" s="84">
        <v>10.6</v>
      </c>
      <c r="R278" s="84">
        <v>10.6</v>
      </c>
      <c r="S278" s="91">
        <v>1.6199999999999999E-2</v>
      </c>
    </row>
    <row r="279" spans="1:19" ht="15.75" thickBot="1">
      <c r="A279" t="s">
        <v>431</v>
      </c>
      <c r="N279" s="89">
        <v>41217</v>
      </c>
      <c r="O279" s="85">
        <v>10.8</v>
      </c>
      <c r="P279" s="84">
        <v>10.8</v>
      </c>
      <c r="Q279" s="84">
        <v>10.8</v>
      </c>
      <c r="R279" s="84">
        <v>10.8</v>
      </c>
      <c r="S279" s="91">
        <v>1.4999999999999999E-2</v>
      </c>
    </row>
    <row r="280" spans="1:19" ht="15.75" thickBot="1">
      <c r="A280" t="s">
        <v>432</v>
      </c>
      <c r="N280" s="89">
        <v>41218</v>
      </c>
      <c r="O280" s="86">
        <v>10.8</v>
      </c>
      <c r="P280" s="84">
        <v>10.8</v>
      </c>
      <c r="Q280" s="84">
        <v>10.8</v>
      </c>
      <c r="R280" s="84">
        <v>10.8</v>
      </c>
      <c r="S280" s="90">
        <v>-4.5999999999999999E-3</v>
      </c>
    </row>
    <row r="281" spans="1:19" ht="15.75" thickBot="1">
      <c r="A281" t="s">
        <v>433</v>
      </c>
      <c r="N281" s="89">
        <v>41219</v>
      </c>
      <c r="O281" s="85">
        <v>10.9</v>
      </c>
      <c r="P281" s="84">
        <v>10.9</v>
      </c>
      <c r="Q281" s="84">
        <v>10.9</v>
      </c>
      <c r="R281" s="84">
        <v>10.9</v>
      </c>
      <c r="S281" s="91">
        <v>1.4E-2</v>
      </c>
    </row>
    <row r="282" spans="1:19" ht="15.75" thickBot="1">
      <c r="A282" t="s">
        <v>434</v>
      </c>
      <c r="N282" s="89">
        <v>41220</v>
      </c>
      <c r="O282" s="85">
        <v>10.9</v>
      </c>
      <c r="P282" s="84">
        <v>10.9</v>
      </c>
      <c r="Q282" s="84">
        <v>10.9</v>
      </c>
      <c r="R282" s="84">
        <v>10.9</v>
      </c>
      <c r="S282" s="91">
        <v>1.8E-3</v>
      </c>
    </row>
    <row r="283" spans="1:19" ht="15.75" thickBot="1">
      <c r="A283" t="s">
        <v>435</v>
      </c>
      <c r="N283" s="89">
        <v>41221</v>
      </c>
      <c r="O283" s="86">
        <v>10.9</v>
      </c>
      <c r="P283" s="84">
        <v>10.9</v>
      </c>
      <c r="Q283" s="84">
        <v>10.9</v>
      </c>
      <c r="R283" s="84">
        <v>10.9</v>
      </c>
      <c r="S283" s="90">
        <v>0</v>
      </c>
    </row>
    <row r="284" spans="1:19" ht="15.75" thickBot="1">
      <c r="A284" t="s">
        <v>436</v>
      </c>
      <c r="N284" s="89">
        <v>41222</v>
      </c>
      <c r="O284" s="86">
        <v>10.8</v>
      </c>
      <c r="P284" s="84">
        <v>10.8</v>
      </c>
      <c r="Q284" s="84">
        <v>10.8</v>
      </c>
      <c r="R284" s="84">
        <v>10.8</v>
      </c>
      <c r="S284" s="90">
        <v>-1.01E-2</v>
      </c>
    </row>
    <row r="285" spans="1:19" ht="15.75" thickBot="1">
      <c r="A285" t="s">
        <v>437</v>
      </c>
      <c r="N285" s="89">
        <v>41223</v>
      </c>
      <c r="O285" s="85">
        <v>10.9</v>
      </c>
      <c r="P285" s="84">
        <v>10.9</v>
      </c>
      <c r="Q285" s="84">
        <v>10.9</v>
      </c>
      <c r="R285" s="84">
        <v>10.9</v>
      </c>
      <c r="S285" s="91">
        <v>7.4000000000000003E-3</v>
      </c>
    </row>
    <row r="286" spans="1:19" ht="15.75" thickBot="1">
      <c r="A286" t="s">
        <v>438</v>
      </c>
      <c r="N286" s="89">
        <v>41224</v>
      </c>
      <c r="O286" s="86">
        <v>10.9</v>
      </c>
      <c r="P286" s="84">
        <v>10.9</v>
      </c>
      <c r="Q286" s="84">
        <v>10.9</v>
      </c>
      <c r="R286" s="84">
        <v>10.9</v>
      </c>
      <c r="S286" s="90">
        <v>-1.8E-3</v>
      </c>
    </row>
    <row r="287" spans="1:19" ht="15.75" thickBot="1">
      <c r="A287" t="s">
        <v>439</v>
      </c>
      <c r="N287" s="89">
        <v>41225</v>
      </c>
      <c r="O287" s="85">
        <v>11</v>
      </c>
      <c r="P287" s="84">
        <v>11</v>
      </c>
      <c r="Q287" s="84">
        <v>11</v>
      </c>
      <c r="R287" s="84">
        <v>11</v>
      </c>
      <c r="S287" s="91">
        <v>1.29E-2</v>
      </c>
    </row>
    <row r="288" spans="1:19" ht="15.75" thickBot="1">
      <c r="A288" t="s">
        <v>440</v>
      </c>
      <c r="N288" s="89">
        <v>41226</v>
      </c>
      <c r="O288" s="86">
        <v>10.9</v>
      </c>
      <c r="P288" s="84">
        <v>10.9</v>
      </c>
      <c r="Q288" s="84">
        <v>10.9</v>
      </c>
      <c r="R288" s="84">
        <v>10.9</v>
      </c>
      <c r="S288" s="90">
        <v>-5.4000000000000003E-3</v>
      </c>
    </row>
    <row r="289" spans="1:19" ht="15.75" thickBot="1">
      <c r="A289" t="s">
        <v>441</v>
      </c>
      <c r="N289" s="89">
        <v>41227</v>
      </c>
      <c r="O289" s="86">
        <v>10.9</v>
      </c>
      <c r="P289" s="84">
        <v>10.9</v>
      </c>
      <c r="Q289" s="84">
        <v>10.9</v>
      </c>
      <c r="R289" s="84">
        <v>10.9</v>
      </c>
      <c r="S289" s="90">
        <v>0</v>
      </c>
    </row>
    <row r="290" spans="1:19" ht="15.75" thickBot="1">
      <c r="A290" t="s">
        <v>442</v>
      </c>
      <c r="N290" s="89">
        <v>41228</v>
      </c>
      <c r="O290" s="85">
        <v>11.2</v>
      </c>
      <c r="P290" s="84">
        <v>11.2</v>
      </c>
      <c r="Q290" s="84">
        <v>11.2</v>
      </c>
      <c r="R290" s="84">
        <v>11.2</v>
      </c>
      <c r="S290" s="91">
        <v>2.2800000000000001E-2</v>
      </c>
    </row>
    <row r="291" spans="1:19" ht="15.75" thickBot="1">
      <c r="A291" t="s">
        <v>443</v>
      </c>
      <c r="N291" s="89">
        <v>41229</v>
      </c>
      <c r="O291" s="85">
        <v>11.8</v>
      </c>
      <c r="P291" s="84">
        <v>11.8</v>
      </c>
      <c r="Q291" s="84">
        <v>11.8</v>
      </c>
      <c r="R291" s="84">
        <v>11.8</v>
      </c>
      <c r="S291" s="91">
        <v>4.9099999999999998E-2</v>
      </c>
    </row>
    <row r="292" spans="1:19" ht="15.75" thickBot="1">
      <c r="A292" t="s">
        <v>444</v>
      </c>
      <c r="N292" s="89">
        <v>41230</v>
      </c>
      <c r="O292" s="85">
        <v>11.8</v>
      </c>
      <c r="P292" s="84">
        <v>11.8</v>
      </c>
      <c r="Q292" s="84">
        <v>11.8</v>
      </c>
      <c r="R292" s="84">
        <v>11.8</v>
      </c>
      <c r="S292" s="91">
        <v>3.3999999999999998E-3</v>
      </c>
    </row>
    <row r="293" spans="1:19" ht="15.75" thickBot="1">
      <c r="A293" t="s">
        <v>445</v>
      </c>
      <c r="N293" s="89">
        <v>41231</v>
      </c>
      <c r="O293" s="86">
        <v>11.6</v>
      </c>
      <c r="P293" s="84">
        <v>11.6</v>
      </c>
      <c r="Q293" s="84">
        <v>11.6</v>
      </c>
      <c r="R293" s="84">
        <v>11.6</v>
      </c>
      <c r="S293" s="90">
        <v>-1.1900000000000001E-2</v>
      </c>
    </row>
    <row r="294" spans="1:19" ht="15.75" thickBot="1">
      <c r="A294" t="s">
        <v>446</v>
      </c>
      <c r="N294" s="89">
        <v>41232</v>
      </c>
      <c r="O294" s="85">
        <v>11.8</v>
      </c>
      <c r="P294" s="84">
        <v>11.8</v>
      </c>
      <c r="Q294" s="84">
        <v>11.8</v>
      </c>
      <c r="R294" s="84">
        <v>11.8</v>
      </c>
      <c r="S294" s="91">
        <v>1.29E-2</v>
      </c>
    </row>
    <row r="295" spans="1:19" ht="15.75" thickBot="1">
      <c r="A295" t="s">
        <v>447</v>
      </c>
      <c r="N295" s="89">
        <v>41233</v>
      </c>
      <c r="O295" s="86">
        <v>11.7</v>
      </c>
      <c r="P295" s="84">
        <v>11.7</v>
      </c>
      <c r="Q295" s="84">
        <v>11.7</v>
      </c>
      <c r="R295" s="84">
        <v>11.7</v>
      </c>
      <c r="S295" s="90">
        <v>-5.8999999999999999E-3</v>
      </c>
    </row>
    <row r="296" spans="1:19" ht="15.75" thickBot="1">
      <c r="A296" t="s">
        <v>448</v>
      </c>
      <c r="N296" s="89">
        <v>41234</v>
      </c>
      <c r="O296" s="85">
        <v>11.8</v>
      </c>
      <c r="P296" s="84">
        <v>11.8</v>
      </c>
      <c r="Q296" s="84">
        <v>11.8</v>
      </c>
      <c r="R296" s="84">
        <v>11.8</v>
      </c>
      <c r="S296" s="91">
        <v>3.3999999999999998E-3</v>
      </c>
    </row>
    <row r="297" spans="1:19" ht="15.75" thickBot="1">
      <c r="A297" t="s">
        <v>449</v>
      </c>
      <c r="N297" s="89">
        <v>41235</v>
      </c>
      <c r="O297" s="85">
        <v>12.4</v>
      </c>
      <c r="P297" s="84">
        <v>12.4</v>
      </c>
      <c r="Q297" s="84">
        <v>12.4</v>
      </c>
      <c r="R297" s="84">
        <v>12.4</v>
      </c>
      <c r="S297" s="91">
        <v>5.5199999999999999E-2</v>
      </c>
    </row>
    <row r="298" spans="1:19" ht="15.75" thickBot="1">
      <c r="A298" t="s">
        <v>450</v>
      </c>
      <c r="N298" s="89">
        <v>41236</v>
      </c>
      <c r="O298" s="86">
        <v>12.3</v>
      </c>
      <c r="P298" s="84">
        <v>12.3</v>
      </c>
      <c r="Q298" s="84">
        <v>12.3</v>
      </c>
      <c r="R298" s="84">
        <v>12.3</v>
      </c>
      <c r="S298" s="90">
        <v>-6.4000000000000003E-3</v>
      </c>
    </row>
    <row r="299" spans="1:19" ht="15.75" thickBot="1">
      <c r="A299" t="s">
        <v>451</v>
      </c>
      <c r="N299" s="89">
        <v>41237</v>
      </c>
      <c r="O299" s="85">
        <v>12.4</v>
      </c>
      <c r="P299" s="84">
        <v>12.4</v>
      </c>
      <c r="Q299" s="84">
        <v>12.4</v>
      </c>
      <c r="R299" s="84">
        <v>12.4</v>
      </c>
      <c r="S299" s="91">
        <v>5.7000000000000002E-3</v>
      </c>
    </row>
    <row r="300" spans="1:19" ht="15.75" thickBot="1">
      <c r="A300" t="s">
        <v>452</v>
      </c>
      <c r="N300" s="89">
        <v>41238</v>
      </c>
      <c r="O300" s="85">
        <v>12.5</v>
      </c>
      <c r="P300" s="84">
        <v>12.5</v>
      </c>
      <c r="Q300" s="84">
        <v>12.5</v>
      </c>
      <c r="R300" s="84">
        <v>12.5</v>
      </c>
      <c r="S300" s="91">
        <v>5.5999999999999999E-3</v>
      </c>
    </row>
    <row r="301" spans="1:19" ht="15.75" thickBot="1">
      <c r="A301" t="s">
        <v>453</v>
      </c>
      <c r="N301" s="89">
        <v>41239</v>
      </c>
      <c r="O301" s="86">
        <v>12.3</v>
      </c>
      <c r="P301" s="84">
        <v>12.3</v>
      </c>
      <c r="Q301" s="84">
        <v>12.3</v>
      </c>
      <c r="R301" s="84">
        <v>12.3</v>
      </c>
      <c r="S301" s="90">
        <v>-1.84E-2</v>
      </c>
    </row>
    <row r="302" spans="1:19" ht="15.75" thickBot="1">
      <c r="A302" t="s">
        <v>454</v>
      </c>
      <c r="N302" s="89">
        <v>41240</v>
      </c>
      <c r="O302" s="86">
        <v>12.2</v>
      </c>
      <c r="P302" s="84">
        <v>12.2</v>
      </c>
      <c r="Q302" s="84">
        <v>12.2</v>
      </c>
      <c r="R302" s="84">
        <v>12.2</v>
      </c>
      <c r="S302" s="90">
        <v>-4.1000000000000003E-3</v>
      </c>
    </row>
    <row r="303" spans="1:19" ht="15.75" thickBot="1">
      <c r="A303" t="s">
        <v>455</v>
      </c>
      <c r="N303" s="89">
        <v>41241</v>
      </c>
      <c r="O303" s="85">
        <v>12.4</v>
      </c>
      <c r="P303" s="84">
        <v>12.4</v>
      </c>
      <c r="Q303" s="84">
        <v>12.4</v>
      </c>
      <c r="R303" s="84">
        <v>12.4</v>
      </c>
      <c r="S303" s="91">
        <v>1.23E-2</v>
      </c>
    </row>
    <row r="304" spans="1:19" ht="15.75" thickBot="1">
      <c r="A304" t="s">
        <v>456</v>
      </c>
      <c r="N304" s="89">
        <v>41242</v>
      </c>
      <c r="O304" s="85">
        <v>12.4</v>
      </c>
      <c r="P304" s="84">
        <v>12.4</v>
      </c>
      <c r="Q304" s="84">
        <v>12.4</v>
      </c>
      <c r="R304" s="84">
        <v>12.4</v>
      </c>
      <c r="S304" s="91">
        <v>8.0999999999999996E-3</v>
      </c>
    </row>
    <row r="305" spans="1:19" ht="15.75" thickBot="1">
      <c r="A305" t="s">
        <v>457</v>
      </c>
      <c r="N305" s="89">
        <v>41243</v>
      </c>
      <c r="O305" s="85">
        <v>12.6</v>
      </c>
      <c r="P305" s="84">
        <v>12.6</v>
      </c>
      <c r="Q305" s="84">
        <v>12.6</v>
      </c>
      <c r="R305" s="84">
        <v>12.6</v>
      </c>
      <c r="S305" s="91">
        <v>8.8000000000000005E-3</v>
      </c>
    </row>
    <row r="306" spans="1:19" ht="15.75" thickBot="1">
      <c r="A306" t="s">
        <v>458</v>
      </c>
      <c r="N306" s="89">
        <v>41244</v>
      </c>
      <c r="O306" s="86">
        <v>12.6</v>
      </c>
      <c r="P306" s="84">
        <v>12.6</v>
      </c>
      <c r="Q306" s="84">
        <v>12.6</v>
      </c>
      <c r="R306" s="84">
        <v>12.6</v>
      </c>
      <c r="S306" s="90">
        <v>0</v>
      </c>
    </row>
    <row r="307" spans="1:19" ht="15.75" thickBot="1">
      <c r="A307" t="s">
        <v>459</v>
      </c>
      <c r="N307" s="89">
        <v>41245</v>
      </c>
      <c r="O307" s="86">
        <v>12.5</v>
      </c>
      <c r="P307" s="84">
        <v>12.5</v>
      </c>
      <c r="Q307" s="84">
        <v>12.5</v>
      </c>
      <c r="R307" s="84">
        <v>12.5</v>
      </c>
      <c r="S307" s="90">
        <v>-4.7999999999999996E-3</v>
      </c>
    </row>
    <row r="308" spans="1:19" ht="15.75" thickBot="1">
      <c r="A308" t="s">
        <v>460</v>
      </c>
      <c r="N308" s="89">
        <v>41246</v>
      </c>
      <c r="O308" s="85">
        <v>12.7</v>
      </c>
      <c r="P308" s="84">
        <v>12.7</v>
      </c>
      <c r="Q308" s="84">
        <v>12.7</v>
      </c>
      <c r="R308" s="84">
        <v>12.7</v>
      </c>
      <c r="S308" s="91">
        <v>1.44E-2</v>
      </c>
    </row>
    <row r="309" spans="1:19" ht="15.75" thickBot="1">
      <c r="A309" t="s">
        <v>461</v>
      </c>
      <c r="N309" s="89">
        <v>41247</v>
      </c>
      <c r="O309" s="85">
        <v>13.4</v>
      </c>
      <c r="P309" s="84">
        <v>13.4</v>
      </c>
      <c r="Q309" s="84">
        <v>13.4</v>
      </c>
      <c r="R309" s="84">
        <v>13.4</v>
      </c>
      <c r="S309" s="91">
        <v>5.7599999999999998E-2</v>
      </c>
    </row>
    <row r="310" spans="1:19" ht="15.75" thickBot="1">
      <c r="A310" t="s">
        <v>462</v>
      </c>
      <c r="N310" s="89">
        <v>41248</v>
      </c>
      <c r="O310" s="86">
        <v>13.4</v>
      </c>
      <c r="P310" s="84">
        <v>13.4</v>
      </c>
      <c r="Q310" s="84">
        <v>13.4</v>
      </c>
      <c r="R310" s="84">
        <v>13.4</v>
      </c>
      <c r="S310" s="90">
        <v>-2.2000000000000001E-3</v>
      </c>
    </row>
    <row r="311" spans="1:19" ht="15.75" thickBot="1">
      <c r="A311" t="s">
        <v>463</v>
      </c>
      <c r="N311" s="89">
        <v>41249</v>
      </c>
      <c r="O311" s="86">
        <v>13.3</v>
      </c>
      <c r="P311" s="84">
        <v>13.3</v>
      </c>
      <c r="Q311" s="84">
        <v>13.3</v>
      </c>
      <c r="R311" s="84">
        <v>13.3</v>
      </c>
      <c r="S311" s="90">
        <v>-6.0000000000000001E-3</v>
      </c>
    </row>
    <row r="312" spans="1:19" ht="15.75" thickBot="1">
      <c r="A312" t="s">
        <v>464</v>
      </c>
      <c r="N312" s="89">
        <v>41250</v>
      </c>
      <c r="O312" s="85">
        <v>13.5</v>
      </c>
      <c r="P312" s="84">
        <v>13.5</v>
      </c>
      <c r="Q312" s="84">
        <v>13.5</v>
      </c>
      <c r="R312" s="84">
        <v>13.5</v>
      </c>
      <c r="S312" s="91">
        <v>1.4999999999999999E-2</v>
      </c>
    </row>
    <row r="313" spans="1:19" ht="15.75" thickBot="1">
      <c r="A313" t="s">
        <v>465</v>
      </c>
      <c r="N313" s="89">
        <v>41251</v>
      </c>
      <c r="O313" s="86">
        <v>13.4</v>
      </c>
      <c r="P313" s="84">
        <v>13.4</v>
      </c>
      <c r="Q313" s="84">
        <v>13.4</v>
      </c>
      <c r="R313" s="84">
        <v>13.4</v>
      </c>
      <c r="S313" s="90">
        <v>-5.8999999999999999E-3</v>
      </c>
    </row>
    <row r="314" spans="1:19" ht="15.75" thickBot="1">
      <c r="A314" t="s">
        <v>466</v>
      </c>
      <c r="N314" s="89">
        <v>41252</v>
      </c>
      <c r="O314" s="86">
        <v>13.4</v>
      </c>
      <c r="P314" s="84">
        <v>13.4</v>
      </c>
      <c r="Q314" s="84">
        <v>13.4</v>
      </c>
      <c r="R314" s="84">
        <v>13.4</v>
      </c>
      <c r="S314" s="90">
        <v>-2.2000000000000001E-3</v>
      </c>
    </row>
    <row r="315" spans="1:19" ht="15.75" thickBot="1">
      <c r="A315" t="s">
        <v>467</v>
      </c>
      <c r="N315" s="89">
        <v>41253</v>
      </c>
      <c r="O315" s="85">
        <v>13.4</v>
      </c>
      <c r="P315" s="84">
        <v>13.4</v>
      </c>
      <c r="Q315" s="84">
        <v>13.4</v>
      </c>
      <c r="R315" s="84">
        <v>13.4</v>
      </c>
      <c r="S315" s="91">
        <v>3.0000000000000001E-3</v>
      </c>
    </row>
    <row r="316" spans="1:19" ht="15.75" thickBot="1">
      <c r="A316" t="s">
        <v>468</v>
      </c>
      <c r="N316" s="89">
        <v>41254</v>
      </c>
      <c r="O316" s="85">
        <v>13.6</v>
      </c>
      <c r="P316" s="84">
        <v>13.6</v>
      </c>
      <c r="Q316" s="84">
        <v>13.6</v>
      </c>
      <c r="R316" s="84">
        <v>13.6</v>
      </c>
      <c r="S316" s="91">
        <v>9.7000000000000003E-3</v>
      </c>
    </row>
    <row r="317" spans="1:19" ht="15.75" thickBot="1">
      <c r="A317" t="s">
        <v>469</v>
      </c>
      <c r="N317" s="89">
        <v>41255</v>
      </c>
      <c r="O317" s="85">
        <v>13.7</v>
      </c>
      <c r="P317" s="84">
        <v>13.7</v>
      </c>
      <c r="Q317" s="84">
        <v>13.7</v>
      </c>
      <c r="R317" s="84">
        <v>13.7</v>
      </c>
      <c r="S317" s="91">
        <v>1.03E-2</v>
      </c>
    </row>
    <row r="318" spans="1:19" ht="15.75" thickBot="1">
      <c r="A318" t="s">
        <v>470</v>
      </c>
      <c r="N318" s="89">
        <v>41256</v>
      </c>
      <c r="O318" s="86">
        <v>13.7</v>
      </c>
      <c r="P318" s="84">
        <v>13.7</v>
      </c>
      <c r="Q318" s="84">
        <v>13.7</v>
      </c>
      <c r="R318" s="84">
        <v>13.7</v>
      </c>
      <c r="S318" s="90">
        <v>0</v>
      </c>
    </row>
    <row r="319" spans="1:19" ht="15.75" thickBot="1">
      <c r="A319" t="s">
        <v>471</v>
      </c>
      <c r="N319" s="89">
        <v>41257</v>
      </c>
      <c r="O319" s="86">
        <v>13.6</v>
      </c>
      <c r="P319" s="84">
        <v>13.6</v>
      </c>
      <c r="Q319" s="84">
        <v>13.6</v>
      </c>
      <c r="R319" s="84">
        <v>13.6</v>
      </c>
      <c r="S319" s="90">
        <v>-7.3000000000000001E-3</v>
      </c>
    </row>
    <row r="320" spans="1:19" ht="15.75" thickBot="1">
      <c r="A320" t="s">
        <v>472</v>
      </c>
      <c r="N320" s="89">
        <v>41258</v>
      </c>
      <c r="O320" s="86">
        <v>13.5</v>
      </c>
      <c r="P320" s="84">
        <v>13.5</v>
      </c>
      <c r="Q320" s="84">
        <v>13.5</v>
      </c>
      <c r="R320" s="84">
        <v>13.5</v>
      </c>
      <c r="S320" s="90">
        <v>-8.0999999999999996E-3</v>
      </c>
    </row>
    <row r="321" spans="1:19" ht="15.75" thickBot="1">
      <c r="A321" t="s">
        <v>473</v>
      </c>
      <c r="N321" s="89">
        <v>41259</v>
      </c>
      <c r="O321" s="86">
        <v>13.3</v>
      </c>
      <c r="P321" s="84">
        <v>13.3</v>
      </c>
      <c r="Q321" s="84">
        <v>13.3</v>
      </c>
      <c r="R321" s="84">
        <v>13.3</v>
      </c>
      <c r="S321" s="90">
        <v>-1.41E-2</v>
      </c>
    </row>
    <row r="322" spans="1:19" ht="15.75" thickBot="1">
      <c r="A322" t="s">
        <v>474</v>
      </c>
      <c r="N322" s="89">
        <v>41260</v>
      </c>
      <c r="O322" s="86">
        <v>13.3</v>
      </c>
      <c r="P322" s="84">
        <v>13.3</v>
      </c>
      <c r="Q322" s="84">
        <v>13.3</v>
      </c>
      <c r="R322" s="84">
        <v>13.3</v>
      </c>
      <c r="S322" s="90">
        <v>-3.8E-3</v>
      </c>
    </row>
    <row r="323" spans="1:19" ht="15.75" thickBot="1">
      <c r="A323" t="s">
        <v>475</v>
      </c>
      <c r="N323" s="89">
        <v>41261</v>
      </c>
      <c r="O323" s="85">
        <v>13.3</v>
      </c>
      <c r="P323" s="84">
        <v>13.3</v>
      </c>
      <c r="Q323" s="84">
        <v>13.3</v>
      </c>
      <c r="R323" s="84">
        <v>13.3</v>
      </c>
      <c r="S323" s="91">
        <v>3.8E-3</v>
      </c>
    </row>
    <row r="324" spans="1:19" ht="15.75" thickBot="1">
      <c r="A324" t="s">
        <v>476</v>
      </c>
      <c r="N324" s="89">
        <v>41262</v>
      </c>
      <c r="O324" s="85">
        <v>13.6</v>
      </c>
      <c r="P324" s="84">
        <v>13.6</v>
      </c>
      <c r="Q324" s="84">
        <v>13.6</v>
      </c>
      <c r="R324" s="84">
        <v>13.6</v>
      </c>
      <c r="S324" s="91">
        <v>2.2599999999999999E-2</v>
      </c>
    </row>
    <row r="325" spans="1:19" ht="15.75" thickBot="1">
      <c r="A325" t="s">
        <v>477</v>
      </c>
      <c r="N325" s="89">
        <v>41263</v>
      </c>
      <c r="O325" s="86">
        <v>13.5</v>
      </c>
      <c r="P325" s="84">
        <v>13.5</v>
      </c>
      <c r="Q325" s="84">
        <v>13.5</v>
      </c>
      <c r="R325" s="84">
        <v>13.5</v>
      </c>
      <c r="S325" s="90">
        <v>-5.8999999999999999E-3</v>
      </c>
    </row>
    <row r="326" spans="1:19" ht="15.75" thickBot="1">
      <c r="A326" t="s">
        <v>478</v>
      </c>
      <c r="N326" s="89">
        <v>41264</v>
      </c>
      <c r="O326" s="86">
        <v>13.5</v>
      </c>
      <c r="P326" s="84">
        <v>13.5</v>
      </c>
      <c r="Q326" s="84">
        <v>13.5</v>
      </c>
      <c r="R326" s="84">
        <v>13.5</v>
      </c>
      <c r="S326" s="90">
        <v>-1.5E-3</v>
      </c>
    </row>
    <row r="327" spans="1:19" ht="15.75" thickBot="1">
      <c r="A327" t="s">
        <v>479</v>
      </c>
      <c r="N327" s="89">
        <v>41265</v>
      </c>
      <c r="O327" s="86">
        <v>13.4</v>
      </c>
      <c r="P327" s="84">
        <v>13.4</v>
      </c>
      <c r="Q327" s="84">
        <v>13.4</v>
      </c>
      <c r="R327" s="84">
        <v>13.4</v>
      </c>
      <c r="S327" s="90">
        <v>-9.5999999999999992E-3</v>
      </c>
    </row>
    <row r="328" spans="1:19" ht="15.75" thickBot="1">
      <c r="A328" t="s">
        <v>480</v>
      </c>
      <c r="N328" s="89">
        <v>41266</v>
      </c>
      <c r="O328" s="86">
        <v>13.3</v>
      </c>
      <c r="P328" s="84">
        <v>13.3</v>
      </c>
      <c r="Q328" s="84">
        <v>13.3</v>
      </c>
      <c r="R328" s="84">
        <v>13.3</v>
      </c>
      <c r="S328" s="90">
        <v>-4.4999999999999997E-3</v>
      </c>
    </row>
    <row r="329" spans="1:19" ht="15.75" thickBot="1">
      <c r="A329" t="s">
        <v>481</v>
      </c>
      <c r="N329" s="89">
        <v>41267</v>
      </c>
      <c r="O329" s="85">
        <v>13.4</v>
      </c>
      <c r="P329" s="84">
        <v>13.4</v>
      </c>
      <c r="Q329" s="84">
        <v>13.4</v>
      </c>
      <c r="R329" s="84">
        <v>13.4</v>
      </c>
      <c r="S329" s="91">
        <v>5.3E-3</v>
      </c>
    </row>
    <row r="330" spans="1:19" ht="15.75" thickBot="1">
      <c r="A330" t="s">
        <v>482</v>
      </c>
      <c r="N330" s="89">
        <v>41268</v>
      </c>
      <c r="O330" s="86">
        <v>13.4</v>
      </c>
      <c r="P330" s="84">
        <v>13.4</v>
      </c>
      <c r="Q330" s="84">
        <v>13.4</v>
      </c>
      <c r="R330" s="84">
        <v>13.4</v>
      </c>
      <c r="S330" s="90">
        <v>-2.2000000000000001E-3</v>
      </c>
    </row>
    <row r="331" spans="1:19" ht="15.75" thickBot="1">
      <c r="A331" t="s">
        <v>483</v>
      </c>
      <c r="N331" s="89">
        <v>41269</v>
      </c>
      <c r="O331" s="85">
        <v>13.5</v>
      </c>
      <c r="P331" s="84">
        <v>13.5</v>
      </c>
      <c r="Q331" s="84">
        <v>13.5</v>
      </c>
      <c r="R331" s="84">
        <v>13.5</v>
      </c>
      <c r="S331" s="91">
        <v>8.9999999999999993E-3</v>
      </c>
    </row>
    <row r="332" spans="1:19" ht="15.75" thickBot="1">
      <c r="A332" t="s">
        <v>484</v>
      </c>
      <c r="N332" s="89">
        <v>41270</v>
      </c>
      <c r="O332" s="86">
        <v>13.4</v>
      </c>
      <c r="P332" s="84">
        <v>13.4</v>
      </c>
      <c r="Q332" s="84">
        <v>13.4</v>
      </c>
      <c r="R332" s="84">
        <v>13.4</v>
      </c>
      <c r="S332" s="90">
        <v>-3.7000000000000002E-3</v>
      </c>
    </row>
    <row r="333" spans="1:19" ht="15.75" thickBot="1">
      <c r="A333" t="s">
        <v>485</v>
      </c>
      <c r="N333" s="89">
        <v>41271</v>
      </c>
      <c r="O333" s="86">
        <v>13.4</v>
      </c>
      <c r="P333" s="84">
        <v>13.4</v>
      </c>
      <c r="Q333" s="84">
        <v>13.4</v>
      </c>
      <c r="R333" s="84">
        <v>13.4</v>
      </c>
      <c r="S333" s="90">
        <v>0</v>
      </c>
    </row>
    <row r="334" spans="1:19" ht="15.75" thickBot="1">
      <c r="A334" t="s">
        <v>486</v>
      </c>
      <c r="N334" s="89">
        <v>41272</v>
      </c>
      <c r="O334" s="86">
        <v>13.4</v>
      </c>
      <c r="P334" s="84">
        <v>13.4</v>
      </c>
      <c r="Q334" s="84">
        <v>13.4</v>
      </c>
      <c r="R334" s="84">
        <v>13.4</v>
      </c>
      <c r="S334" s="90">
        <v>-1.5E-3</v>
      </c>
    </row>
    <row r="335" spans="1:19" ht="15.75" thickBot="1">
      <c r="A335" t="s">
        <v>487</v>
      </c>
      <c r="N335" s="89">
        <v>41273</v>
      </c>
      <c r="O335" s="85">
        <v>13.4</v>
      </c>
      <c r="P335" s="84">
        <v>13.4</v>
      </c>
      <c r="Q335" s="84">
        <v>13.4</v>
      </c>
      <c r="R335" s="84">
        <v>13.4</v>
      </c>
      <c r="S335" s="91">
        <v>3.7000000000000002E-3</v>
      </c>
    </row>
    <row r="336" spans="1:19" ht="15.75" thickBot="1">
      <c r="A336" t="s">
        <v>488</v>
      </c>
      <c r="N336" s="89">
        <v>41274</v>
      </c>
      <c r="O336" s="85">
        <v>13.5</v>
      </c>
      <c r="P336" s="84">
        <v>13.5</v>
      </c>
      <c r="Q336" s="84">
        <v>13.5</v>
      </c>
      <c r="R336" s="84">
        <v>13.5</v>
      </c>
      <c r="S336" s="91">
        <v>4.4999999999999997E-3</v>
      </c>
    </row>
    <row r="337" spans="1:19" ht="15.75" thickBot="1">
      <c r="A337" t="s">
        <v>489</v>
      </c>
      <c r="N337" s="89">
        <v>41275</v>
      </c>
      <c r="O337" s="86">
        <v>13.3</v>
      </c>
      <c r="P337" s="84">
        <v>13.3</v>
      </c>
      <c r="Q337" s="84">
        <v>13.3</v>
      </c>
      <c r="R337" s="84">
        <v>13.3</v>
      </c>
      <c r="S337" s="90">
        <v>-1.55E-2</v>
      </c>
    </row>
    <row r="338" spans="1:19" ht="15.75" thickBot="1">
      <c r="A338" t="s">
        <v>490</v>
      </c>
      <c r="N338" s="89">
        <v>41276</v>
      </c>
      <c r="O338" s="86">
        <v>13.3</v>
      </c>
      <c r="P338" s="84">
        <v>13.3</v>
      </c>
      <c r="Q338" s="84">
        <v>13.3</v>
      </c>
      <c r="R338" s="84">
        <v>13.3</v>
      </c>
      <c r="S338" s="90">
        <v>-1.5E-3</v>
      </c>
    </row>
    <row r="339" spans="1:19" ht="15.75" thickBot="1">
      <c r="A339" t="s">
        <v>491</v>
      </c>
      <c r="N339" s="89">
        <v>41277</v>
      </c>
      <c r="O339" s="85">
        <v>13.4</v>
      </c>
      <c r="P339" s="84">
        <v>13.4</v>
      </c>
      <c r="Q339" s="84">
        <v>13.4</v>
      </c>
      <c r="R339" s="84">
        <v>13.4</v>
      </c>
      <c r="S339" s="91">
        <v>8.9999999999999993E-3</v>
      </c>
    </row>
    <row r="340" spans="1:19" ht="15.75" thickBot="1">
      <c r="A340" t="s">
        <v>492</v>
      </c>
      <c r="N340" s="89">
        <v>41278</v>
      </c>
      <c r="O340" s="85">
        <v>13.5</v>
      </c>
      <c r="P340" s="84">
        <v>13.5</v>
      </c>
      <c r="Q340" s="84">
        <v>13.5</v>
      </c>
      <c r="R340" s="84">
        <v>13.5</v>
      </c>
      <c r="S340" s="91">
        <v>7.4999999999999997E-3</v>
      </c>
    </row>
    <row r="341" spans="1:19" ht="15.75" thickBot="1">
      <c r="A341" t="s">
        <v>493</v>
      </c>
      <c r="N341" s="89">
        <v>41279</v>
      </c>
      <c r="O341" s="86">
        <v>13.4</v>
      </c>
      <c r="P341" s="84">
        <v>13.4</v>
      </c>
      <c r="Q341" s="84">
        <v>13.4</v>
      </c>
      <c r="R341" s="84">
        <v>13.4</v>
      </c>
      <c r="S341" s="90">
        <v>-4.4000000000000003E-3</v>
      </c>
    </row>
    <row r="342" spans="1:19" ht="15.75" thickBot="1">
      <c r="A342" t="s">
        <v>494</v>
      </c>
      <c r="N342" s="89">
        <v>41280</v>
      </c>
      <c r="O342" s="85">
        <v>13.4</v>
      </c>
      <c r="P342" s="84">
        <v>13.4</v>
      </c>
      <c r="Q342" s="84">
        <v>13.4</v>
      </c>
      <c r="R342" s="84">
        <v>13.4</v>
      </c>
      <c r="S342" s="91">
        <v>6.9999999999999999E-4</v>
      </c>
    </row>
    <row r="343" spans="1:19" ht="15.75" thickBot="1">
      <c r="A343" t="s">
        <v>495</v>
      </c>
      <c r="N343" s="89">
        <v>41281</v>
      </c>
      <c r="O343" s="85">
        <v>13.6</v>
      </c>
      <c r="P343" s="84">
        <v>13.6</v>
      </c>
      <c r="Q343" s="84">
        <v>13.6</v>
      </c>
      <c r="R343" s="84">
        <v>13.6</v>
      </c>
      <c r="S343" s="91">
        <v>1.04E-2</v>
      </c>
    </row>
    <row r="344" spans="1:19" ht="15.75" thickBot="1">
      <c r="A344" t="s">
        <v>496</v>
      </c>
      <c r="N344" s="89">
        <v>41282</v>
      </c>
      <c r="O344" s="85">
        <v>13.7</v>
      </c>
      <c r="P344" s="84">
        <v>13.7</v>
      </c>
      <c r="Q344" s="84">
        <v>13.7</v>
      </c>
      <c r="R344" s="84">
        <v>13.7</v>
      </c>
      <c r="S344" s="91">
        <v>1.0999999999999999E-2</v>
      </c>
    </row>
    <row r="345" spans="1:19" ht="15.75" thickBot="1">
      <c r="A345" t="s">
        <v>497</v>
      </c>
      <c r="N345" s="89">
        <v>41283</v>
      </c>
      <c r="O345" s="85">
        <v>13.8</v>
      </c>
      <c r="P345" s="84">
        <v>13.8</v>
      </c>
      <c r="Q345" s="84">
        <v>13.8</v>
      </c>
      <c r="R345" s="84">
        <v>13.8</v>
      </c>
      <c r="S345" s="91">
        <v>2.2000000000000001E-3</v>
      </c>
    </row>
    <row r="346" spans="1:19" ht="15.75" thickBot="1">
      <c r="A346" t="s">
        <v>498</v>
      </c>
      <c r="N346" s="89">
        <v>41284</v>
      </c>
      <c r="O346" s="85">
        <v>14.1</v>
      </c>
      <c r="P346" s="84">
        <v>14.1</v>
      </c>
      <c r="Q346" s="84">
        <v>14.1</v>
      </c>
      <c r="R346" s="84">
        <v>14.1</v>
      </c>
      <c r="S346" s="91">
        <v>2.69E-2</v>
      </c>
    </row>
    <row r="347" spans="1:19" ht="15.75" thickBot="1">
      <c r="A347" t="s">
        <v>499</v>
      </c>
      <c r="N347" s="89">
        <v>41285</v>
      </c>
      <c r="O347" s="86">
        <v>14.1</v>
      </c>
      <c r="P347" s="84">
        <v>14.1</v>
      </c>
      <c r="Q347" s="84">
        <v>14.1</v>
      </c>
      <c r="R347" s="84">
        <v>14.1</v>
      </c>
      <c r="S347" s="90">
        <v>0</v>
      </c>
    </row>
    <row r="348" spans="1:19" ht="15.75" thickBot="1">
      <c r="A348" t="s">
        <v>500</v>
      </c>
      <c r="N348" s="89">
        <v>41286</v>
      </c>
      <c r="O348" s="85">
        <v>14.2</v>
      </c>
      <c r="P348" s="84">
        <v>14.2</v>
      </c>
      <c r="Q348" s="84">
        <v>14.2</v>
      </c>
      <c r="R348" s="84">
        <v>14.2</v>
      </c>
      <c r="S348" s="91">
        <v>7.1000000000000004E-3</v>
      </c>
    </row>
    <row r="349" spans="1:19" ht="15.75" thickBot="1">
      <c r="A349" t="s">
        <v>501</v>
      </c>
      <c r="N349" s="89">
        <v>41287</v>
      </c>
      <c r="O349" s="86">
        <v>14.1</v>
      </c>
      <c r="P349" s="84">
        <v>14.1</v>
      </c>
      <c r="Q349" s="84">
        <v>14.1</v>
      </c>
      <c r="R349" s="84">
        <v>14.1</v>
      </c>
      <c r="S349" s="90">
        <v>-8.3999999999999995E-3</v>
      </c>
    </row>
    <row r="350" spans="1:19" ht="15.75" thickBot="1">
      <c r="A350" t="s">
        <v>502</v>
      </c>
      <c r="N350" s="89">
        <v>41288</v>
      </c>
      <c r="O350" s="85">
        <v>14.3</v>
      </c>
      <c r="P350" s="84">
        <v>14.3</v>
      </c>
      <c r="Q350" s="84">
        <v>14.3</v>
      </c>
      <c r="R350" s="84">
        <v>14.3</v>
      </c>
      <c r="S350" s="91">
        <v>1.2699999999999999E-2</v>
      </c>
    </row>
    <row r="351" spans="1:19" ht="15.75" thickBot="1">
      <c r="A351" t="s">
        <v>503</v>
      </c>
      <c r="N351" s="89">
        <v>41289</v>
      </c>
      <c r="O351" s="86">
        <v>14.3</v>
      </c>
      <c r="P351" s="84">
        <v>14.3</v>
      </c>
      <c r="Q351" s="84">
        <v>14.3</v>
      </c>
      <c r="R351" s="84">
        <v>14.3</v>
      </c>
      <c r="S351" s="90">
        <v>-3.5000000000000001E-3</v>
      </c>
    </row>
    <row r="352" spans="1:19" ht="15.75" thickBot="1">
      <c r="A352" t="s">
        <v>504</v>
      </c>
      <c r="N352" s="89">
        <v>41290</v>
      </c>
      <c r="O352" s="85">
        <v>14.7</v>
      </c>
      <c r="P352" s="84">
        <v>14.7</v>
      </c>
      <c r="Q352" s="84">
        <v>14.7</v>
      </c>
      <c r="R352" s="84">
        <v>14.7</v>
      </c>
      <c r="S352" s="91">
        <v>3.3700000000000001E-2</v>
      </c>
    </row>
    <row r="353" spans="1:19" ht="15.75" thickBot="1">
      <c r="A353" t="s">
        <v>505</v>
      </c>
      <c r="N353" s="89">
        <v>41291</v>
      </c>
      <c r="O353" s="85">
        <v>15.5</v>
      </c>
      <c r="P353" s="84">
        <v>15.5</v>
      </c>
      <c r="Q353" s="84">
        <v>15.5</v>
      </c>
      <c r="R353" s="84">
        <v>15.5</v>
      </c>
      <c r="S353" s="91">
        <v>5.2299999999999999E-2</v>
      </c>
    </row>
    <row r="354" spans="1:19" ht="15.75" thickBot="1">
      <c r="A354" t="s">
        <v>506</v>
      </c>
      <c r="N354" s="89">
        <v>41292</v>
      </c>
      <c r="O354" s="85">
        <v>15.7</v>
      </c>
      <c r="P354" s="84">
        <v>15.7</v>
      </c>
      <c r="Q354" s="84">
        <v>15.7</v>
      </c>
      <c r="R354" s="84">
        <v>15.7</v>
      </c>
      <c r="S354" s="91">
        <v>1.29E-2</v>
      </c>
    </row>
    <row r="355" spans="1:19" ht="15.75" thickBot="1">
      <c r="A355" t="s">
        <v>507</v>
      </c>
      <c r="N355" s="89">
        <v>41293</v>
      </c>
      <c r="O355" s="86">
        <v>15.6</v>
      </c>
      <c r="P355" s="84">
        <v>15.6</v>
      </c>
      <c r="Q355" s="84">
        <v>15.6</v>
      </c>
      <c r="R355" s="84">
        <v>15.6</v>
      </c>
      <c r="S355" s="90">
        <v>-5.7000000000000002E-3</v>
      </c>
    </row>
    <row r="356" spans="1:19" ht="15.75" thickBot="1">
      <c r="A356" t="s">
        <v>508</v>
      </c>
      <c r="N356" s="89">
        <v>41294</v>
      </c>
      <c r="O356" s="85">
        <v>15.7</v>
      </c>
      <c r="P356" s="84">
        <v>15.7</v>
      </c>
      <c r="Q356" s="84">
        <v>15.7</v>
      </c>
      <c r="R356" s="84">
        <v>15.7</v>
      </c>
      <c r="S356" s="91">
        <v>5.7999999999999996E-3</v>
      </c>
    </row>
    <row r="357" spans="1:19" ht="15.75" thickBot="1">
      <c r="A357" t="s">
        <v>509</v>
      </c>
      <c r="N357" s="89">
        <v>41295</v>
      </c>
      <c r="O357" s="85">
        <v>16.8</v>
      </c>
      <c r="P357" s="84">
        <v>16.8</v>
      </c>
      <c r="Q357" s="84">
        <v>16.8</v>
      </c>
      <c r="R357" s="84">
        <v>16.8</v>
      </c>
      <c r="S357" s="91">
        <v>7.0099999999999996E-2</v>
      </c>
    </row>
    <row r="358" spans="1:19" ht="15.75" thickBot="1">
      <c r="A358" t="s">
        <v>510</v>
      </c>
      <c r="N358" s="89">
        <v>41296</v>
      </c>
      <c r="O358" s="85">
        <v>17.3</v>
      </c>
      <c r="P358" s="84">
        <v>17.3</v>
      </c>
      <c r="Q358" s="84">
        <v>17.3</v>
      </c>
      <c r="R358" s="84">
        <v>17.3</v>
      </c>
      <c r="S358" s="91">
        <v>2.7400000000000001E-2</v>
      </c>
    </row>
    <row r="359" spans="1:19" ht="15.75" thickBot="1">
      <c r="A359" t="s">
        <v>511</v>
      </c>
      <c r="N359" s="89">
        <v>41297</v>
      </c>
      <c r="O359" s="85">
        <v>17.5</v>
      </c>
      <c r="P359" s="84">
        <v>17.5</v>
      </c>
      <c r="Q359" s="84">
        <v>17.5</v>
      </c>
      <c r="R359" s="84">
        <v>17.5</v>
      </c>
      <c r="S359" s="91">
        <v>1.3899999999999999E-2</v>
      </c>
    </row>
    <row r="360" spans="1:19" ht="15.75" thickBot="1">
      <c r="A360" t="s">
        <v>512</v>
      </c>
      <c r="N360" s="89">
        <v>41298</v>
      </c>
      <c r="O360" s="86">
        <v>16.899999999999999</v>
      </c>
      <c r="P360" s="84">
        <v>16.899999999999999</v>
      </c>
      <c r="Q360" s="84">
        <v>16.899999999999999</v>
      </c>
      <c r="R360" s="84">
        <v>16.899999999999999</v>
      </c>
      <c r="S360" s="90">
        <v>-3.4299999999999997E-2</v>
      </c>
    </row>
    <row r="361" spans="1:19" ht="15.75" thickBot="1">
      <c r="A361" t="s">
        <v>513</v>
      </c>
      <c r="N361" s="89">
        <v>41299</v>
      </c>
      <c r="O361" s="85">
        <v>17.399999999999999</v>
      </c>
      <c r="P361" s="84">
        <v>17.399999999999999</v>
      </c>
      <c r="Q361" s="84">
        <v>17.399999999999999</v>
      </c>
      <c r="R361" s="84">
        <v>17.399999999999999</v>
      </c>
      <c r="S361" s="91">
        <v>2.9600000000000001E-2</v>
      </c>
    </row>
    <row r="362" spans="1:19" ht="15.75" thickBot="1">
      <c r="A362" t="s">
        <v>514</v>
      </c>
      <c r="N362" s="89">
        <v>41300</v>
      </c>
      <c r="O362" s="85">
        <v>17.899999999999999</v>
      </c>
      <c r="P362" s="84">
        <v>17.899999999999999</v>
      </c>
      <c r="Q362" s="84">
        <v>17.899999999999999</v>
      </c>
      <c r="R362" s="84">
        <v>17.899999999999999</v>
      </c>
      <c r="S362" s="91">
        <v>2.76E-2</v>
      </c>
    </row>
    <row r="363" spans="1:19" ht="15.75" thickBot="1">
      <c r="A363" t="s">
        <v>515</v>
      </c>
      <c r="N363" s="89">
        <v>41301</v>
      </c>
      <c r="O363" s="86">
        <v>17.8</v>
      </c>
      <c r="P363" s="84">
        <v>17.8</v>
      </c>
      <c r="Q363" s="84">
        <v>17.8</v>
      </c>
      <c r="R363" s="84">
        <v>17.8</v>
      </c>
      <c r="S363" s="90">
        <v>-3.3999999999999998E-3</v>
      </c>
    </row>
    <row r="364" spans="1:19" ht="15.75" thickBot="1">
      <c r="A364" t="s">
        <v>516</v>
      </c>
      <c r="N364" s="89">
        <v>41302</v>
      </c>
      <c r="O364" s="85">
        <v>18.7</v>
      </c>
      <c r="P364" s="84">
        <v>18.7</v>
      </c>
      <c r="Q364" s="84">
        <v>18.7</v>
      </c>
      <c r="R364" s="84">
        <v>18.7</v>
      </c>
      <c r="S364" s="91">
        <v>5.0500000000000003E-2</v>
      </c>
    </row>
    <row r="365" spans="1:19" ht="15.75" thickBot="1">
      <c r="A365" t="s">
        <v>517</v>
      </c>
      <c r="N365" s="89">
        <v>41303</v>
      </c>
      <c r="O365" s="85">
        <v>19.5</v>
      </c>
      <c r="P365" s="84">
        <v>19.5</v>
      </c>
      <c r="Q365" s="84">
        <v>19.5</v>
      </c>
      <c r="R365" s="84">
        <v>19.5</v>
      </c>
      <c r="S365" s="91">
        <v>4.3299999999999998E-2</v>
      </c>
    </row>
    <row r="366" spans="1:19" ht="15.75" thickBot="1">
      <c r="A366" t="s">
        <v>518</v>
      </c>
      <c r="N366" s="89">
        <v>41304</v>
      </c>
      <c r="O366" s="85">
        <v>19.7</v>
      </c>
      <c r="P366" s="84">
        <v>19.7</v>
      </c>
      <c r="Q366" s="84">
        <v>19.7</v>
      </c>
      <c r="R366" s="84">
        <v>19.7</v>
      </c>
      <c r="S366" s="91">
        <v>8.6999999999999994E-3</v>
      </c>
    </row>
    <row r="367" spans="1:19" ht="15.75" thickBot="1">
      <c r="A367" t="s">
        <v>519</v>
      </c>
      <c r="N367" s="89">
        <v>41305</v>
      </c>
      <c r="O367" s="85">
        <v>20.399999999999999</v>
      </c>
      <c r="P367" s="84">
        <v>20.399999999999999</v>
      </c>
      <c r="Q367" s="84">
        <v>20.399999999999999</v>
      </c>
      <c r="R367" s="84">
        <v>20.399999999999999</v>
      </c>
      <c r="S367" s="91">
        <v>3.5999999999999997E-2</v>
      </c>
    </row>
    <row r="368" spans="1:19" ht="15.75" thickBot="1">
      <c r="A368" t="s">
        <v>520</v>
      </c>
      <c r="N368" s="89">
        <v>41306</v>
      </c>
      <c r="O368" s="85">
        <v>20.5</v>
      </c>
      <c r="P368" s="84">
        <v>20.5</v>
      </c>
      <c r="Q368" s="84">
        <v>20.5</v>
      </c>
      <c r="R368" s="84">
        <v>20.5</v>
      </c>
      <c r="S368" s="91">
        <v>4.4000000000000003E-3</v>
      </c>
    </row>
    <row r="369" spans="1:19" ht="15.75" thickBot="1">
      <c r="A369" t="s">
        <v>521</v>
      </c>
      <c r="N369" s="89">
        <v>41307</v>
      </c>
      <c r="O369" s="86">
        <v>19.600000000000001</v>
      </c>
      <c r="P369" s="84">
        <v>19.600000000000001</v>
      </c>
      <c r="Q369" s="84">
        <v>19.600000000000001</v>
      </c>
      <c r="R369" s="84">
        <v>19.600000000000001</v>
      </c>
      <c r="S369" s="90">
        <v>-4.24E-2</v>
      </c>
    </row>
    <row r="370" spans="1:19" ht="15.75" thickBot="1">
      <c r="A370" t="s">
        <v>522</v>
      </c>
      <c r="N370" s="89">
        <v>41308</v>
      </c>
      <c r="O370" s="85">
        <v>20.6</v>
      </c>
      <c r="P370" s="84">
        <v>20.6</v>
      </c>
      <c r="Q370" s="84">
        <v>20.6</v>
      </c>
      <c r="R370" s="84">
        <v>20.6</v>
      </c>
      <c r="S370" s="91">
        <v>4.8899999999999999E-2</v>
      </c>
    </row>
    <row r="371" spans="1:19" ht="15.75" thickBot="1">
      <c r="A371" t="s">
        <v>523</v>
      </c>
      <c r="N371" s="89">
        <v>41309</v>
      </c>
      <c r="O371" s="86">
        <v>20.399999999999999</v>
      </c>
      <c r="P371" s="84">
        <v>20.399999999999999</v>
      </c>
      <c r="Q371" s="84">
        <v>20.399999999999999</v>
      </c>
      <c r="R371" s="84">
        <v>20.399999999999999</v>
      </c>
      <c r="S371" s="90">
        <v>-7.7999999999999996E-3</v>
      </c>
    </row>
    <row r="372" spans="1:19" ht="15.75" thickBot="1">
      <c r="A372" t="s">
        <v>524</v>
      </c>
      <c r="N372" s="89">
        <v>41310</v>
      </c>
      <c r="O372" s="85">
        <v>20.6</v>
      </c>
      <c r="P372" s="84">
        <v>20.6</v>
      </c>
      <c r="Q372" s="84">
        <v>20.6</v>
      </c>
      <c r="R372" s="84">
        <v>20.6</v>
      </c>
      <c r="S372" s="91">
        <v>8.3000000000000001E-3</v>
      </c>
    </row>
    <row r="373" spans="1:19" ht="15.75" thickBot="1">
      <c r="A373" t="s">
        <v>525</v>
      </c>
      <c r="N373" s="89">
        <v>41311</v>
      </c>
      <c r="O373" s="85">
        <v>21.2</v>
      </c>
      <c r="P373" s="84">
        <v>21.2</v>
      </c>
      <c r="Q373" s="84">
        <v>21.2</v>
      </c>
      <c r="R373" s="84">
        <v>21.2</v>
      </c>
      <c r="S373" s="91">
        <v>2.8199999999999999E-2</v>
      </c>
    </row>
    <row r="374" spans="1:19" ht="15.75" thickBot="1">
      <c r="A374" t="s">
        <v>526</v>
      </c>
      <c r="N374" s="89">
        <v>41312</v>
      </c>
      <c r="O374" s="85">
        <v>22.1</v>
      </c>
      <c r="P374" s="84">
        <v>22.1</v>
      </c>
      <c r="Q374" s="84">
        <v>22.1</v>
      </c>
      <c r="R374" s="84">
        <v>22.1</v>
      </c>
      <c r="S374" s="91">
        <v>4.58E-2</v>
      </c>
    </row>
    <row r="375" spans="1:19" ht="15.75" thickBot="1">
      <c r="A375" t="s">
        <v>527</v>
      </c>
      <c r="N375" s="89">
        <v>41313</v>
      </c>
      <c r="O375" s="85">
        <v>22.7</v>
      </c>
      <c r="P375" s="84">
        <v>22.7</v>
      </c>
      <c r="Q375" s="84">
        <v>22.7</v>
      </c>
      <c r="R375" s="84">
        <v>22.7</v>
      </c>
      <c r="S375" s="91">
        <v>2.3E-2</v>
      </c>
    </row>
    <row r="376" spans="1:19" ht="15.75" thickBot="1">
      <c r="A376" t="s">
        <v>528</v>
      </c>
      <c r="N376" s="89">
        <v>41314</v>
      </c>
      <c r="O376" s="85">
        <v>23.6</v>
      </c>
      <c r="P376" s="84">
        <v>23.6</v>
      </c>
      <c r="Q376" s="84">
        <v>23.6</v>
      </c>
      <c r="R376" s="84">
        <v>23.6</v>
      </c>
      <c r="S376" s="91">
        <v>4.3700000000000003E-2</v>
      </c>
    </row>
    <row r="377" spans="1:19" ht="15.75" thickBot="1">
      <c r="A377" t="s">
        <v>529</v>
      </c>
      <c r="N377" s="89">
        <v>41315</v>
      </c>
      <c r="O377" s="85">
        <v>24</v>
      </c>
      <c r="P377" s="84">
        <v>24</v>
      </c>
      <c r="Q377" s="84">
        <v>24</v>
      </c>
      <c r="R377" s="84">
        <v>24</v>
      </c>
      <c r="S377" s="91">
        <v>1.35E-2</v>
      </c>
    </row>
    <row r="378" spans="1:19" ht="15.75" thickBot="1">
      <c r="A378" t="s">
        <v>530</v>
      </c>
      <c r="N378" s="89">
        <v>41316</v>
      </c>
      <c r="O378" s="85">
        <v>24.6</v>
      </c>
      <c r="P378" s="84">
        <v>24.6</v>
      </c>
      <c r="Q378" s="84">
        <v>24.6</v>
      </c>
      <c r="R378" s="84">
        <v>24.6</v>
      </c>
      <c r="S378" s="91">
        <v>2.8400000000000002E-2</v>
      </c>
    </row>
    <row r="379" spans="1:19" ht="15.75" thickBot="1">
      <c r="A379" t="s">
        <v>531</v>
      </c>
      <c r="N379" s="89">
        <v>41317</v>
      </c>
      <c r="O379" s="85">
        <v>25.2</v>
      </c>
      <c r="P379" s="84">
        <v>25.2</v>
      </c>
      <c r="Q379" s="84">
        <v>25.2</v>
      </c>
      <c r="R379" s="84">
        <v>25.2</v>
      </c>
      <c r="S379" s="91">
        <v>2.1100000000000001E-2</v>
      </c>
    </row>
    <row r="380" spans="1:19" ht="15.75" thickBot="1">
      <c r="A380" t="s">
        <v>532</v>
      </c>
      <c r="N380" s="89">
        <v>41318</v>
      </c>
      <c r="O380" s="86">
        <v>24.2</v>
      </c>
      <c r="P380" s="84">
        <v>24.2</v>
      </c>
      <c r="Q380" s="84">
        <v>24.2</v>
      </c>
      <c r="R380" s="84">
        <v>24.2</v>
      </c>
      <c r="S380" s="90">
        <v>-3.85E-2</v>
      </c>
    </row>
    <row r="381" spans="1:19" ht="15.75" thickBot="1">
      <c r="A381" t="s">
        <v>533</v>
      </c>
      <c r="N381" s="89">
        <v>41319</v>
      </c>
      <c r="O381" s="85">
        <v>27.2</v>
      </c>
      <c r="P381" s="84">
        <v>27.2</v>
      </c>
      <c r="Q381" s="84">
        <v>27.2</v>
      </c>
      <c r="R381" s="84">
        <v>27.2</v>
      </c>
      <c r="S381" s="91">
        <v>0.12479999999999999</v>
      </c>
    </row>
    <row r="382" spans="1:19" ht="15.75" thickBot="1">
      <c r="A382" t="s">
        <v>534</v>
      </c>
      <c r="N382" s="89">
        <v>41320</v>
      </c>
      <c r="O382" s="86">
        <v>27.1</v>
      </c>
      <c r="P382" s="84">
        <v>27.1</v>
      </c>
      <c r="Q382" s="84">
        <v>27.1</v>
      </c>
      <c r="R382" s="84">
        <v>27.1</v>
      </c>
      <c r="S382" s="90">
        <v>-4.4000000000000003E-3</v>
      </c>
    </row>
    <row r="383" spans="1:19" ht="15.75" thickBot="1">
      <c r="A383" t="s">
        <v>535</v>
      </c>
      <c r="N383" s="89">
        <v>41321</v>
      </c>
      <c r="O383" s="85">
        <v>27.2</v>
      </c>
      <c r="P383" s="84">
        <v>27.2</v>
      </c>
      <c r="Q383" s="84">
        <v>27.2</v>
      </c>
      <c r="R383" s="84">
        <v>27.2</v>
      </c>
      <c r="S383" s="91">
        <v>4.4000000000000003E-3</v>
      </c>
    </row>
    <row r="384" spans="1:19" ht="15.75" thickBot="1">
      <c r="A384" t="s">
        <v>536</v>
      </c>
      <c r="N384" s="89">
        <v>41322</v>
      </c>
      <c r="O384" s="86">
        <v>26.8</v>
      </c>
      <c r="P384" s="84">
        <v>26.8</v>
      </c>
      <c r="Q384" s="84">
        <v>26.8</v>
      </c>
      <c r="R384" s="84">
        <v>26.8</v>
      </c>
      <c r="S384" s="90">
        <v>-1.5100000000000001E-2</v>
      </c>
    </row>
    <row r="385" spans="1:19" ht="15.75" thickBot="1">
      <c r="A385" t="s">
        <v>537</v>
      </c>
      <c r="N385" s="89">
        <v>41323</v>
      </c>
      <c r="O385" s="85">
        <v>27</v>
      </c>
      <c r="P385" s="84">
        <v>27</v>
      </c>
      <c r="Q385" s="84">
        <v>27</v>
      </c>
      <c r="R385" s="84">
        <v>27</v>
      </c>
      <c r="S385" s="91">
        <v>5.1999999999999998E-3</v>
      </c>
    </row>
    <row r="386" spans="1:19" ht="15.75" thickBot="1">
      <c r="A386" t="s">
        <v>538</v>
      </c>
      <c r="N386" s="89">
        <v>41324</v>
      </c>
      <c r="O386" s="85">
        <v>29.4</v>
      </c>
      <c r="P386" s="84">
        <v>29.4</v>
      </c>
      <c r="Q386" s="84">
        <v>29.4</v>
      </c>
      <c r="R386" s="84">
        <v>29.4</v>
      </c>
      <c r="S386" s="91">
        <v>9.1700000000000004E-2</v>
      </c>
    </row>
    <row r="387" spans="1:19" ht="15.75" thickBot="1">
      <c r="A387" t="s">
        <v>539</v>
      </c>
      <c r="N387" s="89">
        <v>41325</v>
      </c>
      <c r="O387" s="85">
        <v>29.6</v>
      </c>
      <c r="P387" s="84">
        <v>29.6</v>
      </c>
      <c r="Q387" s="84">
        <v>29.6</v>
      </c>
      <c r="R387" s="84">
        <v>29.6</v>
      </c>
      <c r="S387" s="91">
        <v>7.4999999999999997E-3</v>
      </c>
    </row>
    <row r="388" spans="1:19" ht="15.75" thickBot="1">
      <c r="A388" t="s">
        <v>540</v>
      </c>
      <c r="N388" s="89">
        <v>41326</v>
      </c>
      <c r="O388" s="85">
        <v>29.8</v>
      </c>
      <c r="P388" s="84">
        <v>29.8</v>
      </c>
      <c r="Q388" s="84">
        <v>29.8</v>
      </c>
      <c r="R388" s="84">
        <v>29.8</v>
      </c>
      <c r="S388" s="91">
        <v>3.7000000000000002E-3</v>
      </c>
    </row>
    <row r="389" spans="1:19" ht="15.75" thickBot="1">
      <c r="A389" t="s">
        <v>541</v>
      </c>
      <c r="N389" s="89">
        <v>41327</v>
      </c>
      <c r="O389" s="85">
        <v>30.3</v>
      </c>
      <c r="P389" s="84">
        <v>30.3</v>
      </c>
      <c r="Q389" s="84">
        <v>30.3</v>
      </c>
      <c r="R389" s="84">
        <v>30.3</v>
      </c>
      <c r="S389" s="91">
        <v>1.6799999999999999E-2</v>
      </c>
    </row>
    <row r="390" spans="1:19" ht="15.75" thickBot="1">
      <c r="A390" t="s">
        <v>542</v>
      </c>
      <c r="N390" s="89">
        <v>41328</v>
      </c>
      <c r="O390" s="86">
        <v>29.8</v>
      </c>
      <c r="P390" s="84">
        <v>29.8</v>
      </c>
      <c r="Q390" s="84">
        <v>29.8</v>
      </c>
      <c r="R390" s="84">
        <v>29.8</v>
      </c>
      <c r="S390" s="90">
        <v>-1.49E-2</v>
      </c>
    </row>
    <row r="391" spans="1:19" ht="15.75" thickBot="1">
      <c r="A391" t="s">
        <v>543</v>
      </c>
      <c r="N391" s="89">
        <v>41329</v>
      </c>
      <c r="O391" s="85">
        <v>29.9</v>
      </c>
      <c r="P391" s="84">
        <v>29.9</v>
      </c>
      <c r="Q391" s="84">
        <v>29.9</v>
      </c>
      <c r="R391" s="84">
        <v>29.9</v>
      </c>
      <c r="S391" s="91">
        <v>3.0000000000000001E-3</v>
      </c>
    </row>
    <row r="392" spans="1:19" ht="15.75" thickBot="1">
      <c r="A392" t="s">
        <v>544</v>
      </c>
      <c r="N392" s="89">
        <v>41330</v>
      </c>
      <c r="O392" s="85">
        <v>30.4</v>
      </c>
      <c r="P392" s="84">
        <v>30.4</v>
      </c>
      <c r="Q392" s="84">
        <v>30.4</v>
      </c>
      <c r="R392" s="84">
        <v>30.4</v>
      </c>
      <c r="S392" s="91">
        <v>1.7100000000000001E-2</v>
      </c>
    </row>
    <row r="393" spans="1:19" ht="15.75" thickBot="1">
      <c r="A393" t="s">
        <v>545</v>
      </c>
      <c r="N393" s="89">
        <v>41331</v>
      </c>
      <c r="O393" s="85">
        <v>31.1</v>
      </c>
      <c r="P393" s="84">
        <v>31.1</v>
      </c>
      <c r="Q393" s="84">
        <v>31.1</v>
      </c>
      <c r="R393" s="84">
        <v>31.1</v>
      </c>
      <c r="S393" s="91">
        <v>2.3E-2</v>
      </c>
    </row>
    <row r="394" spans="1:19" ht="15.75" thickBot="1">
      <c r="A394" t="s">
        <v>546</v>
      </c>
      <c r="N394" s="89">
        <v>41332</v>
      </c>
      <c r="O394" s="86">
        <v>30.9</v>
      </c>
      <c r="P394" s="84">
        <v>30.9</v>
      </c>
      <c r="Q394" s="84">
        <v>30.9</v>
      </c>
      <c r="R394" s="84">
        <v>30.9</v>
      </c>
      <c r="S394" s="90">
        <v>-6.4000000000000003E-3</v>
      </c>
    </row>
    <row r="395" spans="1:19" ht="15.75" thickBot="1">
      <c r="A395" t="s">
        <v>547</v>
      </c>
      <c r="N395" s="89">
        <v>41333</v>
      </c>
      <c r="O395" s="85">
        <v>33.4</v>
      </c>
      <c r="P395" s="84">
        <v>33.4</v>
      </c>
      <c r="Q395" s="84">
        <v>33.4</v>
      </c>
      <c r="R395" s="84">
        <v>33.4</v>
      </c>
      <c r="S395" s="91">
        <v>8.0299999999999996E-2</v>
      </c>
    </row>
    <row r="396" spans="1:19" ht="15.75" thickBot="1">
      <c r="A396" t="s">
        <v>548</v>
      </c>
      <c r="N396" s="89">
        <v>41334</v>
      </c>
      <c r="O396" s="85">
        <v>34.5</v>
      </c>
      <c r="P396" s="84">
        <v>34.5</v>
      </c>
      <c r="Q396" s="84">
        <v>34.5</v>
      </c>
      <c r="R396" s="84">
        <v>34.5</v>
      </c>
      <c r="S396" s="91">
        <v>3.3599999999999998E-2</v>
      </c>
    </row>
    <row r="397" spans="1:19" ht="15.75" thickBot="1">
      <c r="A397" t="s">
        <v>549</v>
      </c>
      <c r="N397" s="89">
        <v>41335</v>
      </c>
      <c r="O397" s="86">
        <v>34.299999999999997</v>
      </c>
      <c r="P397" s="84">
        <v>34.299999999999997</v>
      </c>
      <c r="Q397" s="84">
        <v>34.299999999999997</v>
      </c>
      <c r="R397" s="84">
        <v>34.299999999999997</v>
      </c>
      <c r="S397" s="90">
        <v>-7.1999999999999998E-3</v>
      </c>
    </row>
    <row r="398" spans="1:19" ht="15.75" thickBot="1">
      <c r="A398" t="s">
        <v>550</v>
      </c>
      <c r="N398" s="89">
        <v>41336</v>
      </c>
      <c r="O398" s="85">
        <v>34.5</v>
      </c>
      <c r="P398" s="84">
        <v>34.5</v>
      </c>
      <c r="Q398" s="84">
        <v>34.5</v>
      </c>
      <c r="R398" s="84">
        <v>34.5</v>
      </c>
      <c r="S398" s="91">
        <v>7.3000000000000001E-3</v>
      </c>
    </row>
    <row r="399" spans="1:19" ht="15.75" thickBot="1">
      <c r="A399" t="s">
        <v>551</v>
      </c>
      <c r="N399" s="89">
        <v>41337</v>
      </c>
      <c r="O399" s="85">
        <v>36.200000000000003</v>
      </c>
      <c r="P399" s="84">
        <v>36.200000000000003</v>
      </c>
      <c r="Q399" s="84">
        <v>36.200000000000003</v>
      </c>
      <c r="R399" s="84">
        <v>36.200000000000003</v>
      </c>
      <c r="S399" s="91">
        <v>4.7800000000000002E-2</v>
      </c>
    </row>
    <row r="400" spans="1:19" ht="15.75" thickBot="1">
      <c r="A400" t="s">
        <v>552</v>
      </c>
      <c r="N400" s="89">
        <v>41338</v>
      </c>
      <c r="O400" s="85">
        <v>40.299999999999997</v>
      </c>
      <c r="P400" s="84">
        <v>40.299999999999997</v>
      </c>
      <c r="Q400" s="84">
        <v>40.299999999999997</v>
      </c>
      <c r="R400" s="84">
        <v>40.299999999999997</v>
      </c>
      <c r="S400" s="91">
        <v>0.11559999999999999</v>
      </c>
    </row>
    <row r="401" spans="1:19" ht="15.75" thickBot="1">
      <c r="A401" t="s">
        <v>553</v>
      </c>
      <c r="N401" s="89">
        <v>41339</v>
      </c>
      <c r="O401" s="85">
        <v>41</v>
      </c>
      <c r="P401" s="84">
        <v>41</v>
      </c>
      <c r="Q401" s="84">
        <v>41</v>
      </c>
      <c r="R401" s="84">
        <v>41</v>
      </c>
      <c r="S401" s="91">
        <v>1.7100000000000001E-2</v>
      </c>
    </row>
    <row r="402" spans="1:19" ht="15.75" thickBot="1">
      <c r="A402" t="s">
        <v>554</v>
      </c>
      <c r="N402" s="89">
        <v>41340</v>
      </c>
      <c r="O402" s="85">
        <v>42</v>
      </c>
      <c r="P402" s="84">
        <v>42</v>
      </c>
      <c r="Q402" s="84">
        <v>42</v>
      </c>
      <c r="R402" s="84">
        <v>42</v>
      </c>
      <c r="S402" s="91">
        <v>2.3900000000000001E-2</v>
      </c>
    </row>
    <row r="403" spans="1:19" ht="15.75" thickBot="1">
      <c r="A403" t="s">
        <v>555</v>
      </c>
      <c r="N403" s="89">
        <v>41341</v>
      </c>
      <c r="O403" s="85">
        <v>44.2</v>
      </c>
      <c r="P403" s="84">
        <v>44.2</v>
      </c>
      <c r="Q403" s="84">
        <v>44.2</v>
      </c>
      <c r="R403" s="84">
        <v>44.2</v>
      </c>
      <c r="S403" s="91">
        <v>5.1900000000000002E-2</v>
      </c>
    </row>
    <row r="404" spans="1:19" ht="15.75" thickBot="1">
      <c r="A404" t="s">
        <v>556</v>
      </c>
      <c r="N404" s="89">
        <v>41342</v>
      </c>
      <c r="O404" s="85">
        <v>46.8</v>
      </c>
      <c r="P404" s="84">
        <v>46.8</v>
      </c>
      <c r="Q404" s="84">
        <v>46.8</v>
      </c>
      <c r="R404" s="84">
        <v>46.8</v>
      </c>
      <c r="S404" s="91">
        <v>6.0400000000000002E-2</v>
      </c>
    </row>
    <row r="405" spans="1:19" ht="15.75" thickBot="1">
      <c r="A405" t="s">
        <v>557</v>
      </c>
      <c r="N405" s="89">
        <v>41343</v>
      </c>
      <c r="O405" s="86">
        <v>46</v>
      </c>
      <c r="P405" s="84">
        <v>46</v>
      </c>
      <c r="Q405" s="84">
        <v>46</v>
      </c>
      <c r="R405" s="84">
        <v>46</v>
      </c>
      <c r="S405" s="90">
        <v>-1.8100000000000002E-2</v>
      </c>
    </row>
    <row r="406" spans="1:19" ht="15.75" thickBot="1">
      <c r="A406" t="s">
        <v>558</v>
      </c>
      <c r="N406" s="89">
        <v>41344</v>
      </c>
      <c r="O406" s="85">
        <v>48.4</v>
      </c>
      <c r="P406" s="84">
        <v>48.4</v>
      </c>
      <c r="Q406" s="84">
        <v>48.4</v>
      </c>
      <c r="R406" s="84">
        <v>48.4</v>
      </c>
      <c r="S406" s="91">
        <v>5.2200000000000003E-2</v>
      </c>
    </row>
    <row r="407" spans="1:19" ht="15.75" thickBot="1">
      <c r="A407" t="s">
        <v>559</v>
      </c>
      <c r="N407" s="89">
        <v>41345</v>
      </c>
      <c r="O407" s="86">
        <v>44.3</v>
      </c>
      <c r="P407" s="84">
        <v>44.3</v>
      </c>
      <c r="Q407" s="84">
        <v>44.3</v>
      </c>
      <c r="R407" s="84">
        <v>44.3</v>
      </c>
      <c r="S407" s="90">
        <v>-8.4900000000000003E-2</v>
      </c>
    </row>
    <row r="408" spans="1:19" ht="15.75" thickBot="1">
      <c r="A408" t="s">
        <v>560</v>
      </c>
      <c r="N408" s="89">
        <v>41346</v>
      </c>
      <c r="O408" s="85">
        <v>46.9</v>
      </c>
      <c r="P408" s="84">
        <v>46.9</v>
      </c>
      <c r="Q408" s="84">
        <v>46.9</v>
      </c>
      <c r="R408" s="84">
        <v>46.9</v>
      </c>
      <c r="S408" s="91">
        <v>5.9400000000000001E-2</v>
      </c>
    </row>
    <row r="409" spans="1:19" ht="15.75" thickBot="1">
      <c r="A409" t="s">
        <v>561</v>
      </c>
      <c r="N409" s="89">
        <v>41347</v>
      </c>
      <c r="O409" s="85">
        <v>47.2</v>
      </c>
      <c r="P409" s="84">
        <v>47.2</v>
      </c>
      <c r="Q409" s="84">
        <v>47.2</v>
      </c>
      <c r="R409" s="84">
        <v>47.2</v>
      </c>
      <c r="S409" s="91">
        <v>5.3E-3</v>
      </c>
    </row>
    <row r="410" spans="1:19" ht="15.75" thickBot="1">
      <c r="A410" t="s">
        <v>562</v>
      </c>
      <c r="N410" s="89">
        <v>41348</v>
      </c>
      <c r="O410" s="86">
        <v>47</v>
      </c>
      <c r="P410" s="84">
        <v>47</v>
      </c>
      <c r="Q410" s="84">
        <v>47</v>
      </c>
      <c r="R410" s="84">
        <v>47</v>
      </c>
      <c r="S410" s="90">
        <v>-4.7000000000000002E-3</v>
      </c>
    </row>
    <row r="411" spans="1:19" ht="15.75" thickBot="1">
      <c r="A411" t="s">
        <v>563</v>
      </c>
      <c r="N411" s="89">
        <v>41349</v>
      </c>
      <c r="O411" s="85">
        <v>47</v>
      </c>
      <c r="P411" s="84">
        <v>47</v>
      </c>
      <c r="Q411" s="84">
        <v>47</v>
      </c>
      <c r="R411" s="84">
        <v>47</v>
      </c>
      <c r="S411" s="91">
        <v>1.1000000000000001E-3</v>
      </c>
    </row>
    <row r="412" spans="1:19" ht="15.75" thickBot="1">
      <c r="A412" t="s">
        <v>564</v>
      </c>
      <c r="N412" s="89">
        <v>41350</v>
      </c>
      <c r="O412" s="85">
        <v>47.4</v>
      </c>
      <c r="P412" s="84">
        <v>47.4</v>
      </c>
      <c r="Q412" s="84">
        <v>47.4</v>
      </c>
      <c r="R412" s="84">
        <v>47.4</v>
      </c>
      <c r="S412" s="91">
        <v>8.5000000000000006E-3</v>
      </c>
    </row>
    <row r="413" spans="1:19" ht="15.75" thickBot="1">
      <c r="A413" t="s">
        <v>565</v>
      </c>
      <c r="N413" s="89">
        <v>41351</v>
      </c>
      <c r="O413" s="85">
        <v>51.6</v>
      </c>
      <c r="P413" s="84">
        <v>51.6</v>
      </c>
      <c r="Q413" s="84">
        <v>51.6</v>
      </c>
      <c r="R413" s="84">
        <v>51.6</v>
      </c>
      <c r="S413" s="91">
        <v>8.8599999999999998E-2</v>
      </c>
    </row>
    <row r="414" spans="1:19" ht="15.75" thickBot="1">
      <c r="A414" t="s">
        <v>566</v>
      </c>
      <c r="N414" s="89">
        <v>41352</v>
      </c>
      <c r="O414" s="85">
        <v>59.1</v>
      </c>
      <c r="P414" s="84">
        <v>59.1</v>
      </c>
      <c r="Q414" s="84">
        <v>59.1</v>
      </c>
      <c r="R414" s="84">
        <v>59.1</v>
      </c>
      <c r="S414" s="91">
        <v>0.14610000000000001</v>
      </c>
    </row>
    <row r="415" spans="1:19" ht="15.75" thickBot="1">
      <c r="A415" t="s">
        <v>567</v>
      </c>
      <c r="N415" s="89">
        <v>41353</v>
      </c>
      <c r="O415" s="85">
        <v>64.5</v>
      </c>
      <c r="P415" s="84">
        <v>64.5</v>
      </c>
      <c r="Q415" s="84">
        <v>64.5</v>
      </c>
      <c r="R415" s="84">
        <v>64.5</v>
      </c>
      <c r="S415" s="91">
        <v>9.0499999999999997E-2</v>
      </c>
    </row>
    <row r="416" spans="1:19" ht="15.75" thickBot="1">
      <c r="A416" t="s">
        <v>568</v>
      </c>
      <c r="N416" s="89">
        <v>41354</v>
      </c>
      <c r="O416" s="85">
        <v>70.8</v>
      </c>
      <c r="P416" s="84">
        <v>70.8</v>
      </c>
      <c r="Q416" s="84">
        <v>70.8</v>
      </c>
      <c r="R416" s="84">
        <v>70.8</v>
      </c>
      <c r="S416" s="91">
        <v>9.8599999999999993E-2</v>
      </c>
    </row>
    <row r="417" spans="1:19" ht="15.75" thickBot="1">
      <c r="A417" t="s">
        <v>569</v>
      </c>
      <c r="N417" s="89">
        <v>41355</v>
      </c>
      <c r="O417" s="86">
        <v>69.900000000000006</v>
      </c>
      <c r="P417" s="84">
        <v>69.900000000000006</v>
      </c>
      <c r="Q417" s="84">
        <v>69.900000000000006</v>
      </c>
      <c r="R417" s="84">
        <v>69.900000000000006</v>
      </c>
      <c r="S417" s="90">
        <v>-1.4E-2</v>
      </c>
    </row>
    <row r="418" spans="1:19" ht="15.75" thickBot="1">
      <c r="A418" t="s">
        <v>570</v>
      </c>
      <c r="N418" s="89">
        <v>41356</v>
      </c>
      <c r="O418" s="86">
        <v>64.3</v>
      </c>
      <c r="P418" s="84">
        <v>64.3</v>
      </c>
      <c r="Q418" s="84">
        <v>64.3</v>
      </c>
      <c r="R418" s="84">
        <v>64.3</v>
      </c>
      <c r="S418" s="90">
        <v>-7.8899999999999998E-2</v>
      </c>
    </row>
    <row r="419" spans="1:19" ht="15.75" thickBot="1">
      <c r="A419" t="s">
        <v>571</v>
      </c>
      <c r="N419" s="89">
        <v>41357</v>
      </c>
      <c r="O419" s="85">
        <v>71.5</v>
      </c>
      <c r="P419" s="84">
        <v>71.5</v>
      </c>
      <c r="Q419" s="84">
        <v>71.5</v>
      </c>
      <c r="R419" s="84">
        <v>71.5</v>
      </c>
      <c r="S419" s="91">
        <v>0.1111</v>
      </c>
    </row>
    <row r="420" spans="1:19" ht="15.75" thickBot="1">
      <c r="A420" t="s">
        <v>572</v>
      </c>
      <c r="N420" s="89">
        <v>41358</v>
      </c>
      <c r="O420" s="85">
        <v>73.599999999999994</v>
      </c>
      <c r="P420" s="84">
        <v>73.599999999999994</v>
      </c>
      <c r="Q420" s="84">
        <v>73.599999999999994</v>
      </c>
      <c r="R420" s="84">
        <v>73.599999999999994</v>
      </c>
      <c r="S420" s="91">
        <v>2.9399999999999999E-2</v>
      </c>
    </row>
    <row r="421" spans="1:19" ht="15.75" thickBot="1">
      <c r="A421" t="s">
        <v>573</v>
      </c>
      <c r="N421" s="89">
        <v>41359</v>
      </c>
      <c r="O421" s="85">
        <v>78.5</v>
      </c>
      <c r="P421" s="84">
        <v>78.5</v>
      </c>
      <c r="Q421" s="84">
        <v>78.5</v>
      </c>
      <c r="R421" s="84">
        <v>78.5</v>
      </c>
      <c r="S421" s="91">
        <v>6.6600000000000006E-2</v>
      </c>
    </row>
    <row r="422" spans="1:19" ht="15.75" thickBot="1">
      <c r="A422" t="s">
        <v>574</v>
      </c>
      <c r="N422" s="89">
        <v>41360</v>
      </c>
      <c r="O422" s="85">
        <v>88.9</v>
      </c>
      <c r="P422" s="84">
        <v>88.9</v>
      </c>
      <c r="Q422" s="84">
        <v>88.9</v>
      </c>
      <c r="R422" s="84">
        <v>88.9</v>
      </c>
      <c r="S422" s="91">
        <v>0.13270000000000001</v>
      </c>
    </row>
    <row r="423" spans="1:19" ht="15.75" thickBot="1">
      <c r="A423" t="s">
        <v>575</v>
      </c>
      <c r="N423" s="89">
        <v>41361</v>
      </c>
      <c r="O423" s="86">
        <v>86.2</v>
      </c>
      <c r="P423" s="84">
        <v>86.2</v>
      </c>
      <c r="Q423" s="84">
        <v>86.2</v>
      </c>
      <c r="R423" s="84">
        <v>86.2</v>
      </c>
      <c r="S423" s="90">
        <v>-3.0800000000000001E-2</v>
      </c>
    </row>
    <row r="424" spans="1:19" ht="15.75" thickBot="1">
      <c r="A424" t="s">
        <v>576</v>
      </c>
      <c r="N424" s="89">
        <v>41362</v>
      </c>
      <c r="O424" s="85">
        <v>90.5</v>
      </c>
      <c r="P424" s="84">
        <v>90.5</v>
      </c>
      <c r="Q424" s="84">
        <v>90.5</v>
      </c>
      <c r="R424" s="84">
        <v>90.5</v>
      </c>
      <c r="S424" s="91">
        <v>5.0099999999999999E-2</v>
      </c>
    </row>
    <row r="425" spans="1:19" ht="15.75" thickBot="1">
      <c r="A425" t="s">
        <v>577</v>
      </c>
      <c r="N425" s="89">
        <v>41363</v>
      </c>
      <c r="O425" s="85">
        <v>92.2</v>
      </c>
      <c r="P425" s="84">
        <v>92.2</v>
      </c>
      <c r="Q425" s="84">
        <v>92.2</v>
      </c>
      <c r="R425" s="84">
        <v>92.2</v>
      </c>
      <c r="S425" s="91">
        <v>1.8700000000000001E-2</v>
      </c>
    </row>
    <row r="426" spans="1:19" ht="15.75" thickBot="1">
      <c r="A426" t="s">
        <v>578</v>
      </c>
      <c r="N426" s="89">
        <v>41364</v>
      </c>
      <c r="O426" s="85">
        <v>93</v>
      </c>
      <c r="P426" s="84">
        <v>93</v>
      </c>
      <c r="Q426" s="84">
        <v>93</v>
      </c>
      <c r="R426" s="84">
        <v>93</v>
      </c>
      <c r="S426" s="91">
        <v>9.1000000000000004E-3</v>
      </c>
    </row>
    <row r="427" spans="1:19" ht="15.75" thickBot="1">
      <c r="A427" t="s">
        <v>579</v>
      </c>
      <c r="N427" s="89">
        <v>41365</v>
      </c>
      <c r="O427" s="85">
        <v>104</v>
      </c>
      <c r="P427" s="84">
        <v>104</v>
      </c>
      <c r="Q427" s="84">
        <v>104</v>
      </c>
      <c r="R427" s="84">
        <v>104</v>
      </c>
      <c r="S427" s="91">
        <v>0.1179</v>
      </c>
    </row>
    <row r="428" spans="1:19" ht="15.75" thickBot="1">
      <c r="A428" t="s">
        <v>580</v>
      </c>
      <c r="N428" s="89">
        <v>41366</v>
      </c>
      <c r="O428" s="85">
        <v>118</v>
      </c>
      <c r="P428" s="84">
        <v>118</v>
      </c>
      <c r="Q428" s="84">
        <v>118</v>
      </c>
      <c r="R428" s="84">
        <v>118</v>
      </c>
      <c r="S428" s="91">
        <v>0.13439999999999999</v>
      </c>
    </row>
    <row r="429" spans="1:19" ht="15.75" thickBot="1">
      <c r="A429" t="s">
        <v>581</v>
      </c>
      <c r="N429" s="89">
        <v>41367</v>
      </c>
      <c r="O429" s="85">
        <v>135</v>
      </c>
      <c r="P429" s="84">
        <v>135</v>
      </c>
      <c r="Q429" s="84">
        <v>135</v>
      </c>
      <c r="R429" s="84">
        <v>135</v>
      </c>
      <c r="S429" s="91">
        <v>0.14430000000000001</v>
      </c>
    </row>
    <row r="430" spans="1:19" ht="15.75" thickBot="1">
      <c r="A430" t="s">
        <v>582</v>
      </c>
      <c r="N430" s="89">
        <v>41368</v>
      </c>
      <c r="O430" s="86">
        <v>132.1</v>
      </c>
      <c r="P430" s="84">
        <v>132.1</v>
      </c>
      <c r="Q430" s="84">
        <v>132.1</v>
      </c>
      <c r="R430" s="84">
        <v>132.1</v>
      </c>
      <c r="S430" s="90">
        <v>-2.1299999999999999E-2</v>
      </c>
    </row>
    <row r="431" spans="1:19" ht="15.75" thickBot="1">
      <c r="A431" t="s">
        <v>583</v>
      </c>
      <c r="N431" s="89">
        <v>41369</v>
      </c>
      <c r="O431" s="85">
        <v>142.30000000000001</v>
      </c>
      <c r="P431" s="84">
        <v>142.30000000000001</v>
      </c>
      <c r="Q431" s="84">
        <v>142.30000000000001</v>
      </c>
      <c r="R431" s="84">
        <v>142.30000000000001</v>
      </c>
      <c r="S431" s="91">
        <v>7.7200000000000005E-2</v>
      </c>
    </row>
    <row r="432" spans="1:19" ht="15.75" thickBot="1">
      <c r="A432" t="s">
        <v>584</v>
      </c>
      <c r="N432" s="89">
        <v>41370</v>
      </c>
      <c r="O432" s="85">
        <v>142.6</v>
      </c>
      <c r="P432" s="84">
        <v>142.6</v>
      </c>
      <c r="Q432" s="84">
        <v>142.6</v>
      </c>
      <c r="R432" s="84">
        <v>142.6</v>
      </c>
      <c r="S432" s="91">
        <v>2.2000000000000001E-3</v>
      </c>
    </row>
    <row r="433" spans="1:19" ht="15.75" thickBot="1">
      <c r="A433" t="s">
        <v>585</v>
      </c>
      <c r="N433" s="89">
        <v>41371</v>
      </c>
      <c r="O433" s="85">
        <v>162.30000000000001</v>
      </c>
      <c r="P433" s="84">
        <v>162.30000000000001</v>
      </c>
      <c r="Q433" s="84">
        <v>162.30000000000001</v>
      </c>
      <c r="R433" s="84">
        <v>162.30000000000001</v>
      </c>
      <c r="S433" s="91">
        <v>0.13789999999999999</v>
      </c>
    </row>
    <row r="434" spans="1:19" ht="15.75" thickBot="1">
      <c r="A434" t="s">
        <v>586</v>
      </c>
      <c r="N434" s="89">
        <v>41372</v>
      </c>
      <c r="O434" s="85">
        <v>187.5</v>
      </c>
      <c r="P434" s="84">
        <v>187.5</v>
      </c>
      <c r="Q434" s="84">
        <v>187.5</v>
      </c>
      <c r="R434" s="84">
        <v>187.5</v>
      </c>
      <c r="S434" s="91">
        <v>0.15529999999999999</v>
      </c>
    </row>
    <row r="435" spans="1:19" ht="15.75" thickBot="1">
      <c r="A435" t="s">
        <v>587</v>
      </c>
      <c r="N435" s="89">
        <v>41373</v>
      </c>
      <c r="O435" s="85">
        <v>230</v>
      </c>
      <c r="P435" s="84">
        <v>230</v>
      </c>
      <c r="Q435" s="84">
        <v>230</v>
      </c>
      <c r="R435" s="84">
        <v>230</v>
      </c>
      <c r="S435" s="91">
        <v>0.22670000000000001</v>
      </c>
    </row>
    <row r="436" spans="1:19" ht="15.75" thickBot="1">
      <c r="A436" t="s">
        <v>588</v>
      </c>
      <c r="N436" s="89">
        <v>41374</v>
      </c>
      <c r="O436" s="86">
        <v>165</v>
      </c>
      <c r="P436" s="84">
        <v>165</v>
      </c>
      <c r="Q436" s="84">
        <v>165</v>
      </c>
      <c r="R436" s="84">
        <v>165</v>
      </c>
      <c r="S436" s="90">
        <v>-0.28260000000000002</v>
      </c>
    </row>
    <row r="437" spans="1:19" ht="15.75" thickBot="1">
      <c r="A437" t="s">
        <v>589</v>
      </c>
      <c r="N437" s="89">
        <v>41375</v>
      </c>
      <c r="O437" s="86">
        <v>124.9</v>
      </c>
      <c r="P437" s="84">
        <v>124.9</v>
      </c>
      <c r="Q437" s="84">
        <v>124.9</v>
      </c>
      <c r="R437" s="84">
        <v>124.9</v>
      </c>
      <c r="S437" s="90">
        <v>-0.24299999999999999</v>
      </c>
    </row>
    <row r="438" spans="1:19" ht="15.75" thickBot="1">
      <c r="A438" t="s">
        <v>590</v>
      </c>
      <c r="N438" s="89">
        <v>41376</v>
      </c>
      <c r="O438" s="86">
        <v>117</v>
      </c>
      <c r="P438" s="84">
        <v>117</v>
      </c>
      <c r="Q438" s="84">
        <v>117</v>
      </c>
      <c r="R438" s="84">
        <v>117</v>
      </c>
      <c r="S438" s="90">
        <v>-6.3299999999999995E-2</v>
      </c>
    </row>
    <row r="439" spans="1:19" ht="15.75" thickBot="1">
      <c r="A439" t="s">
        <v>591</v>
      </c>
      <c r="N439" s="89">
        <v>41377</v>
      </c>
      <c r="O439" s="86">
        <v>93</v>
      </c>
      <c r="P439" s="84">
        <v>93</v>
      </c>
      <c r="Q439" s="84">
        <v>93</v>
      </c>
      <c r="R439" s="84">
        <v>93</v>
      </c>
      <c r="S439" s="90">
        <v>-0.2051</v>
      </c>
    </row>
    <row r="440" spans="1:19" ht="15.75" thickBot="1">
      <c r="A440" t="s">
        <v>592</v>
      </c>
      <c r="N440" s="89">
        <v>41378</v>
      </c>
      <c r="O440" s="86">
        <v>90</v>
      </c>
      <c r="P440" s="84">
        <v>90</v>
      </c>
      <c r="Q440" s="84">
        <v>90</v>
      </c>
      <c r="R440" s="84">
        <v>90</v>
      </c>
      <c r="S440" s="90">
        <v>-3.2300000000000002E-2</v>
      </c>
    </row>
    <row r="441" spans="1:19" ht="15.75" thickBot="1">
      <c r="A441" t="s">
        <v>593</v>
      </c>
      <c r="N441" s="89">
        <v>41379</v>
      </c>
      <c r="O441" s="86">
        <v>82.4</v>
      </c>
      <c r="P441" s="84">
        <v>82.4</v>
      </c>
      <c r="Q441" s="84">
        <v>82.4</v>
      </c>
      <c r="R441" s="84">
        <v>82.4</v>
      </c>
      <c r="S441" s="90">
        <v>-8.4599999999999995E-2</v>
      </c>
    </row>
    <row r="442" spans="1:19" ht="15.75" thickBot="1">
      <c r="A442" t="s">
        <v>594</v>
      </c>
      <c r="N442" s="89">
        <v>41380</v>
      </c>
      <c r="O442" s="86">
        <v>68.400000000000006</v>
      </c>
      <c r="P442" s="84">
        <v>68.400000000000006</v>
      </c>
      <c r="Q442" s="84">
        <v>68.400000000000006</v>
      </c>
      <c r="R442" s="84">
        <v>68.400000000000006</v>
      </c>
      <c r="S442" s="90">
        <v>-0.17030000000000001</v>
      </c>
    </row>
    <row r="443" spans="1:19" ht="15.75" thickBot="1">
      <c r="A443" t="s">
        <v>595</v>
      </c>
      <c r="N443" s="89">
        <v>41381</v>
      </c>
      <c r="O443" s="85">
        <v>93.1</v>
      </c>
      <c r="P443" s="84">
        <v>93.1</v>
      </c>
      <c r="Q443" s="84">
        <v>93.1</v>
      </c>
      <c r="R443" s="84">
        <v>93.1</v>
      </c>
      <c r="S443" s="91">
        <v>0.36149999999999999</v>
      </c>
    </row>
    <row r="444" spans="1:19" ht="15.75" thickBot="1">
      <c r="A444" t="s">
        <v>596</v>
      </c>
      <c r="N444" s="89">
        <v>41382</v>
      </c>
      <c r="O444" s="85">
        <v>109</v>
      </c>
      <c r="P444" s="84">
        <v>109</v>
      </c>
      <c r="Q444" s="84">
        <v>109</v>
      </c>
      <c r="R444" s="84">
        <v>109</v>
      </c>
      <c r="S444" s="91">
        <v>0.17130000000000001</v>
      </c>
    </row>
    <row r="445" spans="1:19" ht="15.75" thickBot="1">
      <c r="A445" t="s">
        <v>597</v>
      </c>
      <c r="N445" s="89">
        <v>41383</v>
      </c>
      <c r="O445" s="85">
        <v>118.5</v>
      </c>
      <c r="P445" s="84">
        <v>118.5</v>
      </c>
      <c r="Q445" s="84">
        <v>118.5</v>
      </c>
      <c r="R445" s="84">
        <v>118.5</v>
      </c>
      <c r="S445" s="91">
        <v>8.6900000000000005E-2</v>
      </c>
    </row>
    <row r="446" spans="1:19" ht="15.75" thickBot="1">
      <c r="A446" t="s">
        <v>598</v>
      </c>
      <c r="N446" s="89">
        <v>41384</v>
      </c>
      <c r="O446" s="85">
        <v>126.6</v>
      </c>
      <c r="P446" s="84">
        <v>126.6</v>
      </c>
      <c r="Q446" s="84">
        <v>126.6</v>
      </c>
      <c r="R446" s="84">
        <v>126.6</v>
      </c>
      <c r="S446" s="91">
        <v>6.8699999999999997E-2</v>
      </c>
    </row>
    <row r="447" spans="1:19" ht="15.75" thickBot="1">
      <c r="A447" t="s">
        <v>599</v>
      </c>
      <c r="N447" s="89">
        <v>41385</v>
      </c>
      <c r="O447" s="86">
        <v>119.2</v>
      </c>
      <c r="P447" s="84">
        <v>119.2</v>
      </c>
      <c r="Q447" s="84">
        <v>119.2</v>
      </c>
      <c r="R447" s="84">
        <v>119.2</v>
      </c>
      <c r="S447" s="90">
        <v>-5.8599999999999999E-2</v>
      </c>
    </row>
    <row r="448" spans="1:19" ht="15.75" thickBot="1">
      <c r="A448" t="s">
        <v>600</v>
      </c>
      <c r="N448" s="89">
        <v>41386</v>
      </c>
      <c r="O448" s="85">
        <v>127.4</v>
      </c>
      <c r="P448" s="84">
        <v>127.4</v>
      </c>
      <c r="Q448" s="84">
        <v>127.4</v>
      </c>
      <c r="R448" s="84">
        <v>127.4</v>
      </c>
      <c r="S448" s="91">
        <v>6.88E-2</v>
      </c>
    </row>
    <row r="449" spans="1:19" ht="15.75" thickBot="1">
      <c r="A449" t="s">
        <v>601</v>
      </c>
      <c r="N449" s="89">
        <v>41387</v>
      </c>
      <c r="O449" s="85">
        <v>143.5</v>
      </c>
      <c r="P449" s="84">
        <v>143.5</v>
      </c>
      <c r="Q449" s="84">
        <v>143.5</v>
      </c>
      <c r="R449" s="84">
        <v>143.5</v>
      </c>
      <c r="S449" s="91">
        <v>0.12609999999999999</v>
      </c>
    </row>
    <row r="450" spans="1:19" ht="15.75" thickBot="1">
      <c r="A450" t="s">
        <v>602</v>
      </c>
      <c r="N450" s="89">
        <v>41388</v>
      </c>
      <c r="O450" s="85">
        <v>154.19999999999999</v>
      </c>
      <c r="P450" s="84">
        <v>154.19999999999999</v>
      </c>
      <c r="Q450" s="84">
        <v>154.19999999999999</v>
      </c>
      <c r="R450" s="84">
        <v>154.19999999999999</v>
      </c>
      <c r="S450" s="91">
        <v>7.4800000000000005E-2</v>
      </c>
    </row>
    <row r="451" spans="1:19" ht="15.75" thickBot="1">
      <c r="A451" t="s">
        <v>603</v>
      </c>
      <c r="N451" s="89">
        <v>41389</v>
      </c>
      <c r="O451" s="86">
        <v>141.69999999999999</v>
      </c>
      <c r="P451" s="84">
        <v>141.69999999999999</v>
      </c>
      <c r="Q451" s="84">
        <v>141.69999999999999</v>
      </c>
      <c r="R451" s="84">
        <v>141.69999999999999</v>
      </c>
      <c r="S451" s="90">
        <v>-8.1000000000000003E-2</v>
      </c>
    </row>
    <row r="452" spans="1:19" ht="15.75" thickBot="1">
      <c r="A452" t="s">
        <v>604</v>
      </c>
      <c r="N452" s="89">
        <v>41390</v>
      </c>
      <c r="O452" s="86">
        <v>136.9</v>
      </c>
      <c r="P452" s="84">
        <v>136.9</v>
      </c>
      <c r="Q452" s="84">
        <v>136.9</v>
      </c>
      <c r="R452" s="84">
        <v>136.9</v>
      </c>
      <c r="S452" s="90">
        <v>-3.39E-2</v>
      </c>
    </row>
    <row r="453" spans="1:19" ht="15.75" thickBot="1">
      <c r="A453" t="s">
        <v>605</v>
      </c>
      <c r="N453" s="89">
        <v>41391</v>
      </c>
      <c r="O453" s="86">
        <v>128</v>
      </c>
      <c r="P453" s="84">
        <v>128</v>
      </c>
      <c r="Q453" s="84">
        <v>128</v>
      </c>
      <c r="R453" s="84">
        <v>128</v>
      </c>
      <c r="S453" s="90">
        <v>-6.5000000000000002E-2</v>
      </c>
    </row>
    <row r="454" spans="1:19" ht="15.75" thickBot="1">
      <c r="A454" t="s">
        <v>606</v>
      </c>
      <c r="N454" s="89">
        <v>41392</v>
      </c>
      <c r="O454" s="85">
        <v>134.4</v>
      </c>
      <c r="P454" s="84">
        <v>134.4</v>
      </c>
      <c r="Q454" s="84">
        <v>134.4</v>
      </c>
      <c r="R454" s="84">
        <v>134.4</v>
      </c>
      <c r="S454" s="91">
        <v>5.0299999999999997E-2</v>
      </c>
    </row>
    <row r="455" spans="1:19" ht="15.75" thickBot="1">
      <c r="A455" t="s">
        <v>607</v>
      </c>
      <c r="N455" s="89">
        <v>41393</v>
      </c>
      <c r="O455" s="85">
        <v>144</v>
      </c>
      <c r="P455" s="84">
        <v>144</v>
      </c>
      <c r="Q455" s="84">
        <v>144</v>
      </c>
      <c r="R455" s="84">
        <v>144</v>
      </c>
      <c r="S455" s="91">
        <v>7.1099999999999997E-2</v>
      </c>
    </row>
    <row r="456" spans="1:19" ht="15.75" thickBot="1">
      <c r="A456" t="s">
        <v>608</v>
      </c>
      <c r="N456" s="89">
        <v>41394</v>
      </c>
      <c r="O456" s="86">
        <v>139.19999999999999</v>
      </c>
      <c r="P456" s="84">
        <v>139.19999999999999</v>
      </c>
      <c r="Q456" s="84">
        <v>139.19999999999999</v>
      </c>
      <c r="R456" s="84">
        <v>139.19999999999999</v>
      </c>
      <c r="S456" s="90">
        <v>-3.3099999999999997E-2</v>
      </c>
    </row>
    <row r="457" spans="1:19" ht="15.75" thickBot="1">
      <c r="A457" t="s">
        <v>609</v>
      </c>
      <c r="N457" s="89">
        <v>41395</v>
      </c>
      <c r="O457" s="86">
        <v>116.4</v>
      </c>
      <c r="P457" s="84">
        <v>116.4</v>
      </c>
      <c r="Q457" s="84">
        <v>116.4</v>
      </c>
      <c r="R457" s="84">
        <v>116.4</v>
      </c>
      <c r="S457" s="90">
        <v>-0.1641</v>
      </c>
    </row>
    <row r="458" spans="1:19" ht="15.75" thickBot="1">
      <c r="A458" t="s">
        <v>610</v>
      </c>
      <c r="N458" s="89">
        <v>41396</v>
      </c>
      <c r="O458" s="86">
        <v>106.3</v>
      </c>
      <c r="P458" s="84">
        <v>106.3</v>
      </c>
      <c r="Q458" s="84">
        <v>106.3</v>
      </c>
      <c r="R458" s="84">
        <v>106.3</v>
      </c>
      <c r="S458" s="90">
        <v>-8.6999999999999994E-2</v>
      </c>
    </row>
    <row r="459" spans="1:19" ht="15.75" thickBot="1">
      <c r="A459" t="s">
        <v>611</v>
      </c>
      <c r="N459" s="89">
        <v>41397</v>
      </c>
      <c r="O459" s="86">
        <v>98.1</v>
      </c>
      <c r="P459" s="84">
        <v>98.1</v>
      </c>
      <c r="Q459" s="84">
        <v>98.1</v>
      </c>
      <c r="R459" s="84">
        <v>98.1</v>
      </c>
      <c r="S459" s="90">
        <v>-7.6700000000000004E-2</v>
      </c>
    </row>
    <row r="460" spans="1:19" ht="15.75" thickBot="1">
      <c r="A460" t="s">
        <v>612</v>
      </c>
      <c r="N460" s="89">
        <v>41398</v>
      </c>
      <c r="O460" s="85">
        <v>112.9</v>
      </c>
      <c r="P460" s="84">
        <v>112.9</v>
      </c>
      <c r="Q460" s="84">
        <v>112.9</v>
      </c>
      <c r="R460" s="84">
        <v>112.9</v>
      </c>
      <c r="S460" s="91">
        <v>0.15090000000000001</v>
      </c>
    </row>
    <row r="461" spans="1:19" ht="15.75" thickBot="1">
      <c r="A461" t="s">
        <v>613</v>
      </c>
      <c r="N461" s="89">
        <v>41399</v>
      </c>
      <c r="O461" s="85">
        <v>116</v>
      </c>
      <c r="P461" s="84">
        <v>116</v>
      </c>
      <c r="Q461" s="84">
        <v>116</v>
      </c>
      <c r="R461" s="84">
        <v>116</v>
      </c>
      <c r="S461" s="91">
        <v>2.7300000000000001E-2</v>
      </c>
    </row>
    <row r="462" spans="1:19" ht="15.75" thickBot="1">
      <c r="A462" t="s">
        <v>614</v>
      </c>
      <c r="N462" s="89">
        <v>41400</v>
      </c>
      <c r="O462" s="86">
        <v>112.3</v>
      </c>
      <c r="P462" s="84">
        <v>112.3</v>
      </c>
      <c r="Q462" s="84">
        <v>112.3</v>
      </c>
      <c r="R462" s="84">
        <v>112.3</v>
      </c>
      <c r="S462" s="90">
        <v>-3.2199999999999999E-2</v>
      </c>
    </row>
    <row r="463" spans="1:19" ht="15.75" thickBot="1">
      <c r="A463" t="s">
        <v>615</v>
      </c>
      <c r="N463" s="89">
        <v>41401</v>
      </c>
      <c r="O463" s="86">
        <v>109.6</v>
      </c>
      <c r="P463" s="84">
        <v>109.6</v>
      </c>
      <c r="Q463" s="84">
        <v>109.6</v>
      </c>
      <c r="R463" s="84">
        <v>109.6</v>
      </c>
      <c r="S463" s="90">
        <v>-2.3599999999999999E-2</v>
      </c>
    </row>
    <row r="464" spans="1:19" ht="15.75" thickBot="1">
      <c r="A464" t="s">
        <v>616</v>
      </c>
      <c r="N464" s="89">
        <v>41402</v>
      </c>
      <c r="O464" s="85">
        <v>113.2</v>
      </c>
      <c r="P464" s="84">
        <v>113.2</v>
      </c>
      <c r="Q464" s="84">
        <v>113.2</v>
      </c>
      <c r="R464" s="84">
        <v>113.2</v>
      </c>
      <c r="S464" s="91">
        <v>3.2800000000000003E-2</v>
      </c>
    </row>
    <row r="465" spans="1:19" ht="15.75" thickBot="1">
      <c r="A465" t="s">
        <v>617</v>
      </c>
      <c r="N465" s="89">
        <v>41403</v>
      </c>
      <c r="O465" s="86">
        <v>112.8</v>
      </c>
      <c r="P465" s="84">
        <v>112.8</v>
      </c>
      <c r="Q465" s="84">
        <v>112.8</v>
      </c>
      <c r="R465" s="84">
        <v>112.8</v>
      </c>
      <c r="S465" s="90">
        <v>-3.5000000000000001E-3</v>
      </c>
    </row>
    <row r="466" spans="1:19" ht="15.75" thickBot="1">
      <c r="A466" t="s">
        <v>618</v>
      </c>
      <c r="N466" s="89">
        <v>41404</v>
      </c>
      <c r="O466" s="85">
        <v>117.7</v>
      </c>
      <c r="P466" s="84">
        <v>117.7</v>
      </c>
      <c r="Q466" s="84">
        <v>117.7</v>
      </c>
      <c r="R466" s="84">
        <v>117.7</v>
      </c>
      <c r="S466" s="91">
        <v>4.3400000000000001E-2</v>
      </c>
    </row>
    <row r="467" spans="1:19" ht="15.75" thickBot="1">
      <c r="A467" t="s">
        <v>619</v>
      </c>
      <c r="N467" s="89">
        <v>41405</v>
      </c>
      <c r="O467" s="86">
        <v>115.6</v>
      </c>
      <c r="P467" s="84">
        <v>115.6</v>
      </c>
      <c r="Q467" s="84">
        <v>115.6</v>
      </c>
      <c r="R467" s="84">
        <v>115.6</v>
      </c>
      <c r="S467" s="90">
        <v>-1.7500000000000002E-2</v>
      </c>
    </row>
    <row r="468" spans="1:19" ht="15.75" thickBot="1">
      <c r="A468" t="s">
        <v>620</v>
      </c>
      <c r="N468" s="89">
        <v>41406</v>
      </c>
      <c r="O468" s="86">
        <v>114.8</v>
      </c>
      <c r="P468" s="84">
        <v>114.8</v>
      </c>
      <c r="Q468" s="84">
        <v>114.8</v>
      </c>
      <c r="R468" s="84">
        <v>114.8</v>
      </c>
      <c r="S468" s="90">
        <v>-7.1000000000000004E-3</v>
      </c>
    </row>
    <row r="469" spans="1:19" ht="15.75" thickBot="1">
      <c r="A469" t="s">
        <v>621</v>
      </c>
      <c r="N469" s="89">
        <v>41407</v>
      </c>
      <c r="O469" s="85">
        <v>118</v>
      </c>
      <c r="P469" s="84">
        <v>118</v>
      </c>
      <c r="Q469" s="84">
        <v>118</v>
      </c>
      <c r="R469" s="84">
        <v>118</v>
      </c>
      <c r="S469" s="91">
        <v>2.75E-2</v>
      </c>
    </row>
    <row r="470" spans="1:19" ht="15.75" thickBot="1">
      <c r="A470" t="s">
        <v>622</v>
      </c>
      <c r="N470" s="89">
        <v>41408</v>
      </c>
      <c r="O470" s="86">
        <v>111.4</v>
      </c>
      <c r="P470" s="84">
        <v>111.4</v>
      </c>
      <c r="Q470" s="84">
        <v>111.4</v>
      </c>
      <c r="R470" s="84">
        <v>111.4</v>
      </c>
      <c r="S470" s="90">
        <v>-5.5800000000000002E-2</v>
      </c>
    </row>
    <row r="471" spans="1:19" ht="15.75" thickBot="1">
      <c r="A471" t="s">
        <v>623</v>
      </c>
      <c r="N471" s="89">
        <v>41409</v>
      </c>
      <c r="O471" s="85">
        <v>114.2</v>
      </c>
      <c r="P471" s="84">
        <v>114.2</v>
      </c>
      <c r="Q471" s="84">
        <v>114.2</v>
      </c>
      <c r="R471" s="84">
        <v>114.2</v>
      </c>
      <c r="S471" s="91">
        <v>2.53E-2</v>
      </c>
    </row>
    <row r="472" spans="1:19" ht="15.75" thickBot="1">
      <c r="A472" t="s">
        <v>624</v>
      </c>
      <c r="N472" s="89">
        <v>41410</v>
      </c>
      <c r="O472" s="85">
        <v>118.2</v>
      </c>
      <c r="P472" s="84">
        <v>118.2</v>
      </c>
      <c r="Q472" s="84">
        <v>118.2</v>
      </c>
      <c r="R472" s="84">
        <v>118.2</v>
      </c>
      <c r="S472" s="91">
        <v>3.49E-2</v>
      </c>
    </row>
    <row r="473" spans="1:19" ht="15.75" thickBot="1">
      <c r="A473" t="s">
        <v>625</v>
      </c>
      <c r="N473" s="89">
        <v>41411</v>
      </c>
      <c r="O473" s="85">
        <v>123.5</v>
      </c>
      <c r="P473" s="84">
        <v>123.5</v>
      </c>
      <c r="Q473" s="84">
        <v>123.5</v>
      </c>
      <c r="R473" s="84">
        <v>123.5</v>
      </c>
      <c r="S473" s="91">
        <v>4.48E-2</v>
      </c>
    </row>
    <row r="474" spans="1:19" ht="15.75" thickBot="1">
      <c r="A474" t="s">
        <v>626</v>
      </c>
      <c r="N474" s="89">
        <v>41412</v>
      </c>
      <c r="O474" s="86">
        <v>123.2</v>
      </c>
      <c r="P474" s="84">
        <v>123.2</v>
      </c>
      <c r="Q474" s="84">
        <v>123.2</v>
      </c>
      <c r="R474" s="84">
        <v>123.2</v>
      </c>
      <c r="S474" s="90">
        <v>-2.3E-3</v>
      </c>
    </row>
    <row r="475" spans="1:19" ht="15.75" thickBot="1">
      <c r="A475" t="s">
        <v>627</v>
      </c>
      <c r="N475" s="89">
        <v>41413</v>
      </c>
      <c r="O475" s="86">
        <v>122.5</v>
      </c>
      <c r="P475" s="84">
        <v>122.5</v>
      </c>
      <c r="Q475" s="84">
        <v>122.5</v>
      </c>
      <c r="R475" s="84">
        <v>122.5</v>
      </c>
      <c r="S475" s="90">
        <v>-5.7999999999999996E-3</v>
      </c>
    </row>
    <row r="476" spans="1:19" ht="15.75" thickBot="1">
      <c r="A476" t="s">
        <v>628</v>
      </c>
      <c r="N476" s="89">
        <v>41414</v>
      </c>
      <c r="O476" s="86">
        <v>122</v>
      </c>
      <c r="P476" s="84">
        <v>122</v>
      </c>
      <c r="Q476" s="84">
        <v>122</v>
      </c>
      <c r="R476" s="84">
        <v>122</v>
      </c>
      <c r="S476" s="90">
        <v>-3.8999999999999998E-3</v>
      </c>
    </row>
    <row r="477" spans="1:19" ht="15.75" thickBot="1">
      <c r="A477" t="s">
        <v>629</v>
      </c>
      <c r="N477" s="89">
        <v>41415</v>
      </c>
      <c r="O477" s="85">
        <v>122.9</v>
      </c>
      <c r="P477" s="84">
        <v>122.9</v>
      </c>
      <c r="Q477" s="84">
        <v>122.9</v>
      </c>
      <c r="R477" s="84">
        <v>122.9</v>
      </c>
      <c r="S477" s="91">
        <v>7.1000000000000004E-3</v>
      </c>
    </row>
    <row r="478" spans="1:19" ht="15.75" thickBot="1">
      <c r="A478" t="s">
        <v>630</v>
      </c>
      <c r="N478" s="89">
        <v>41416</v>
      </c>
      <c r="O478" s="85">
        <v>123.8</v>
      </c>
      <c r="P478" s="84">
        <v>123.8</v>
      </c>
      <c r="Q478" s="84">
        <v>123.8</v>
      </c>
      <c r="R478" s="84">
        <v>123.8</v>
      </c>
      <c r="S478" s="91">
        <v>7.4000000000000003E-3</v>
      </c>
    </row>
    <row r="479" spans="1:19" ht="15.75" thickBot="1">
      <c r="A479" t="s">
        <v>631</v>
      </c>
      <c r="N479" s="89">
        <v>41417</v>
      </c>
      <c r="O479" s="85">
        <v>126.3</v>
      </c>
      <c r="P479" s="84">
        <v>126.3</v>
      </c>
      <c r="Q479" s="84">
        <v>126.3</v>
      </c>
      <c r="R479" s="84">
        <v>126.3</v>
      </c>
      <c r="S479" s="91">
        <v>2.0199999999999999E-2</v>
      </c>
    </row>
    <row r="480" spans="1:19" ht="15.75" thickBot="1">
      <c r="A480" t="s">
        <v>632</v>
      </c>
      <c r="N480" s="89">
        <v>41418</v>
      </c>
      <c r="O480" s="85">
        <v>133.1</v>
      </c>
      <c r="P480" s="84">
        <v>133.1</v>
      </c>
      <c r="Q480" s="84">
        <v>133.1</v>
      </c>
      <c r="R480" s="84">
        <v>133.1</v>
      </c>
      <c r="S480" s="91">
        <v>5.3800000000000001E-2</v>
      </c>
    </row>
    <row r="481" spans="1:19" ht="15.75" thickBot="1">
      <c r="A481" t="s">
        <v>633</v>
      </c>
      <c r="N481" s="89">
        <v>41419</v>
      </c>
      <c r="O481" s="86">
        <v>132</v>
      </c>
      <c r="P481" s="84">
        <v>132</v>
      </c>
      <c r="Q481" s="84">
        <v>132</v>
      </c>
      <c r="R481" s="84">
        <v>132</v>
      </c>
      <c r="S481" s="90">
        <v>-8.3000000000000001E-3</v>
      </c>
    </row>
    <row r="482" spans="1:19" ht="15.75" thickBot="1">
      <c r="A482" t="s">
        <v>634</v>
      </c>
      <c r="N482" s="89">
        <v>41420</v>
      </c>
      <c r="O482" s="85">
        <v>133.5</v>
      </c>
      <c r="P482" s="84">
        <v>133.5</v>
      </c>
      <c r="Q482" s="84">
        <v>133.5</v>
      </c>
      <c r="R482" s="84">
        <v>133.5</v>
      </c>
      <c r="S482" s="91">
        <v>1.14E-2</v>
      </c>
    </row>
    <row r="483" spans="1:19" ht="15.75" thickBot="1">
      <c r="A483" t="s">
        <v>635</v>
      </c>
      <c r="N483" s="89">
        <v>41421</v>
      </c>
      <c r="O483" s="86">
        <v>129.80000000000001</v>
      </c>
      <c r="P483" s="84">
        <v>129.80000000000001</v>
      </c>
      <c r="Q483" s="84">
        <v>129.80000000000001</v>
      </c>
      <c r="R483" s="84">
        <v>129.80000000000001</v>
      </c>
      <c r="S483" s="90">
        <v>-2.7900000000000001E-2</v>
      </c>
    </row>
    <row r="484" spans="1:19" ht="15.75" thickBot="1">
      <c r="A484" t="s">
        <v>636</v>
      </c>
      <c r="N484" s="89">
        <v>41422</v>
      </c>
      <c r="O484" s="86">
        <v>129</v>
      </c>
      <c r="P484" s="84">
        <v>129</v>
      </c>
      <c r="Q484" s="84">
        <v>129</v>
      </c>
      <c r="R484" s="84">
        <v>129</v>
      </c>
      <c r="S484" s="90">
        <v>-5.8999999999999999E-3</v>
      </c>
    </row>
    <row r="485" spans="1:19" ht="15.75" thickBot="1">
      <c r="A485" t="s">
        <v>637</v>
      </c>
      <c r="N485" s="89">
        <v>41423</v>
      </c>
      <c r="O485" s="85">
        <v>132.30000000000001</v>
      </c>
      <c r="P485" s="84">
        <v>132.30000000000001</v>
      </c>
      <c r="Q485" s="84">
        <v>132.30000000000001</v>
      </c>
      <c r="R485" s="84">
        <v>132.30000000000001</v>
      </c>
      <c r="S485" s="91">
        <v>2.52E-2</v>
      </c>
    </row>
    <row r="486" spans="1:19" ht="15.75" thickBot="1">
      <c r="A486" t="s">
        <v>638</v>
      </c>
      <c r="N486" s="89">
        <v>41424</v>
      </c>
      <c r="O486" s="86">
        <v>128.80000000000001</v>
      </c>
      <c r="P486" s="84">
        <v>128.80000000000001</v>
      </c>
      <c r="Q486" s="84">
        <v>128.80000000000001</v>
      </c>
      <c r="R486" s="84">
        <v>128.80000000000001</v>
      </c>
      <c r="S486" s="90">
        <v>-2.6100000000000002E-2</v>
      </c>
    </row>
    <row r="487" spans="1:19" ht="15.75" thickBot="1">
      <c r="A487" t="s">
        <v>639</v>
      </c>
      <c r="N487" s="89">
        <v>41425</v>
      </c>
      <c r="O487" s="85">
        <v>128.80000000000001</v>
      </c>
      <c r="P487" s="84">
        <v>128.80000000000001</v>
      </c>
      <c r="Q487" s="84">
        <v>128.80000000000001</v>
      </c>
      <c r="R487" s="84">
        <v>128.80000000000001</v>
      </c>
      <c r="S487" s="91">
        <v>2.0000000000000001E-4</v>
      </c>
    </row>
    <row r="488" spans="1:19" ht="15.75" thickBot="1">
      <c r="A488" t="s">
        <v>640</v>
      </c>
      <c r="N488" s="89">
        <v>41426</v>
      </c>
      <c r="O488" s="85">
        <v>129.30000000000001</v>
      </c>
      <c r="P488" s="84">
        <v>129.30000000000001</v>
      </c>
      <c r="Q488" s="84">
        <v>129.30000000000001</v>
      </c>
      <c r="R488" s="84">
        <v>129.30000000000001</v>
      </c>
      <c r="S488" s="91">
        <v>3.7000000000000002E-3</v>
      </c>
    </row>
    <row r="489" spans="1:19" ht="15.75" thickBot="1">
      <c r="A489" t="s">
        <v>641</v>
      </c>
      <c r="N489" s="89">
        <v>41427</v>
      </c>
      <c r="O489" s="86">
        <v>122.5</v>
      </c>
      <c r="P489" s="84">
        <v>122.5</v>
      </c>
      <c r="Q489" s="84">
        <v>122.5</v>
      </c>
      <c r="R489" s="84">
        <v>122.5</v>
      </c>
      <c r="S489" s="90">
        <v>-5.2600000000000001E-2</v>
      </c>
    </row>
    <row r="490" spans="1:19" ht="15.75" thickBot="1">
      <c r="A490" t="s">
        <v>642</v>
      </c>
      <c r="N490" s="89">
        <v>41428</v>
      </c>
      <c r="O490" s="86">
        <v>120.7</v>
      </c>
      <c r="P490" s="84">
        <v>120.7</v>
      </c>
      <c r="Q490" s="84">
        <v>120.7</v>
      </c>
      <c r="R490" s="84">
        <v>120.7</v>
      </c>
      <c r="S490" s="90">
        <v>-1.44E-2</v>
      </c>
    </row>
    <row r="491" spans="1:19" ht="15.75" thickBot="1">
      <c r="A491" t="s">
        <v>643</v>
      </c>
      <c r="N491" s="89">
        <v>41429</v>
      </c>
      <c r="O491" s="85">
        <v>121.4</v>
      </c>
      <c r="P491" s="84">
        <v>121.4</v>
      </c>
      <c r="Q491" s="84">
        <v>121.4</v>
      </c>
      <c r="R491" s="84">
        <v>121.4</v>
      </c>
      <c r="S491" s="91">
        <v>5.4999999999999997E-3</v>
      </c>
    </row>
    <row r="492" spans="1:19" ht="15.75" thickBot="1">
      <c r="A492" t="s">
        <v>644</v>
      </c>
      <c r="N492" s="89">
        <v>41430</v>
      </c>
      <c r="O492" s="85">
        <v>121.9</v>
      </c>
      <c r="P492" s="84">
        <v>121.9</v>
      </c>
      <c r="Q492" s="84">
        <v>121.9</v>
      </c>
      <c r="R492" s="84">
        <v>121.9</v>
      </c>
      <c r="S492" s="91">
        <v>4.1000000000000003E-3</v>
      </c>
    </row>
    <row r="493" spans="1:19" ht="15.75" thickBot="1">
      <c r="A493" t="s">
        <v>645</v>
      </c>
      <c r="N493" s="89">
        <v>41431</v>
      </c>
      <c r="O493" s="86">
        <v>119</v>
      </c>
      <c r="P493" s="84">
        <v>119</v>
      </c>
      <c r="Q493" s="84">
        <v>119</v>
      </c>
      <c r="R493" s="84">
        <v>119</v>
      </c>
      <c r="S493" s="90">
        <v>-2.4E-2</v>
      </c>
    </row>
    <row r="494" spans="1:19" ht="15.75" thickBot="1">
      <c r="A494" t="s">
        <v>646</v>
      </c>
      <c r="N494" s="89">
        <v>41432</v>
      </c>
      <c r="O494" s="86">
        <v>111</v>
      </c>
      <c r="P494" s="84">
        <v>111</v>
      </c>
      <c r="Q494" s="84">
        <v>111</v>
      </c>
      <c r="R494" s="84">
        <v>111</v>
      </c>
      <c r="S494" s="90">
        <v>-6.7000000000000004E-2</v>
      </c>
    </row>
    <row r="495" spans="1:19" ht="15.75" thickBot="1">
      <c r="A495" t="s">
        <v>647</v>
      </c>
      <c r="N495" s="89">
        <v>41433</v>
      </c>
      <c r="O495" s="86">
        <v>107.9</v>
      </c>
      <c r="P495" s="84">
        <v>107.9</v>
      </c>
      <c r="Q495" s="84">
        <v>107.9</v>
      </c>
      <c r="R495" s="84">
        <v>107.9</v>
      </c>
      <c r="S495" s="90">
        <v>-2.8000000000000001E-2</v>
      </c>
    </row>
    <row r="496" spans="1:19" ht="15.75" thickBot="1">
      <c r="A496" t="s">
        <v>648</v>
      </c>
      <c r="N496" s="89">
        <v>41434</v>
      </c>
      <c r="O496" s="86">
        <v>100.4</v>
      </c>
      <c r="P496" s="84">
        <v>100.4</v>
      </c>
      <c r="Q496" s="84">
        <v>100.4</v>
      </c>
      <c r="R496" s="84">
        <v>100.4</v>
      </c>
      <c r="S496" s="90">
        <v>-6.9099999999999995E-2</v>
      </c>
    </row>
    <row r="497" spans="1:19" ht="15.75" thickBot="1">
      <c r="A497" t="s">
        <v>649</v>
      </c>
      <c r="N497" s="89">
        <v>41435</v>
      </c>
      <c r="O497" s="85">
        <v>106.3</v>
      </c>
      <c r="P497" s="84">
        <v>106.3</v>
      </c>
      <c r="Q497" s="84">
        <v>106.3</v>
      </c>
      <c r="R497" s="84">
        <v>106.3</v>
      </c>
      <c r="S497" s="91">
        <v>5.8799999999999998E-2</v>
      </c>
    </row>
    <row r="498" spans="1:19" ht="15.75" thickBot="1">
      <c r="A498" t="s">
        <v>650</v>
      </c>
      <c r="N498" s="89">
        <v>41436</v>
      </c>
      <c r="O498" s="85">
        <v>109</v>
      </c>
      <c r="P498" s="84">
        <v>109</v>
      </c>
      <c r="Q498" s="84">
        <v>109</v>
      </c>
      <c r="R498" s="84">
        <v>109</v>
      </c>
      <c r="S498" s="91">
        <v>2.4899999999999999E-2</v>
      </c>
    </row>
    <row r="499" spans="1:19" ht="15.75" thickBot="1">
      <c r="A499" t="s">
        <v>651</v>
      </c>
      <c r="N499" s="89">
        <v>41437</v>
      </c>
      <c r="O499" s="86">
        <v>108.8</v>
      </c>
      <c r="P499" s="84">
        <v>108.8</v>
      </c>
      <c r="Q499" s="84">
        <v>108.8</v>
      </c>
      <c r="R499" s="84">
        <v>108.8</v>
      </c>
      <c r="S499" s="90">
        <v>-2E-3</v>
      </c>
    </row>
    <row r="500" spans="1:19" ht="15.75" thickBot="1">
      <c r="A500" t="s">
        <v>652</v>
      </c>
      <c r="N500" s="89">
        <v>41438</v>
      </c>
      <c r="O500" s="86">
        <v>103.9</v>
      </c>
      <c r="P500" s="84">
        <v>103.9</v>
      </c>
      <c r="Q500" s="84">
        <v>103.9</v>
      </c>
      <c r="R500" s="84">
        <v>103.9</v>
      </c>
      <c r="S500" s="90">
        <v>-4.4400000000000002E-2</v>
      </c>
    </row>
    <row r="501" spans="1:19" ht="15.75" thickBot="1">
      <c r="A501" t="s">
        <v>653</v>
      </c>
      <c r="N501" s="89">
        <v>41439</v>
      </c>
      <c r="O501" s="86">
        <v>100</v>
      </c>
      <c r="P501" s="84">
        <v>100</v>
      </c>
      <c r="Q501" s="84">
        <v>100</v>
      </c>
      <c r="R501" s="84">
        <v>100</v>
      </c>
      <c r="S501" s="90">
        <v>-3.7999999999999999E-2</v>
      </c>
    </row>
    <row r="502" spans="1:19" ht="15.75" thickBot="1">
      <c r="A502" t="s">
        <v>654</v>
      </c>
      <c r="N502" s="89">
        <v>41440</v>
      </c>
      <c r="O502" s="86">
        <v>99.8</v>
      </c>
      <c r="P502" s="84">
        <v>99.8</v>
      </c>
      <c r="Q502" s="84">
        <v>99.8</v>
      </c>
      <c r="R502" s="84">
        <v>99.8</v>
      </c>
      <c r="S502" s="90">
        <v>-2E-3</v>
      </c>
    </row>
    <row r="503" spans="1:19" ht="15.75" thickBot="1">
      <c r="A503" t="s">
        <v>655</v>
      </c>
      <c r="N503" s="89">
        <v>41441</v>
      </c>
      <c r="O503" s="85">
        <v>99.9</v>
      </c>
      <c r="P503" s="84">
        <v>99.9</v>
      </c>
      <c r="Q503" s="84">
        <v>99.9</v>
      </c>
      <c r="R503" s="84">
        <v>99.9</v>
      </c>
      <c r="S503" s="91">
        <v>1E-3</v>
      </c>
    </row>
    <row r="504" spans="1:19" ht="15.75" thickBot="1">
      <c r="A504" t="s">
        <v>656</v>
      </c>
      <c r="N504" s="89">
        <v>41442</v>
      </c>
      <c r="O504" s="85">
        <v>101.9</v>
      </c>
      <c r="P504" s="84">
        <v>101.9</v>
      </c>
      <c r="Q504" s="84">
        <v>101.9</v>
      </c>
      <c r="R504" s="84">
        <v>101.9</v>
      </c>
      <c r="S504" s="91">
        <v>2.0500000000000001E-2</v>
      </c>
    </row>
    <row r="505" spans="1:19" ht="15.75" thickBot="1">
      <c r="A505" t="s">
        <v>657</v>
      </c>
      <c r="N505" s="89">
        <v>41443</v>
      </c>
      <c r="O505" s="85">
        <v>107.3</v>
      </c>
      <c r="P505" s="84">
        <v>107.3</v>
      </c>
      <c r="Q505" s="84">
        <v>107.3</v>
      </c>
      <c r="R505" s="84">
        <v>107.3</v>
      </c>
      <c r="S505" s="91">
        <v>5.2999999999999999E-2</v>
      </c>
    </row>
    <row r="506" spans="1:19" ht="15.75" thickBot="1">
      <c r="A506" t="s">
        <v>658</v>
      </c>
      <c r="N506" s="89">
        <v>41444</v>
      </c>
      <c r="O506" s="85">
        <v>108.3</v>
      </c>
      <c r="P506" s="84">
        <v>108.3</v>
      </c>
      <c r="Q506" s="84">
        <v>108.3</v>
      </c>
      <c r="R506" s="84">
        <v>108.3</v>
      </c>
      <c r="S506" s="91">
        <v>8.3999999999999995E-3</v>
      </c>
    </row>
    <row r="507" spans="1:19" ht="15.75" thickBot="1">
      <c r="A507" t="s">
        <v>659</v>
      </c>
      <c r="N507" s="89">
        <v>41445</v>
      </c>
      <c r="O507" s="85">
        <v>111.3</v>
      </c>
      <c r="P507" s="84">
        <v>111.3</v>
      </c>
      <c r="Q507" s="84">
        <v>111.3</v>
      </c>
      <c r="R507" s="84">
        <v>111.3</v>
      </c>
      <c r="S507" s="91">
        <v>2.81E-2</v>
      </c>
    </row>
    <row r="508" spans="1:19" ht="15.75" thickBot="1">
      <c r="A508" t="s">
        <v>660</v>
      </c>
      <c r="N508" s="89">
        <v>41446</v>
      </c>
      <c r="O508" s="86">
        <v>109.5</v>
      </c>
      <c r="P508" s="84">
        <v>109.5</v>
      </c>
      <c r="Q508" s="84">
        <v>109.5</v>
      </c>
      <c r="R508" s="84">
        <v>109.5</v>
      </c>
      <c r="S508" s="90">
        <v>-1.61E-2</v>
      </c>
    </row>
    <row r="509" spans="1:19" ht="15.75" thickBot="1">
      <c r="A509" t="s">
        <v>661</v>
      </c>
      <c r="N509" s="89">
        <v>41447</v>
      </c>
      <c r="O509" s="86">
        <v>108.2</v>
      </c>
      <c r="P509" s="84">
        <v>108.2</v>
      </c>
      <c r="Q509" s="84">
        <v>108.2</v>
      </c>
      <c r="R509" s="84">
        <v>108.2</v>
      </c>
      <c r="S509" s="90">
        <v>-1.1900000000000001E-2</v>
      </c>
    </row>
    <row r="510" spans="1:19" ht="15.75" thickBot="1">
      <c r="A510" t="s">
        <v>662</v>
      </c>
      <c r="N510" s="89">
        <v>41448</v>
      </c>
      <c r="O510" s="86">
        <v>107.9</v>
      </c>
      <c r="P510" s="84">
        <v>107.9</v>
      </c>
      <c r="Q510" s="84">
        <v>107.9</v>
      </c>
      <c r="R510" s="84">
        <v>107.9</v>
      </c>
      <c r="S510" s="90">
        <v>-2.8E-3</v>
      </c>
    </row>
    <row r="511" spans="1:19" ht="15.75" thickBot="1">
      <c r="A511" t="s">
        <v>663</v>
      </c>
      <c r="N511" s="89">
        <v>41449</v>
      </c>
      <c r="O511" s="86">
        <v>102.1</v>
      </c>
      <c r="P511" s="84">
        <v>102.1</v>
      </c>
      <c r="Q511" s="84">
        <v>102.1</v>
      </c>
      <c r="R511" s="84">
        <v>102.1</v>
      </c>
      <c r="S511" s="90">
        <v>-5.3800000000000001E-2</v>
      </c>
    </row>
    <row r="512" spans="1:19" ht="15.75" thickBot="1">
      <c r="A512" t="s">
        <v>664</v>
      </c>
      <c r="N512" s="89">
        <v>41450</v>
      </c>
      <c r="O512" s="85">
        <v>103.3</v>
      </c>
      <c r="P512" s="84">
        <v>103.3</v>
      </c>
      <c r="Q512" s="84">
        <v>103.3</v>
      </c>
      <c r="R512" s="84">
        <v>103.3</v>
      </c>
      <c r="S512" s="91">
        <v>1.21E-2</v>
      </c>
    </row>
    <row r="513" spans="1:19" ht="15.75" thickBot="1">
      <c r="A513" t="s">
        <v>665</v>
      </c>
      <c r="N513" s="89">
        <v>41451</v>
      </c>
      <c r="O513" s="85">
        <v>104</v>
      </c>
      <c r="P513" s="84">
        <v>104</v>
      </c>
      <c r="Q513" s="84">
        <v>104</v>
      </c>
      <c r="R513" s="84">
        <v>104</v>
      </c>
      <c r="S513" s="91">
        <v>6.4999999999999997E-3</v>
      </c>
    </row>
    <row r="514" spans="1:19" ht="15.75" thickBot="1">
      <c r="A514" t="s">
        <v>666</v>
      </c>
      <c r="N514" s="89">
        <v>41452</v>
      </c>
      <c r="O514" s="86">
        <v>101.7</v>
      </c>
      <c r="P514" s="84">
        <v>101.7</v>
      </c>
      <c r="Q514" s="84">
        <v>101.7</v>
      </c>
      <c r="R514" s="84">
        <v>101.7</v>
      </c>
      <c r="S514" s="90">
        <v>-2.1700000000000001E-2</v>
      </c>
    </row>
    <row r="515" spans="1:19" ht="15.75" thickBot="1">
      <c r="A515" t="s">
        <v>667</v>
      </c>
      <c r="N515" s="89">
        <v>41453</v>
      </c>
      <c r="O515" s="86">
        <v>94.7</v>
      </c>
      <c r="P515" s="84">
        <v>94.7</v>
      </c>
      <c r="Q515" s="84">
        <v>94.7</v>
      </c>
      <c r="R515" s="84">
        <v>94.7</v>
      </c>
      <c r="S515" s="90">
        <v>-6.9599999999999995E-2</v>
      </c>
    </row>
    <row r="516" spans="1:19" ht="15.75" thickBot="1">
      <c r="A516" t="s">
        <v>668</v>
      </c>
      <c r="N516" s="89">
        <v>41454</v>
      </c>
      <c r="O516" s="85">
        <v>95</v>
      </c>
      <c r="P516" s="84">
        <v>95</v>
      </c>
      <c r="Q516" s="84">
        <v>95</v>
      </c>
      <c r="R516" s="84">
        <v>95</v>
      </c>
      <c r="S516" s="91">
        <v>3.5999999999999999E-3</v>
      </c>
    </row>
    <row r="517" spans="1:19" ht="15.75" thickBot="1">
      <c r="A517" t="s">
        <v>669</v>
      </c>
      <c r="N517" s="89">
        <v>41455</v>
      </c>
      <c r="O517" s="85">
        <v>97.5</v>
      </c>
      <c r="P517" s="84">
        <v>97.5</v>
      </c>
      <c r="Q517" s="84">
        <v>97.5</v>
      </c>
      <c r="R517" s="84">
        <v>97.5</v>
      </c>
      <c r="S517" s="91">
        <v>2.64E-2</v>
      </c>
    </row>
    <row r="518" spans="1:19" ht="15.75" thickBot="1">
      <c r="A518" t="s">
        <v>670</v>
      </c>
      <c r="N518" s="89">
        <v>41456</v>
      </c>
      <c r="O518" s="86">
        <v>84.6</v>
      </c>
      <c r="P518" s="84">
        <v>84.6</v>
      </c>
      <c r="Q518" s="84">
        <v>84.6</v>
      </c>
      <c r="R518" s="84">
        <v>84.6</v>
      </c>
      <c r="S518" s="90">
        <v>-0.1323</v>
      </c>
    </row>
    <row r="519" spans="1:19" ht="15.75" thickBot="1">
      <c r="A519" t="s">
        <v>671</v>
      </c>
      <c r="N519" s="89">
        <v>41457</v>
      </c>
      <c r="O519" s="85">
        <v>87.7</v>
      </c>
      <c r="P519" s="84">
        <v>87.7</v>
      </c>
      <c r="Q519" s="84">
        <v>87.7</v>
      </c>
      <c r="R519" s="84">
        <v>87.7</v>
      </c>
      <c r="S519" s="91">
        <v>3.5999999999999997E-2</v>
      </c>
    </row>
    <row r="520" spans="1:19" ht="15.75" thickBot="1">
      <c r="A520" t="s">
        <v>672</v>
      </c>
      <c r="N520" s="89">
        <v>41458</v>
      </c>
      <c r="O520" s="86">
        <v>76.900000000000006</v>
      </c>
      <c r="P520" s="84">
        <v>76.900000000000006</v>
      </c>
      <c r="Q520" s="84">
        <v>76.900000000000006</v>
      </c>
      <c r="R520" s="84">
        <v>76.900000000000006</v>
      </c>
      <c r="S520" s="90">
        <v>-0.1229</v>
      </c>
    </row>
    <row r="521" spans="1:19" ht="15.75" thickBot="1">
      <c r="A521" t="s">
        <v>673</v>
      </c>
      <c r="N521" s="89">
        <v>41459</v>
      </c>
      <c r="O521" s="85">
        <v>77.7</v>
      </c>
      <c r="P521" s="84">
        <v>77.7</v>
      </c>
      <c r="Q521" s="84">
        <v>77.7</v>
      </c>
      <c r="R521" s="84">
        <v>77.7</v>
      </c>
      <c r="S521" s="91">
        <v>1.03E-2</v>
      </c>
    </row>
    <row r="522" spans="1:19" ht="15.75" thickBot="1">
      <c r="A522" t="s">
        <v>674</v>
      </c>
      <c r="N522" s="89">
        <v>41460</v>
      </c>
      <c r="O522" s="86">
        <v>66.3</v>
      </c>
      <c r="P522" s="84">
        <v>66.3</v>
      </c>
      <c r="Q522" s="84">
        <v>66.3</v>
      </c>
      <c r="R522" s="84">
        <v>66.3</v>
      </c>
      <c r="S522" s="90">
        <v>-0.14599999999999999</v>
      </c>
    </row>
    <row r="523" spans="1:19" ht="15.75" thickBot="1">
      <c r="A523" t="s">
        <v>675</v>
      </c>
      <c r="N523" s="89">
        <v>41461</v>
      </c>
      <c r="O523" s="85">
        <v>66.8</v>
      </c>
      <c r="P523" s="84">
        <v>66.8</v>
      </c>
      <c r="Q523" s="84">
        <v>66.8</v>
      </c>
      <c r="R523" s="84">
        <v>66.8</v>
      </c>
      <c r="S523" s="91">
        <v>7.7000000000000002E-3</v>
      </c>
    </row>
    <row r="524" spans="1:19" ht="15.75" thickBot="1">
      <c r="A524" t="s">
        <v>676</v>
      </c>
      <c r="N524" s="89">
        <v>41462</v>
      </c>
      <c r="O524" s="85">
        <v>72.5</v>
      </c>
      <c r="P524" s="84">
        <v>72.5</v>
      </c>
      <c r="Q524" s="84">
        <v>72.5</v>
      </c>
      <c r="R524" s="84">
        <v>72.5</v>
      </c>
      <c r="S524" s="91">
        <v>8.4699999999999998E-2</v>
      </c>
    </row>
    <row r="525" spans="1:19" ht="15.75" thickBot="1">
      <c r="A525" t="s">
        <v>677</v>
      </c>
      <c r="N525" s="89">
        <v>41463</v>
      </c>
      <c r="O525" s="85">
        <v>74.599999999999994</v>
      </c>
      <c r="P525" s="84">
        <v>74.599999999999994</v>
      </c>
      <c r="Q525" s="84">
        <v>74.599999999999994</v>
      </c>
      <c r="R525" s="84">
        <v>74.599999999999994</v>
      </c>
      <c r="S525" s="91">
        <v>2.8299999999999999E-2</v>
      </c>
    </row>
    <row r="526" spans="1:19" ht="15.75" thickBot="1">
      <c r="A526" t="s">
        <v>678</v>
      </c>
      <c r="N526" s="89">
        <v>41464</v>
      </c>
      <c r="O526" s="86">
        <v>74.2</v>
      </c>
      <c r="P526" s="84">
        <v>74.2</v>
      </c>
      <c r="Q526" s="84">
        <v>74.2</v>
      </c>
      <c r="R526" s="84">
        <v>74.2</v>
      </c>
      <c r="S526" s="90">
        <v>-4.5999999999999999E-3</v>
      </c>
    </row>
    <row r="527" spans="1:19" ht="15.75" thickBot="1">
      <c r="A527" t="s">
        <v>679</v>
      </c>
      <c r="N527" s="89">
        <v>41465</v>
      </c>
      <c r="O527" s="85">
        <v>84.5</v>
      </c>
      <c r="P527" s="84">
        <v>84.5</v>
      </c>
      <c r="Q527" s="84">
        <v>84.5</v>
      </c>
      <c r="R527" s="84">
        <v>84.5</v>
      </c>
      <c r="S527" s="91">
        <v>0.1386</v>
      </c>
    </row>
    <row r="528" spans="1:19" ht="15.75" thickBot="1">
      <c r="A528" t="s">
        <v>680</v>
      </c>
      <c r="N528" s="89">
        <v>41466</v>
      </c>
      <c r="O528" s="85">
        <v>91.2</v>
      </c>
      <c r="P528" s="84">
        <v>91.2</v>
      </c>
      <c r="Q528" s="84">
        <v>91.2</v>
      </c>
      <c r="R528" s="84">
        <v>91.2</v>
      </c>
      <c r="S528" s="91">
        <v>7.9399999999999998E-2</v>
      </c>
    </row>
    <row r="529" spans="1:19" ht="15.75" thickBot="1">
      <c r="A529" t="s">
        <v>681</v>
      </c>
      <c r="N529" s="89">
        <v>41467</v>
      </c>
      <c r="O529" s="86">
        <v>88.5</v>
      </c>
      <c r="P529" s="84">
        <v>88.5</v>
      </c>
      <c r="Q529" s="84">
        <v>88.5</v>
      </c>
      <c r="R529" s="84">
        <v>88.5</v>
      </c>
      <c r="S529" s="90">
        <v>-3.0300000000000001E-2</v>
      </c>
    </row>
    <row r="530" spans="1:19" ht="15.75" thickBot="1">
      <c r="A530" t="s">
        <v>682</v>
      </c>
      <c r="N530" s="89">
        <v>41468</v>
      </c>
      <c r="O530" s="85">
        <v>91.4</v>
      </c>
      <c r="P530" s="84">
        <v>91.4</v>
      </c>
      <c r="Q530" s="84">
        <v>91.4</v>
      </c>
      <c r="R530" s="84">
        <v>91.4</v>
      </c>
      <c r="S530" s="91">
        <v>3.3099999999999997E-2</v>
      </c>
    </row>
    <row r="531" spans="1:19" ht="15.75" thickBot="1">
      <c r="A531" t="s">
        <v>683</v>
      </c>
      <c r="N531" s="89">
        <v>41469</v>
      </c>
      <c r="O531" s="86">
        <v>90.4</v>
      </c>
      <c r="P531" s="84">
        <v>90.4</v>
      </c>
      <c r="Q531" s="84">
        <v>90.4</v>
      </c>
      <c r="R531" s="84">
        <v>90.4</v>
      </c>
      <c r="S531" s="90">
        <v>-1.12E-2</v>
      </c>
    </row>
    <row r="532" spans="1:19" ht="15.75" thickBot="1">
      <c r="A532" t="s">
        <v>684</v>
      </c>
      <c r="N532" s="89">
        <v>41470</v>
      </c>
      <c r="O532" s="85">
        <v>93.1</v>
      </c>
      <c r="P532" s="84">
        <v>93.1</v>
      </c>
      <c r="Q532" s="84">
        <v>93.1</v>
      </c>
      <c r="R532" s="84">
        <v>93.1</v>
      </c>
      <c r="S532" s="91">
        <v>3.0700000000000002E-2</v>
      </c>
    </row>
    <row r="533" spans="1:19" ht="15.75" thickBot="1">
      <c r="A533" t="s">
        <v>685</v>
      </c>
      <c r="N533" s="89">
        <v>41471</v>
      </c>
      <c r="O533" s="86">
        <v>92.7</v>
      </c>
      <c r="P533" s="84">
        <v>92.7</v>
      </c>
      <c r="Q533" s="84">
        <v>92.7</v>
      </c>
      <c r="R533" s="84">
        <v>92.7</v>
      </c>
      <c r="S533" s="90">
        <v>-4.3E-3</v>
      </c>
    </row>
    <row r="534" spans="1:19" ht="15.75" thickBot="1">
      <c r="A534" t="s">
        <v>686</v>
      </c>
      <c r="N534" s="89">
        <v>41472</v>
      </c>
      <c r="O534" s="86">
        <v>90.5</v>
      </c>
      <c r="P534" s="84">
        <v>90.5</v>
      </c>
      <c r="Q534" s="84">
        <v>90.5</v>
      </c>
      <c r="R534" s="84">
        <v>90.5</v>
      </c>
      <c r="S534" s="90">
        <v>-2.3699999999999999E-2</v>
      </c>
    </row>
    <row r="535" spans="1:19" ht="15.75" thickBot="1">
      <c r="A535" t="s">
        <v>687</v>
      </c>
      <c r="N535" s="89">
        <v>41473</v>
      </c>
      <c r="O535" s="86">
        <v>85.4</v>
      </c>
      <c r="P535" s="84">
        <v>85.4</v>
      </c>
      <c r="Q535" s="84">
        <v>85.4</v>
      </c>
      <c r="R535" s="84">
        <v>85.4</v>
      </c>
      <c r="S535" s="90">
        <v>-5.6399999999999999E-2</v>
      </c>
    </row>
    <row r="536" spans="1:19" ht="15.75" thickBot="1">
      <c r="A536" t="s">
        <v>688</v>
      </c>
      <c r="N536" s="89">
        <v>41474</v>
      </c>
      <c r="O536" s="85">
        <v>85.8</v>
      </c>
      <c r="P536" s="84">
        <v>85.8</v>
      </c>
      <c r="Q536" s="84">
        <v>85.8</v>
      </c>
      <c r="R536" s="84">
        <v>85.8</v>
      </c>
      <c r="S536" s="91">
        <v>4.1000000000000003E-3</v>
      </c>
    </row>
    <row r="537" spans="1:19" ht="15.75" thickBot="1">
      <c r="A537" t="s">
        <v>689</v>
      </c>
      <c r="N537" s="89">
        <v>41475</v>
      </c>
      <c r="O537" s="86">
        <v>85.7</v>
      </c>
      <c r="P537" s="84">
        <v>85.7</v>
      </c>
      <c r="Q537" s="84">
        <v>85.7</v>
      </c>
      <c r="R537" s="84">
        <v>85.7</v>
      </c>
      <c r="S537" s="90">
        <v>-1.2999999999999999E-3</v>
      </c>
    </row>
    <row r="538" spans="1:19" ht="15.75" thickBot="1">
      <c r="A538" t="s">
        <v>690</v>
      </c>
      <c r="N538" s="89">
        <v>41476</v>
      </c>
      <c r="O538" s="86">
        <v>85.5</v>
      </c>
      <c r="P538" s="84">
        <v>85.5</v>
      </c>
      <c r="Q538" s="84">
        <v>85.5</v>
      </c>
      <c r="R538" s="84">
        <v>85.5</v>
      </c>
      <c r="S538" s="90">
        <v>-2.3E-3</v>
      </c>
    </row>
    <row r="539" spans="1:19" ht="15.75" thickBot="1">
      <c r="A539" t="s">
        <v>691</v>
      </c>
      <c r="N539" s="89">
        <v>41477</v>
      </c>
      <c r="O539" s="85">
        <v>86.1</v>
      </c>
      <c r="P539" s="84">
        <v>86.1</v>
      </c>
      <c r="Q539" s="84">
        <v>86.1</v>
      </c>
      <c r="R539" s="84">
        <v>86.1</v>
      </c>
      <c r="S539" s="91">
        <v>7.3000000000000001E-3</v>
      </c>
    </row>
    <row r="540" spans="1:19" ht="15.75" thickBot="1">
      <c r="A540" t="s">
        <v>692</v>
      </c>
      <c r="N540" s="89">
        <v>41478</v>
      </c>
      <c r="O540" s="85">
        <v>86.9</v>
      </c>
      <c r="P540" s="84">
        <v>86.9</v>
      </c>
      <c r="Q540" s="84">
        <v>86.9</v>
      </c>
      <c r="R540" s="84">
        <v>86.9</v>
      </c>
      <c r="S540" s="91">
        <v>9.9000000000000008E-3</v>
      </c>
    </row>
    <row r="541" spans="1:19" ht="15.75" thickBot="1">
      <c r="A541" t="s">
        <v>693</v>
      </c>
      <c r="N541" s="89">
        <v>41479</v>
      </c>
      <c r="O541" s="85">
        <v>87.5</v>
      </c>
      <c r="P541" s="84">
        <v>87.5</v>
      </c>
      <c r="Q541" s="84">
        <v>87.5</v>
      </c>
      <c r="R541" s="84">
        <v>87.5</v>
      </c>
      <c r="S541" s="91">
        <v>6.0000000000000001E-3</v>
      </c>
    </row>
    <row r="542" spans="1:19" ht="15.75" thickBot="1">
      <c r="A542" t="s">
        <v>694</v>
      </c>
      <c r="N542" s="89">
        <v>41480</v>
      </c>
      <c r="O542" s="85">
        <v>89.4</v>
      </c>
      <c r="P542" s="84">
        <v>89.4</v>
      </c>
      <c r="Q542" s="84">
        <v>89.4</v>
      </c>
      <c r="R542" s="84">
        <v>89.4</v>
      </c>
      <c r="S542" s="91">
        <v>2.23E-2</v>
      </c>
    </row>
    <row r="543" spans="1:19" ht="15.75" thickBot="1">
      <c r="A543" t="s">
        <v>695</v>
      </c>
      <c r="N543" s="89">
        <v>41481</v>
      </c>
      <c r="O543" s="85">
        <v>90.6</v>
      </c>
      <c r="P543" s="84">
        <v>90.6</v>
      </c>
      <c r="Q543" s="84">
        <v>90.6</v>
      </c>
      <c r="R543" s="84">
        <v>90.6</v>
      </c>
      <c r="S543" s="91">
        <v>1.3599999999999999E-2</v>
      </c>
    </row>
    <row r="544" spans="1:19" ht="15.75" thickBot="1">
      <c r="A544" t="s">
        <v>696</v>
      </c>
      <c r="N544" s="89">
        <v>41482</v>
      </c>
      <c r="O544" s="86">
        <v>89.1</v>
      </c>
      <c r="P544" s="84">
        <v>89.1</v>
      </c>
      <c r="Q544" s="84">
        <v>89.1</v>
      </c>
      <c r="R544" s="84">
        <v>89.1</v>
      </c>
      <c r="S544" s="90">
        <v>-1.6899999999999998E-2</v>
      </c>
    </row>
    <row r="545" spans="1:19" ht="15.75" thickBot="1">
      <c r="A545" t="s">
        <v>697</v>
      </c>
      <c r="N545" s="89">
        <v>41483</v>
      </c>
      <c r="O545" s="85">
        <v>92.1</v>
      </c>
      <c r="P545" s="84">
        <v>92.1</v>
      </c>
      <c r="Q545" s="84">
        <v>92.1</v>
      </c>
      <c r="R545" s="84">
        <v>92.1</v>
      </c>
      <c r="S545" s="91">
        <v>3.3700000000000001E-2</v>
      </c>
    </row>
    <row r="546" spans="1:19" ht="15.75" thickBot="1">
      <c r="A546" t="s">
        <v>698</v>
      </c>
      <c r="N546" s="89">
        <v>41484</v>
      </c>
      <c r="O546" s="85">
        <v>93.3</v>
      </c>
      <c r="P546" s="84">
        <v>93.3</v>
      </c>
      <c r="Q546" s="84">
        <v>93.3</v>
      </c>
      <c r="R546" s="84">
        <v>93.3</v>
      </c>
      <c r="S546" s="91">
        <v>1.2999999999999999E-2</v>
      </c>
    </row>
    <row r="547" spans="1:19" ht="15.75" thickBot="1">
      <c r="A547" t="s">
        <v>699</v>
      </c>
      <c r="N547" s="89">
        <v>41485</v>
      </c>
      <c r="O547" s="85">
        <v>96.3</v>
      </c>
      <c r="P547" s="84">
        <v>96.3</v>
      </c>
      <c r="Q547" s="84">
        <v>96.3</v>
      </c>
      <c r="R547" s="84">
        <v>96.3</v>
      </c>
      <c r="S547" s="91">
        <v>3.2300000000000002E-2</v>
      </c>
    </row>
    <row r="548" spans="1:19" ht="15.75" thickBot="1">
      <c r="A548" t="s">
        <v>700</v>
      </c>
      <c r="N548" s="89">
        <v>41486</v>
      </c>
      <c r="O548" s="85">
        <v>97.9</v>
      </c>
      <c r="P548" s="84">
        <v>97.9</v>
      </c>
      <c r="Q548" s="84">
        <v>97.9</v>
      </c>
      <c r="R548" s="84">
        <v>97.9</v>
      </c>
      <c r="S548" s="91">
        <v>1.66E-2</v>
      </c>
    </row>
    <row r="549" spans="1:19" ht="15.75" thickBot="1">
      <c r="A549" t="s">
        <v>701</v>
      </c>
      <c r="N549" s="89">
        <v>41487</v>
      </c>
      <c r="O549" s="86">
        <v>96.4</v>
      </c>
      <c r="P549" s="84">
        <v>96.4</v>
      </c>
      <c r="Q549" s="84">
        <v>96.4</v>
      </c>
      <c r="R549" s="84">
        <v>96.4</v>
      </c>
      <c r="S549" s="90">
        <v>-1.52E-2</v>
      </c>
    </row>
    <row r="550" spans="1:19" ht="15.75" thickBot="1">
      <c r="A550" t="s">
        <v>702</v>
      </c>
      <c r="N550" s="89">
        <v>41488</v>
      </c>
      <c r="O550" s="85">
        <v>97.2</v>
      </c>
      <c r="P550" s="84">
        <v>97.2</v>
      </c>
      <c r="Q550" s="84">
        <v>97.2</v>
      </c>
      <c r="R550" s="84">
        <v>97.2</v>
      </c>
      <c r="S550" s="91">
        <v>8.5000000000000006E-3</v>
      </c>
    </row>
    <row r="551" spans="1:19" ht="15.75" thickBot="1">
      <c r="A551" t="s">
        <v>703</v>
      </c>
      <c r="N551" s="89">
        <v>41489</v>
      </c>
      <c r="O551" s="86">
        <v>96.7</v>
      </c>
      <c r="P551" s="84">
        <v>96.7</v>
      </c>
      <c r="Q551" s="84">
        <v>96.7</v>
      </c>
      <c r="R551" s="84">
        <v>96.7</v>
      </c>
      <c r="S551" s="90">
        <v>-6.0000000000000001E-3</v>
      </c>
    </row>
    <row r="552" spans="1:19" ht="15.75" thickBot="1">
      <c r="A552" t="s">
        <v>704</v>
      </c>
      <c r="N552" s="89">
        <v>41490</v>
      </c>
      <c r="O552" s="86">
        <v>96.6</v>
      </c>
      <c r="P552" s="84">
        <v>96.6</v>
      </c>
      <c r="Q552" s="84">
        <v>96.6</v>
      </c>
      <c r="R552" s="84">
        <v>96.6</v>
      </c>
      <c r="S552" s="90">
        <v>-5.9999999999999995E-4</v>
      </c>
    </row>
    <row r="553" spans="1:19" ht="15.75" thickBot="1">
      <c r="A553" t="s">
        <v>705</v>
      </c>
      <c r="N553" s="89">
        <v>41491</v>
      </c>
      <c r="O553" s="85">
        <v>96.9</v>
      </c>
      <c r="P553" s="84">
        <v>96.9</v>
      </c>
      <c r="Q553" s="84">
        <v>96.9</v>
      </c>
      <c r="R553" s="84">
        <v>96.9</v>
      </c>
      <c r="S553" s="91">
        <v>3.3E-3</v>
      </c>
    </row>
    <row r="554" spans="1:19" ht="15.75" thickBot="1">
      <c r="A554" t="s">
        <v>706</v>
      </c>
      <c r="N554" s="89">
        <v>41492</v>
      </c>
      <c r="O554" s="85">
        <v>97.1</v>
      </c>
      <c r="P554" s="84">
        <v>97.1</v>
      </c>
      <c r="Q554" s="84">
        <v>97.1</v>
      </c>
      <c r="R554" s="84">
        <v>97.1</v>
      </c>
      <c r="S554" s="91">
        <v>2.2000000000000001E-3</v>
      </c>
    </row>
    <row r="555" spans="1:19" ht="15.75" thickBot="1">
      <c r="A555" t="s">
        <v>707</v>
      </c>
      <c r="N555" s="89">
        <v>41493</v>
      </c>
      <c r="O555" s="86">
        <v>96.9</v>
      </c>
      <c r="P555" s="84">
        <v>96.9</v>
      </c>
      <c r="Q555" s="84">
        <v>96.9</v>
      </c>
      <c r="R555" s="84">
        <v>96.9</v>
      </c>
      <c r="S555" s="90">
        <v>-2.2000000000000001E-3</v>
      </c>
    </row>
    <row r="556" spans="1:19" ht="15.75" thickBot="1">
      <c r="A556" t="s">
        <v>708</v>
      </c>
      <c r="N556" s="89">
        <v>41494</v>
      </c>
      <c r="O556" s="86">
        <v>94.8</v>
      </c>
      <c r="P556" s="84">
        <v>94.8</v>
      </c>
      <c r="Q556" s="84">
        <v>94.8</v>
      </c>
      <c r="R556" s="84">
        <v>94.8</v>
      </c>
      <c r="S556" s="90">
        <v>-2.2200000000000001E-2</v>
      </c>
    </row>
    <row r="557" spans="1:19" ht="15.75" thickBot="1">
      <c r="A557" t="s">
        <v>709</v>
      </c>
      <c r="N557" s="89">
        <v>41495</v>
      </c>
      <c r="O557" s="86">
        <v>93.4</v>
      </c>
      <c r="P557" s="84">
        <v>93.4</v>
      </c>
      <c r="Q557" s="84">
        <v>93.4</v>
      </c>
      <c r="R557" s="84">
        <v>93.4</v>
      </c>
      <c r="S557" s="90">
        <v>-1.49E-2</v>
      </c>
    </row>
    <row r="558" spans="1:19" ht="15.75" thickBot="1">
      <c r="A558" t="s">
        <v>710</v>
      </c>
      <c r="N558" s="89">
        <v>41496</v>
      </c>
      <c r="O558" s="86">
        <v>93.3</v>
      </c>
      <c r="P558" s="84">
        <v>93.3</v>
      </c>
      <c r="Q558" s="84">
        <v>93.3</v>
      </c>
      <c r="R558" s="84">
        <v>93.3</v>
      </c>
      <c r="S558" s="90">
        <v>-6.9999999999999999E-4</v>
      </c>
    </row>
    <row r="559" spans="1:19" ht="15.75" thickBot="1">
      <c r="A559" t="s">
        <v>711</v>
      </c>
      <c r="N559" s="89">
        <v>41497</v>
      </c>
      <c r="O559" s="85">
        <v>94.2</v>
      </c>
      <c r="P559" s="84">
        <v>94.2</v>
      </c>
      <c r="Q559" s="84">
        <v>94.2</v>
      </c>
      <c r="R559" s="84">
        <v>94.2</v>
      </c>
      <c r="S559" s="91">
        <v>9.2999999999999992E-3</v>
      </c>
    </row>
    <row r="560" spans="1:19" ht="15.75" thickBot="1">
      <c r="A560" t="s">
        <v>712</v>
      </c>
      <c r="N560" s="89">
        <v>41498</v>
      </c>
      <c r="O560" s="85">
        <v>95.1</v>
      </c>
      <c r="P560" s="84">
        <v>95.1</v>
      </c>
      <c r="Q560" s="84">
        <v>95.1</v>
      </c>
      <c r="R560" s="84">
        <v>95.1</v>
      </c>
      <c r="S560" s="91">
        <v>9.7999999999999997E-3</v>
      </c>
    </row>
    <row r="561" spans="1:19" ht="15.75" thickBot="1">
      <c r="A561" t="s">
        <v>713</v>
      </c>
      <c r="N561" s="89">
        <v>41499</v>
      </c>
      <c r="O561" s="85">
        <v>97.9</v>
      </c>
      <c r="P561" s="84">
        <v>97.9</v>
      </c>
      <c r="Q561" s="84">
        <v>97.9</v>
      </c>
      <c r="R561" s="84">
        <v>97.9</v>
      </c>
      <c r="S561" s="91">
        <v>2.9700000000000001E-2</v>
      </c>
    </row>
    <row r="562" spans="1:19" ht="15.75" thickBot="1">
      <c r="A562" t="s">
        <v>714</v>
      </c>
      <c r="N562" s="89">
        <v>41500</v>
      </c>
      <c r="O562" s="85">
        <v>98</v>
      </c>
      <c r="P562" s="84">
        <v>98</v>
      </c>
      <c r="Q562" s="84">
        <v>98</v>
      </c>
      <c r="R562" s="84">
        <v>98</v>
      </c>
      <c r="S562" s="91">
        <v>5.9999999999999995E-4</v>
      </c>
    </row>
    <row r="563" spans="1:19" ht="15.75" thickBot="1">
      <c r="A563" t="s">
        <v>715</v>
      </c>
      <c r="N563" s="89">
        <v>41501</v>
      </c>
      <c r="O563" s="86">
        <v>97.5</v>
      </c>
      <c r="P563" s="84">
        <v>97.5</v>
      </c>
      <c r="Q563" s="84">
        <v>97.5</v>
      </c>
      <c r="R563" s="84">
        <v>97.5</v>
      </c>
      <c r="S563" s="90">
        <v>-4.3E-3</v>
      </c>
    </row>
    <row r="564" spans="1:19" ht="15.75" thickBot="1">
      <c r="A564" t="s">
        <v>716</v>
      </c>
      <c r="N564" s="89">
        <v>41502</v>
      </c>
      <c r="O564" s="85">
        <v>98.3</v>
      </c>
      <c r="P564" s="84">
        <v>98.3</v>
      </c>
      <c r="Q564" s="84">
        <v>98.3</v>
      </c>
      <c r="R564" s="84">
        <v>98.3</v>
      </c>
      <c r="S564" s="91">
        <v>8.0999999999999996E-3</v>
      </c>
    </row>
    <row r="565" spans="1:19" ht="15.75" thickBot="1">
      <c r="A565" t="s">
        <v>717</v>
      </c>
      <c r="N565" s="89">
        <v>41503</v>
      </c>
      <c r="O565" s="85">
        <v>99.6</v>
      </c>
      <c r="P565" s="84">
        <v>99.6</v>
      </c>
      <c r="Q565" s="84">
        <v>99.6</v>
      </c>
      <c r="R565" s="84">
        <v>99.6</v>
      </c>
      <c r="S565" s="91">
        <v>1.2500000000000001E-2</v>
      </c>
    </row>
    <row r="566" spans="1:19" ht="15.75" thickBot="1">
      <c r="A566" t="s">
        <v>718</v>
      </c>
      <c r="N566" s="89">
        <v>41504</v>
      </c>
      <c r="O566" s="86">
        <v>98.8</v>
      </c>
      <c r="P566" s="84">
        <v>98.8</v>
      </c>
      <c r="Q566" s="84">
        <v>98.8</v>
      </c>
      <c r="R566" s="84">
        <v>98.8</v>
      </c>
      <c r="S566" s="90">
        <v>-7.1999999999999998E-3</v>
      </c>
    </row>
    <row r="567" spans="1:19" ht="15.75" thickBot="1">
      <c r="A567" t="s">
        <v>719</v>
      </c>
      <c r="N567" s="89">
        <v>41505</v>
      </c>
      <c r="O567" s="85">
        <v>102.3</v>
      </c>
      <c r="P567" s="84">
        <v>102.3</v>
      </c>
      <c r="Q567" s="84">
        <v>102.3</v>
      </c>
      <c r="R567" s="84">
        <v>102.3</v>
      </c>
      <c r="S567" s="91">
        <v>3.5000000000000003E-2</v>
      </c>
    </row>
    <row r="568" spans="1:19" ht="15.75" thickBot="1">
      <c r="A568" t="s">
        <v>720</v>
      </c>
      <c r="N568" s="89">
        <v>41506</v>
      </c>
      <c r="O568" s="85">
        <v>105</v>
      </c>
      <c r="P568" s="84">
        <v>105</v>
      </c>
      <c r="Q568" s="84">
        <v>105</v>
      </c>
      <c r="R568" s="84">
        <v>105</v>
      </c>
      <c r="S568" s="91">
        <v>2.6499999999999999E-2</v>
      </c>
    </row>
    <row r="569" spans="1:19" ht="15.75" thickBot="1">
      <c r="A569" t="s">
        <v>721</v>
      </c>
      <c r="N569" s="89">
        <v>41507</v>
      </c>
      <c r="O569" s="85">
        <v>111.4</v>
      </c>
      <c r="P569" s="84">
        <v>111.4</v>
      </c>
      <c r="Q569" s="84">
        <v>111.4</v>
      </c>
      <c r="R569" s="84">
        <v>111.4</v>
      </c>
      <c r="S569" s="91">
        <v>6.1199999999999997E-2</v>
      </c>
    </row>
    <row r="570" spans="1:19" ht="15.75" thickBot="1">
      <c r="A570" t="s">
        <v>722</v>
      </c>
      <c r="N570" s="89">
        <v>41508</v>
      </c>
      <c r="O570" s="86">
        <v>109.7</v>
      </c>
      <c r="P570" s="84">
        <v>109.7</v>
      </c>
      <c r="Q570" s="84">
        <v>109.7</v>
      </c>
      <c r="R570" s="84">
        <v>109.7</v>
      </c>
      <c r="S570" s="90">
        <v>-1.5299999999999999E-2</v>
      </c>
    </row>
    <row r="571" spans="1:19" ht="15.75" thickBot="1">
      <c r="A571" t="s">
        <v>723</v>
      </c>
      <c r="N571" s="89">
        <v>41509</v>
      </c>
      <c r="O571" s="86">
        <v>107.6</v>
      </c>
      <c r="P571" s="84">
        <v>107.6</v>
      </c>
      <c r="Q571" s="84">
        <v>107.6</v>
      </c>
      <c r="R571" s="84">
        <v>107.6</v>
      </c>
      <c r="S571" s="90">
        <v>-1.9900000000000001E-2</v>
      </c>
    </row>
    <row r="572" spans="1:19" ht="15.75" thickBot="1">
      <c r="A572" t="s">
        <v>724</v>
      </c>
      <c r="N572" s="89">
        <v>41510</v>
      </c>
      <c r="O572" s="85">
        <v>108.7</v>
      </c>
      <c r="P572" s="84">
        <v>108.7</v>
      </c>
      <c r="Q572" s="84">
        <v>108.7</v>
      </c>
      <c r="R572" s="84">
        <v>108.7</v>
      </c>
      <c r="S572" s="91">
        <v>1.06E-2</v>
      </c>
    </row>
    <row r="573" spans="1:19" ht="15.75" thickBot="1">
      <c r="A573" t="s">
        <v>725</v>
      </c>
      <c r="N573" s="89">
        <v>41511</v>
      </c>
      <c r="O573" s="85">
        <v>111.8</v>
      </c>
      <c r="P573" s="84">
        <v>111.8</v>
      </c>
      <c r="Q573" s="84">
        <v>111.8</v>
      </c>
      <c r="R573" s="84">
        <v>111.8</v>
      </c>
      <c r="S573" s="91">
        <v>2.8500000000000001E-2</v>
      </c>
    </row>
    <row r="574" spans="1:19" ht="15.75" thickBot="1">
      <c r="A574" t="s">
        <v>726</v>
      </c>
      <c r="N574" s="89">
        <v>41512</v>
      </c>
      <c r="O574" s="85">
        <v>112.2</v>
      </c>
      <c r="P574" s="84">
        <v>112.2</v>
      </c>
      <c r="Q574" s="84">
        <v>112.2</v>
      </c>
      <c r="R574" s="84">
        <v>112.2</v>
      </c>
      <c r="S574" s="91">
        <v>3.8999999999999998E-3</v>
      </c>
    </row>
    <row r="575" spans="1:19" ht="15.75" thickBot="1">
      <c r="A575" t="s">
        <v>727</v>
      </c>
      <c r="N575" s="89">
        <v>41513</v>
      </c>
      <c r="O575" s="85">
        <v>117.4</v>
      </c>
      <c r="P575" s="84">
        <v>117.4</v>
      </c>
      <c r="Q575" s="84">
        <v>117.4</v>
      </c>
      <c r="R575" s="84">
        <v>117.4</v>
      </c>
      <c r="S575" s="91">
        <v>4.65E-2</v>
      </c>
    </row>
    <row r="576" spans="1:19" ht="15.75" thickBot="1">
      <c r="A576" t="s">
        <v>728</v>
      </c>
      <c r="N576" s="89">
        <v>41514</v>
      </c>
      <c r="O576" s="85">
        <v>117.6</v>
      </c>
      <c r="P576" s="84">
        <v>117.6</v>
      </c>
      <c r="Q576" s="84">
        <v>117.6</v>
      </c>
      <c r="R576" s="84">
        <v>117.6</v>
      </c>
      <c r="S576" s="91">
        <v>1.1999999999999999E-3</v>
      </c>
    </row>
    <row r="577" spans="1:19" ht="15.75" thickBot="1">
      <c r="A577" t="s">
        <v>729</v>
      </c>
      <c r="N577" s="89">
        <v>41515</v>
      </c>
      <c r="O577" s="86">
        <v>117.5</v>
      </c>
      <c r="P577" s="84">
        <v>117.5</v>
      </c>
      <c r="Q577" s="84">
        <v>117.5</v>
      </c>
      <c r="R577" s="84">
        <v>117.5</v>
      </c>
      <c r="S577" s="90">
        <v>-5.9999999999999995E-4</v>
      </c>
    </row>
    <row r="578" spans="1:19" ht="15.75" thickBot="1">
      <c r="A578" t="s">
        <v>730</v>
      </c>
      <c r="N578" s="89">
        <v>41516</v>
      </c>
      <c r="O578" s="85">
        <v>123.2</v>
      </c>
      <c r="P578" s="84">
        <v>123.2</v>
      </c>
      <c r="Q578" s="84">
        <v>123.2</v>
      </c>
      <c r="R578" s="84">
        <v>123.2</v>
      </c>
      <c r="S578" s="91">
        <v>4.8599999999999997E-2</v>
      </c>
    </row>
    <row r="579" spans="1:19" ht="15.75" thickBot="1">
      <c r="A579" t="s">
        <v>731</v>
      </c>
      <c r="N579" s="89">
        <v>41517</v>
      </c>
      <c r="O579" s="85">
        <v>129.5</v>
      </c>
      <c r="P579" s="84">
        <v>129.5</v>
      </c>
      <c r="Q579" s="84">
        <v>129.5</v>
      </c>
      <c r="R579" s="84">
        <v>129.5</v>
      </c>
      <c r="S579" s="91">
        <v>5.0599999999999999E-2</v>
      </c>
    </row>
    <row r="580" spans="1:19" ht="15.75" thickBot="1">
      <c r="A580" t="s">
        <v>732</v>
      </c>
      <c r="N580" s="89">
        <v>41518</v>
      </c>
      <c r="O580" s="86">
        <v>128.30000000000001</v>
      </c>
      <c r="P580" s="84">
        <v>128.30000000000001</v>
      </c>
      <c r="Q580" s="84">
        <v>128.30000000000001</v>
      </c>
      <c r="R580" s="84">
        <v>128.30000000000001</v>
      </c>
      <c r="S580" s="90">
        <v>-9.2999999999999992E-3</v>
      </c>
    </row>
    <row r="581" spans="1:19" ht="15.75" thickBot="1">
      <c r="A581" t="s">
        <v>733</v>
      </c>
      <c r="N581" s="89">
        <v>41519</v>
      </c>
      <c r="O581" s="86">
        <v>127.4</v>
      </c>
      <c r="P581" s="84">
        <v>127.4</v>
      </c>
      <c r="Q581" s="84">
        <v>127.4</v>
      </c>
      <c r="R581" s="84">
        <v>127.4</v>
      </c>
      <c r="S581" s="90">
        <v>-7.0000000000000001E-3</v>
      </c>
    </row>
    <row r="582" spans="1:19" ht="15.75" thickBot="1">
      <c r="A582" t="s">
        <v>734</v>
      </c>
      <c r="N582" s="89">
        <v>41520</v>
      </c>
      <c r="O582" s="85">
        <v>127.6</v>
      </c>
      <c r="P582" s="84">
        <v>127.6</v>
      </c>
      <c r="Q582" s="84">
        <v>127.6</v>
      </c>
      <c r="R582" s="84">
        <v>127.6</v>
      </c>
      <c r="S582" s="91">
        <v>1.8E-3</v>
      </c>
    </row>
    <row r="583" spans="1:19" ht="15.75" thickBot="1">
      <c r="A583" t="s">
        <v>735</v>
      </c>
      <c r="N583" s="89">
        <v>41521</v>
      </c>
      <c r="O583" s="86">
        <v>120.6</v>
      </c>
      <c r="P583" s="84">
        <v>120.6</v>
      </c>
      <c r="Q583" s="84">
        <v>120.6</v>
      </c>
      <c r="R583" s="84">
        <v>120.6</v>
      </c>
      <c r="S583" s="90">
        <v>-5.5E-2</v>
      </c>
    </row>
    <row r="584" spans="1:19" ht="15.75" thickBot="1">
      <c r="A584" t="s">
        <v>736</v>
      </c>
      <c r="N584" s="89">
        <v>41522</v>
      </c>
      <c r="O584" s="86">
        <v>120.5</v>
      </c>
      <c r="P584" s="84">
        <v>120.5</v>
      </c>
      <c r="Q584" s="84">
        <v>120.5</v>
      </c>
      <c r="R584" s="84">
        <v>120.5</v>
      </c>
      <c r="S584" s="90">
        <v>-2.9999999999999997E-4</v>
      </c>
    </row>
    <row r="585" spans="1:19" ht="15.75" thickBot="1">
      <c r="A585" t="s">
        <v>737</v>
      </c>
      <c r="N585" s="89">
        <v>41523</v>
      </c>
      <c r="O585" s="86">
        <v>116.3</v>
      </c>
      <c r="P585" s="84">
        <v>116.3</v>
      </c>
      <c r="Q585" s="84">
        <v>116.3</v>
      </c>
      <c r="R585" s="84">
        <v>116.3</v>
      </c>
      <c r="S585" s="90">
        <v>-3.49E-2</v>
      </c>
    </row>
    <row r="586" spans="1:19" ht="15.75" thickBot="1">
      <c r="A586" t="s">
        <v>738</v>
      </c>
      <c r="N586" s="89">
        <v>41524</v>
      </c>
      <c r="O586" s="85">
        <v>119.1</v>
      </c>
      <c r="P586" s="84">
        <v>119.1</v>
      </c>
      <c r="Q586" s="84">
        <v>119.1</v>
      </c>
      <c r="R586" s="84">
        <v>119.1</v>
      </c>
      <c r="S586" s="91">
        <v>2.35E-2</v>
      </c>
    </row>
    <row r="587" spans="1:19" ht="15.75" thickBot="1">
      <c r="A587" t="s">
        <v>739</v>
      </c>
      <c r="N587" s="89">
        <v>41525</v>
      </c>
      <c r="O587" s="86">
        <v>116.6</v>
      </c>
      <c r="P587" s="84">
        <v>116.6</v>
      </c>
      <c r="Q587" s="84">
        <v>116.6</v>
      </c>
      <c r="R587" s="84">
        <v>116.6</v>
      </c>
      <c r="S587" s="90">
        <v>-2.07E-2</v>
      </c>
    </row>
    <row r="588" spans="1:19" ht="15.75" thickBot="1">
      <c r="A588" t="s">
        <v>740</v>
      </c>
      <c r="N588" s="89">
        <v>41526</v>
      </c>
      <c r="O588" s="85">
        <v>120</v>
      </c>
      <c r="P588" s="84">
        <v>120</v>
      </c>
      <c r="Q588" s="84">
        <v>120</v>
      </c>
      <c r="R588" s="84">
        <v>120</v>
      </c>
      <c r="S588" s="91">
        <v>2.9399999999999999E-2</v>
      </c>
    </row>
    <row r="589" spans="1:19" ht="15.75" thickBot="1">
      <c r="A589" t="s">
        <v>741</v>
      </c>
      <c r="N589" s="89">
        <v>41527</v>
      </c>
      <c r="O589" s="85">
        <v>121.5</v>
      </c>
      <c r="P589" s="84">
        <v>121.5</v>
      </c>
      <c r="Q589" s="84">
        <v>121.5</v>
      </c>
      <c r="R589" s="84">
        <v>121.5</v>
      </c>
      <c r="S589" s="91">
        <v>1.2E-2</v>
      </c>
    </row>
    <row r="590" spans="1:19" ht="15.75" thickBot="1">
      <c r="A590" t="s">
        <v>742</v>
      </c>
      <c r="N590" s="89">
        <v>41528</v>
      </c>
      <c r="O590" s="85">
        <v>125.4</v>
      </c>
      <c r="P590" s="84">
        <v>125.4</v>
      </c>
      <c r="Q590" s="84">
        <v>125.4</v>
      </c>
      <c r="R590" s="84">
        <v>125.4</v>
      </c>
      <c r="S590" s="91">
        <v>3.2899999999999999E-2</v>
      </c>
    </row>
    <row r="591" spans="1:19" ht="15.75" thickBot="1">
      <c r="A591" t="s">
        <v>743</v>
      </c>
      <c r="N591" s="89">
        <v>41529</v>
      </c>
      <c r="O591" s="85">
        <v>125.8</v>
      </c>
      <c r="P591" s="84">
        <v>125.8</v>
      </c>
      <c r="Q591" s="84">
        <v>125.8</v>
      </c>
      <c r="R591" s="84">
        <v>125.8</v>
      </c>
      <c r="S591" s="91">
        <v>2.5000000000000001E-3</v>
      </c>
    </row>
    <row r="592" spans="1:19" ht="15.75" thickBot="1">
      <c r="A592" t="s">
        <v>744</v>
      </c>
      <c r="N592" s="89">
        <v>41530</v>
      </c>
      <c r="O592" s="85">
        <v>126.5</v>
      </c>
      <c r="P592" s="84">
        <v>126.5</v>
      </c>
      <c r="Q592" s="84">
        <v>126.5</v>
      </c>
      <c r="R592" s="84">
        <v>126.5</v>
      </c>
      <c r="S592" s="91">
        <v>6.0000000000000001E-3</v>
      </c>
    </row>
    <row r="593" spans="1:19" ht="15.75" thickBot="1">
      <c r="A593" t="s">
        <v>745</v>
      </c>
      <c r="N593" s="89">
        <v>41531</v>
      </c>
      <c r="O593" s="86">
        <v>124.1</v>
      </c>
      <c r="P593" s="84">
        <v>124.1</v>
      </c>
      <c r="Q593" s="84">
        <v>124.1</v>
      </c>
      <c r="R593" s="84">
        <v>124.1</v>
      </c>
      <c r="S593" s="90">
        <v>-1.9199999999999998E-2</v>
      </c>
    </row>
    <row r="594" spans="1:19" ht="15.75" thickBot="1">
      <c r="A594" t="s">
        <v>746</v>
      </c>
      <c r="N594" s="89">
        <v>41532</v>
      </c>
      <c r="O594" s="85">
        <v>124.6</v>
      </c>
      <c r="P594" s="84">
        <v>124.6</v>
      </c>
      <c r="Q594" s="84">
        <v>124.6</v>
      </c>
      <c r="R594" s="84">
        <v>124.6</v>
      </c>
      <c r="S594" s="91">
        <v>4.0000000000000001E-3</v>
      </c>
    </row>
    <row r="595" spans="1:19" ht="15.75" thickBot="1">
      <c r="A595" t="s">
        <v>747</v>
      </c>
      <c r="N595" s="89">
        <v>41533</v>
      </c>
      <c r="O595" s="85">
        <v>125.1</v>
      </c>
      <c r="P595" s="84">
        <v>125.1</v>
      </c>
      <c r="Q595" s="84">
        <v>125.1</v>
      </c>
      <c r="R595" s="84">
        <v>125.1</v>
      </c>
      <c r="S595" s="91">
        <v>3.8999999999999998E-3</v>
      </c>
    </row>
    <row r="596" spans="1:19" ht="15.75" thickBot="1">
      <c r="A596" t="s">
        <v>748</v>
      </c>
      <c r="N596" s="89">
        <v>41534</v>
      </c>
      <c r="O596" s="85">
        <v>126</v>
      </c>
      <c r="P596" s="84">
        <v>126</v>
      </c>
      <c r="Q596" s="84">
        <v>126</v>
      </c>
      <c r="R596" s="84">
        <v>126</v>
      </c>
      <c r="S596" s="91">
        <v>7.3000000000000001E-3</v>
      </c>
    </row>
    <row r="597" spans="1:19" ht="15.75" thickBot="1">
      <c r="A597" t="s">
        <v>749</v>
      </c>
      <c r="N597" s="89">
        <v>41535</v>
      </c>
      <c r="O597" s="85">
        <v>126.3</v>
      </c>
      <c r="P597" s="84">
        <v>126.3</v>
      </c>
      <c r="Q597" s="84">
        <v>126.3</v>
      </c>
      <c r="R597" s="84">
        <v>126.3</v>
      </c>
      <c r="S597" s="91">
        <v>2.5999999999999999E-3</v>
      </c>
    </row>
    <row r="598" spans="1:19" ht="15.75" thickBot="1">
      <c r="A598" t="s">
        <v>750</v>
      </c>
      <c r="N598" s="89">
        <v>41536</v>
      </c>
      <c r="O598" s="86">
        <v>124.2</v>
      </c>
      <c r="P598" s="84">
        <v>124.2</v>
      </c>
      <c r="Q598" s="84">
        <v>124.2</v>
      </c>
      <c r="R598" s="84">
        <v>124.2</v>
      </c>
      <c r="S598" s="90">
        <v>-1.67E-2</v>
      </c>
    </row>
    <row r="599" spans="1:19" ht="15.75" thickBot="1">
      <c r="A599" t="s">
        <v>751</v>
      </c>
      <c r="N599" s="89">
        <v>41537</v>
      </c>
      <c r="O599" s="86">
        <v>122.9</v>
      </c>
      <c r="P599" s="84">
        <v>122.9</v>
      </c>
      <c r="Q599" s="84">
        <v>122.9</v>
      </c>
      <c r="R599" s="84">
        <v>122.9</v>
      </c>
      <c r="S599" s="90">
        <v>-1.04E-2</v>
      </c>
    </row>
    <row r="600" spans="1:19" ht="15.75" thickBot="1">
      <c r="A600" t="s">
        <v>752</v>
      </c>
      <c r="N600" s="89">
        <v>41538</v>
      </c>
      <c r="O600" s="86">
        <v>122.6</v>
      </c>
      <c r="P600" s="84">
        <v>122.6</v>
      </c>
      <c r="Q600" s="84">
        <v>122.6</v>
      </c>
      <c r="R600" s="84">
        <v>122.6</v>
      </c>
      <c r="S600" s="90">
        <v>-2.0999999999999999E-3</v>
      </c>
    </row>
    <row r="601" spans="1:19" ht="15.75" thickBot="1">
      <c r="A601" t="s">
        <v>753</v>
      </c>
      <c r="N601" s="89">
        <v>41539</v>
      </c>
      <c r="O601" s="85">
        <v>122.7</v>
      </c>
      <c r="P601" s="84">
        <v>122.7</v>
      </c>
      <c r="Q601" s="84">
        <v>122.7</v>
      </c>
      <c r="R601" s="84">
        <v>122.7</v>
      </c>
      <c r="S601" s="91">
        <v>1E-4</v>
      </c>
    </row>
    <row r="602" spans="1:19" ht="15.75" thickBot="1">
      <c r="A602" t="s">
        <v>754</v>
      </c>
      <c r="N602" s="89">
        <v>41540</v>
      </c>
      <c r="O602" s="86">
        <v>122.2</v>
      </c>
      <c r="P602" s="84">
        <v>122.2</v>
      </c>
      <c r="Q602" s="84">
        <v>122.2</v>
      </c>
      <c r="R602" s="84">
        <v>122.2</v>
      </c>
      <c r="S602" s="90">
        <v>-3.5000000000000001E-3</v>
      </c>
    </row>
    <row r="603" spans="1:19" ht="15.75" thickBot="1">
      <c r="A603" t="s">
        <v>755</v>
      </c>
      <c r="N603" s="89">
        <v>41541</v>
      </c>
      <c r="O603" s="85">
        <v>122.5</v>
      </c>
      <c r="P603" s="84">
        <v>122.5</v>
      </c>
      <c r="Q603" s="84">
        <v>122.5</v>
      </c>
      <c r="R603" s="84">
        <v>122.5</v>
      </c>
      <c r="S603" s="91">
        <v>2.5999999999999999E-3</v>
      </c>
    </row>
    <row r="604" spans="1:19" ht="15.75" thickBot="1">
      <c r="A604" t="s">
        <v>756</v>
      </c>
      <c r="N604" s="89">
        <v>41542</v>
      </c>
      <c r="O604" s="85">
        <v>123.4</v>
      </c>
      <c r="P604" s="84">
        <v>123.4</v>
      </c>
      <c r="Q604" s="84">
        <v>123.4</v>
      </c>
      <c r="R604" s="84">
        <v>123.4</v>
      </c>
      <c r="S604" s="91">
        <v>7.1999999999999998E-3</v>
      </c>
    </row>
    <row r="605" spans="1:19" ht="15.75" thickBot="1">
      <c r="A605" t="s">
        <v>757</v>
      </c>
      <c r="N605" s="89">
        <v>41543</v>
      </c>
      <c r="O605" s="85">
        <v>123.5</v>
      </c>
      <c r="P605" s="84">
        <v>123.5</v>
      </c>
      <c r="Q605" s="84">
        <v>123.5</v>
      </c>
      <c r="R605" s="84">
        <v>123.5</v>
      </c>
      <c r="S605" s="91">
        <v>5.0000000000000001E-4</v>
      </c>
    </row>
    <row r="606" spans="1:19" ht="15.75" thickBot="1">
      <c r="A606" t="s">
        <v>758</v>
      </c>
      <c r="N606" s="89">
        <v>41544</v>
      </c>
      <c r="O606" s="85">
        <v>123.5</v>
      </c>
      <c r="P606" s="84">
        <v>123.5</v>
      </c>
      <c r="Q606" s="84">
        <v>123.5</v>
      </c>
      <c r="R606" s="84">
        <v>123.5</v>
      </c>
      <c r="S606" s="91">
        <v>2.0000000000000001E-4</v>
      </c>
    </row>
    <row r="607" spans="1:19" ht="15.75" thickBot="1">
      <c r="A607" t="s">
        <v>759</v>
      </c>
      <c r="N607" s="89">
        <v>41545</v>
      </c>
      <c r="O607" s="85">
        <v>124.8</v>
      </c>
      <c r="P607" s="84">
        <v>124.8</v>
      </c>
      <c r="Q607" s="84">
        <v>124.8</v>
      </c>
      <c r="R607" s="84">
        <v>124.8</v>
      </c>
      <c r="S607" s="91">
        <v>1.01E-2</v>
      </c>
    </row>
    <row r="608" spans="1:19" ht="15.75" thickBot="1">
      <c r="A608" t="s">
        <v>760</v>
      </c>
      <c r="N608" s="89">
        <v>41546</v>
      </c>
      <c r="O608" s="85">
        <v>125.2</v>
      </c>
      <c r="P608" s="84">
        <v>125.2</v>
      </c>
      <c r="Q608" s="84">
        <v>125.2</v>
      </c>
      <c r="R608" s="84">
        <v>125.2</v>
      </c>
      <c r="S608" s="91">
        <v>3.3999999999999998E-3</v>
      </c>
    </row>
    <row r="609" spans="1:19" ht="15.75" thickBot="1">
      <c r="A609" t="s">
        <v>761</v>
      </c>
      <c r="N609" s="89">
        <v>41547</v>
      </c>
      <c r="O609" s="86">
        <v>123.1</v>
      </c>
      <c r="P609" s="84">
        <v>123.1</v>
      </c>
      <c r="Q609" s="84">
        <v>123.1</v>
      </c>
      <c r="R609" s="84">
        <v>123.1</v>
      </c>
      <c r="S609" s="90">
        <v>-1.66E-2</v>
      </c>
    </row>
    <row r="610" spans="1:19" ht="15.75" thickBot="1">
      <c r="A610" t="s">
        <v>762</v>
      </c>
      <c r="N610" s="89">
        <v>41548</v>
      </c>
      <c r="O610" s="85">
        <v>125.5</v>
      </c>
      <c r="P610" s="84">
        <v>125.5</v>
      </c>
      <c r="Q610" s="84">
        <v>125.5</v>
      </c>
      <c r="R610" s="84">
        <v>125.5</v>
      </c>
      <c r="S610" s="91">
        <v>1.9400000000000001E-2</v>
      </c>
    </row>
    <row r="611" spans="1:19" ht="15.75" thickBot="1">
      <c r="A611" t="s">
        <v>763</v>
      </c>
      <c r="N611" s="89">
        <v>41549</v>
      </c>
      <c r="O611" s="86">
        <v>99.8</v>
      </c>
      <c r="P611" s="84">
        <v>99.8</v>
      </c>
      <c r="Q611" s="84">
        <v>99.8</v>
      </c>
      <c r="R611" s="84">
        <v>99.8</v>
      </c>
      <c r="S611" s="90">
        <v>-0.2046</v>
      </c>
    </row>
    <row r="612" spans="1:19" ht="15.75" thickBot="1">
      <c r="A612" t="s">
        <v>764</v>
      </c>
      <c r="N612" s="89">
        <v>41550</v>
      </c>
      <c r="O612" s="85">
        <v>116.8</v>
      </c>
      <c r="P612" s="84">
        <v>116.8</v>
      </c>
      <c r="Q612" s="84">
        <v>116.8</v>
      </c>
      <c r="R612" s="84">
        <v>116.8</v>
      </c>
      <c r="S612" s="91">
        <v>0.1704</v>
      </c>
    </row>
    <row r="613" spans="1:19" ht="15.75" thickBot="1">
      <c r="A613" t="s">
        <v>765</v>
      </c>
      <c r="N613" s="89">
        <v>41551</v>
      </c>
      <c r="O613" s="85">
        <v>121.3</v>
      </c>
      <c r="P613" s="84">
        <v>121.3</v>
      </c>
      <c r="Q613" s="84">
        <v>121.3</v>
      </c>
      <c r="R613" s="84">
        <v>121.3</v>
      </c>
      <c r="S613" s="91">
        <v>3.8300000000000001E-2</v>
      </c>
    </row>
    <row r="614" spans="1:19" ht="15.75" thickBot="1">
      <c r="A614" t="s">
        <v>766</v>
      </c>
      <c r="N614" s="89">
        <v>41552</v>
      </c>
      <c r="O614" s="86">
        <v>121.1</v>
      </c>
      <c r="P614" s="84">
        <v>121.1</v>
      </c>
      <c r="Q614" s="84">
        <v>121.1</v>
      </c>
      <c r="R614" s="84">
        <v>121.1</v>
      </c>
      <c r="S614" s="90">
        <v>-1.1999999999999999E-3</v>
      </c>
    </row>
    <row r="615" spans="1:19" ht="15.75" thickBot="1">
      <c r="A615" t="s">
        <v>767</v>
      </c>
      <c r="N615" s="89">
        <v>41553</v>
      </c>
      <c r="O615" s="85">
        <v>121.7</v>
      </c>
      <c r="P615" s="84">
        <v>121.7</v>
      </c>
      <c r="Q615" s="84">
        <v>121.7</v>
      </c>
      <c r="R615" s="84">
        <v>121.7</v>
      </c>
      <c r="S615" s="91">
        <v>4.4999999999999997E-3</v>
      </c>
    </row>
    <row r="616" spans="1:19" ht="15.75" thickBot="1">
      <c r="A616" t="s">
        <v>768</v>
      </c>
      <c r="N616" s="89">
        <v>41554</v>
      </c>
      <c r="O616" s="85">
        <v>123.2</v>
      </c>
      <c r="P616" s="84">
        <v>123.2</v>
      </c>
      <c r="Q616" s="84">
        <v>123.2</v>
      </c>
      <c r="R616" s="84">
        <v>123.2</v>
      </c>
      <c r="S616" s="91">
        <v>1.2800000000000001E-2</v>
      </c>
    </row>
    <row r="617" spans="1:19" ht="15.75" thickBot="1">
      <c r="A617" t="s">
        <v>769</v>
      </c>
      <c r="N617" s="89">
        <v>41555</v>
      </c>
      <c r="O617" s="85">
        <v>124.3</v>
      </c>
      <c r="P617" s="84">
        <v>124.3</v>
      </c>
      <c r="Q617" s="84">
        <v>124.3</v>
      </c>
      <c r="R617" s="84">
        <v>124.3</v>
      </c>
      <c r="S617" s="91">
        <v>8.8000000000000005E-3</v>
      </c>
    </row>
    <row r="618" spans="1:19" ht="15.75" thickBot="1">
      <c r="A618" t="s">
        <v>770</v>
      </c>
      <c r="N618" s="89">
        <v>41556</v>
      </c>
      <c r="O618" s="85">
        <v>125.8</v>
      </c>
      <c r="P618" s="84">
        <v>125.8</v>
      </c>
      <c r="Q618" s="84">
        <v>125.8</v>
      </c>
      <c r="R618" s="84">
        <v>125.8</v>
      </c>
      <c r="S618" s="91">
        <v>1.2200000000000001E-2</v>
      </c>
    </row>
    <row r="619" spans="1:19" ht="15.75" thickBot="1">
      <c r="A619" t="s">
        <v>771</v>
      </c>
      <c r="N619" s="89">
        <v>41557</v>
      </c>
      <c r="O619" s="86">
        <v>125.7</v>
      </c>
      <c r="P619" s="84">
        <v>125.7</v>
      </c>
      <c r="Q619" s="84">
        <v>125.7</v>
      </c>
      <c r="R619" s="84">
        <v>125.7</v>
      </c>
      <c r="S619" s="90">
        <v>-1.1000000000000001E-3</v>
      </c>
    </row>
    <row r="620" spans="1:19" ht="15.75" thickBot="1">
      <c r="A620" t="s">
        <v>772</v>
      </c>
      <c r="N620" s="89">
        <v>41558</v>
      </c>
      <c r="O620" s="86">
        <v>125.5</v>
      </c>
      <c r="P620" s="84">
        <v>125.5</v>
      </c>
      <c r="Q620" s="84">
        <v>125.5</v>
      </c>
      <c r="R620" s="84">
        <v>125.5</v>
      </c>
      <c r="S620" s="90">
        <v>-1.5E-3</v>
      </c>
    </row>
    <row r="621" spans="1:19" ht="15.75" thickBot="1">
      <c r="A621" t="s">
        <v>773</v>
      </c>
      <c r="N621" s="89">
        <v>41559</v>
      </c>
      <c r="O621" s="85">
        <v>126.5</v>
      </c>
      <c r="P621" s="84">
        <v>126.5</v>
      </c>
      <c r="Q621" s="84">
        <v>126.5</v>
      </c>
      <c r="R621" s="84">
        <v>126.5</v>
      </c>
      <c r="S621" s="91">
        <v>8.0000000000000002E-3</v>
      </c>
    </row>
    <row r="622" spans="1:19" ht="15.75" thickBot="1">
      <c r="A622" t="s">
        <v>774</v>
      </c>
      <c r="N622" s="89">
        <v>41560</v>
      </c>
      <c r="O622" s="85">
        <v>130.4</v>
      </c>
      <c r="P622" s="84">
        <v>130.4</v>
      </c>
      <c r="Q622" s="84">
        <v>130.4</v>
      </c>
      <c r="R622" s="84">
        <v>130.4</v>
      </c>
      <c r="S622" s="91">
        <v>3.0800000000000001E-2</v>
      </c>
    </row>
    <row r="623" spans="1:19" ht="15.75" thickBot="1">
      <c r="A623" t="s">
        <v>775</v>
      </c>
      <c r="N623" s="89">
        <v>41561</v>
      </c>
      <c r="O623" s="85">
        <v>133</v>
      </c>
      <c r="P623" s="84">
        <v>133</v>
      </c>
      <c r="Q623" s="84">
        <v>133</v>
      </c>
      <c r="R623" s="84">
        <v>133</v>
      </c>
      <c r="S623" s="91">
        <v>2.01E-2</v>
      </c>
    </row>
    <row r="624" spans="1:19" ht="15.75" thickBot="1">
      <c r="A624" t="s">
        <v>776</v>
      </c>
      <c r="N624" s="89">
        <v>41562</v>
      </c>
      <c r="O624" s="85">
        <v>138.6</v>
      </c>
      <c r="P624" s="84">
        <v>138.6</v>
      </c>
      <c r="Q624" s="84">
        <v>138.6</v>
      </c>
      <c r="R624" s="84">
        <v>138.6</v>
      </c>
      <c r="S624" s="91">
        <v>4.2099999999999999E-2</v>
      </c>
    </row>
    <row r="625" spans="1:19" ht="15.75" thickBot="1">
      <c r="A625" t="s">
        <v>777</v>
      </c>
      <c r="N625" s="89">
        <v>41563</v>
      </c>
      <c r="O625" s="86">
        <v>137.4</v>
      </c>
      <c r="P625" s="84">
        <v>137.4</v>
      </c>
      <c r="Q625" s="84">
        <v>137.4</v>
      </c>
      <c r="R625" s="84">
        <v>137.4</v>
      </c>
      <c r="S625" s="90">
        <v>-8.8000000000000005E-3</v>
      </c>
    </row>
    <row r="626" spans="1:19" ht="15.75" thickBot="1">
      <c r="A626" t="s">
        <v>778</v>
      </c>
      <c r="N626" s="89">
        <v>41564</v>
      </c>
      <c r="O626" s="85">
        <v>142.69999999999999</v>
      </c>
      <c r="P626" s="84">
        <v>142.69999999999999</v>
      </c>
      <c r="Q626" s="84">
        <v>142.69999999999999</v>
      </c>
      <c r="R626" s="84">
        <v>142.69999999999999</v>
      </c>
      <c r="S626" s="91">
        <v>3.8600000000000002E-2</v>
      </c>
    </row>
    <row r="627" spans="1:19" ht="15.75" thickBot="1">
      <c r="A627" t="s">
        <v>779</v>
      </c>
      <c r="N627" s="89">
        <v>41565</v>
      </c>
      <c r="O627" s="85">
        <v>149.6</v>
      </c>
      <c r="P627" s="84">
        <v>149.6</v>
      </c>
      <c r="Q627" s="84">
        <v>149.6</v>
      </c>
      <c r="R627" s="84">
        <v>149.6</v>
      </c>
      <c r="S627" s="91">
        <v>4.8099999999999997E-2</v>
      </c>
    </row>
    <row r="628" spans="1:19" ht="15.75" thickBot="1">
      <c r="A628" t="s">
        <v>780</v>
      </c>
      <c r="N628" s="89">
        <v>41566</v>
      </c>
      <c r="O628" s="85">
        <v>159.80000000000001</v>
      </c>
      <c r="P628" s="84">
        <v>159.80000000000001</v>
      </c>
      <c r="Q628" s="84">
        <v>159.80000000000001</v>
      </c>
      <c r="R628" s="84">
        <v>159.80000000000001</v>
      </c>
      <c r="S628" s="91">
        <v>6.83E-2</v>
      </c>
    </row>
    <row r="629" spans="1:19" ht="15.75" thickBot="1">
      <c r="A629" t="s">
        <v>781</v>
      </c>
      <c r="N629" s="89">
        <v>41567</v>
      </c>
      <c r="O629" s="85">
        <v>163.1</v>
      </c>
      <c r="P629" s="84">
        <v>163.1</v>
      </c>
      <c r="Q629" s="84">
        <v>163.1</v>
      </c>
      <c r="R629" s="84">
        <v>163.1</v>
      </c>
      <c r="S629" s="91">
        <v>2.0299999999999999E-2</v>
      </c>
    </row>
    <row r="630" spans="1:19" ht="15.75" thickBot="1">
      <c r="A630" t="s">
        <v>782</v>
      </c>
      <c r="N630" s="89">
        <v>41568</v>
      </c>
      <c r="O630" s="85">
        <v>174.2</v>
      </c>
      <c r="P630" s="84">
        <v>174.2</v>
      </c>
      <c r="Q630" s="84">
        <v>174.2</v>
      </c>
      <c r="R630" s="84">
        <v>174.2</v>
      </c>
      <c r="S630" s="91">
        <v>6.8199999999999997E-2</v>
      </c>
    </row>
    <row r="631" spans="1:19" ht="15.75" thickBot="1">
      <c r="A631" t="s">
        <v>783</v>
      </c>
      <c r="N631" s="89">
        <v>41569</v>
      </c>
      <c r="O631" s="85">
        <v>183.9</v>
      </c>
      <c r="P631" s="84">
        <v>183.9</v>
      </c>
      <c r="Q631" s="84">
        <v>183.9</v>
      </c>
      <c r="R631" s="84">
        <v>183.9</v>
      </c>
      <c r="S631" s="91">
        <v>5.5599999999999997E-2</v>
      </c>
    </row>
    <row r="632" spans="1:19" ht="15.75" thickBot="1">
      <c r="A632" t="s">
        <v>784</v>
      </c>
      <c r="N632" s="89">
        <v>41570</v>
      </c>
      <c r="O632" s="85">
        <v>200.6</v>
      </c>
      <c r="P632" s="84">
        <v>200.6</v>
      </c>
      <c r="Q632" s="84">
        <v>200.6</v>
      </c>
      <c r="R632" s="84">
        <v>200.6</v>
      </c>
      <c r="S632" s="91">
        <v>9.1200000000000003E-2</v>
      </c>
    </row>
    <row r="633" spans="1:19" ht="15.75" thickBot="1">
      <c r="A633" t="s">
        <v>785</v>
      </c>
      <c r="N633" s="89">
        <v>41571</v>
      </c>
      <c r="O633" s="86">
        <v>183.1</v>
      </c>
      <c r="P633" s="84">
        <v>183.1</v>
      </c>
      <c r="Q633" s="84">
        <v>183.1</v>
      </c>
      <c r="R633" s="84">
        <v>183.1</v>
      </c>
      <c r="S633" s="90">
        <v>-8.7099999999999997E-2</v>
      </c>
    </row>
    <row r="634" spans="1:19" ht="15.75" thickBot="1">
      <c r="A634" t="s">
        <v>786</v>
      </c>
      <c r="N634" s="89">
        <v>41572</v>
      </c>
      <c r="O634" s="86">
        <v>178.1</v>
      </c>
      <c r="P634" s="84">
        <v>178.1</v>
      </c>
      <c r="Q634" s="84">
        <v>178.1</v>
      </c>
      <c r="R634" s="84">
        <v>178.1</v>
      </c>
      <c r="S634" s="90">
        <v>-2.75E-2</v>
      </c>
    </row>
    <row r="635" spans="1:19" ht="15.75" thickBot="1">
      <c r="A635" t="s">
        <v>787</v>
      </c>
      <c r="N635" s="89">
        <v>41573</v>
      </c>
      <c r="O635" s="86">
        <v>175.9</v>
      </c>
      <c r="P635" s="84">
        <v>175.9</v>
      </c>
      <c r="Q635" s="84">
        <v>175.9</v>
      </c>
      <c r="R635" s="84">
        <v>175.9</v>
      </c>
      <c r="S635" s="90">
        <v>-1.2500000000000001E-2</v>
      </c>
    </row>
    <row r="636" spans="1:19" ht="15.75" thickBot="1">
      <c r="A636" t="s">
        <v>788</v>
      </c>
      <c r="N636" s="89">
        <v>41574</v>
      </c>
      <c r="O636" s="85">
        <v>185.7</v>
      </c>
      <c r="P636" s="84">
        <v>185.7</v>
      </c>
      <c r="Q636" s="84">
        <v>185.7</v>
      </c>
      <c r="R636" s="84">
        <v>185.7</v>
      </c>
      <c r="S636" s="91">
        <v>5.57E-2</v>
      </c>
    </row>
    <row r="637" spans="1:19" ht="15.75" thickBot="1">
      <c r="A637" t="s">
        <v>789</v>
      </c>
      <c r="N637" s="89">
        <v>41575</v>
      </c>
      <c r="O637" s="85">
        <v>187.9</v>
      </c>
      <c r="P637" s="84">
        <v>187.9</v>
      </c>
      <c r="Q637" s="84">
        <v>187.9</v>
      </c>
      <c r="R637" s="84">
        <v>187.9</v>
      </c>
      <c r="S637" s="91">
        <v>1.17E-2</v>
      </c>
    </row>
    <row r="638" spans="1:19" ht="15.75" thickBot="1">
      <c r="A638" t="s">
        <v>790</v>
      </c>
      <c r="N638" s="89">
        <v>41576</v>
      </c>
      <c r="O638" s="85">
        <v>198.2</v>
      </c>
      <c r="P638" s="84">
        <v>198.2</v>
      </c>
      <c r="Q638" s="84">
        <v>198.2</v>
      </c>
      <c r="R638" s="84">
        <v>198.2</v>
      </c>
      <c r="S638" s="91">
        <v>5.4899999999999997E-2</v>
      </c>
    </row>
    <row r="639" spans="1:19" ht="15.75" thickBot="1">
      <c r="A639" t="s">
        <v>791</v>
      </c>
      <c r="N639" s="89">
        <v>41577</v>
      </c>
      <c r="O639" s="86">
        <v>194.6</v>
      </c>
      <c r="P639" s="84">
        <v>194.6</v>
      </c>
      <c r="Q639" s="84">
        <v>194.6</v>
      </c>
      <c r="R639" s="84">
        <v>194.6</v>
      </c>
      <c r="S639" s="90">
        <v>-1.84E-2</v>
      </c>
    </row>
    <row r="640" spans="1:19" ht="15.75" thickBot="1">
      <c r="A640" t="s">
        <v>792</v>
      </c>
      <c r="N640" s="89">
        <v>41578</v>
      </c>
      <c r="O640" s="85">
        <v>198.2</v>
      </c>
      <c r="P640" s="84">
        <v>198.2</v>
      </c>
      <c r="Q640" s="84">
        <v>198.2</v>
      </c>
      <c r="R640" s="84">
        <v>198.2</v>
      </c>
      <c r="S640" s="91">
        <v>1.89E-2</v>
      </c>
    </row>
    <row r="641" spans="1:19" ht="15.75" thickBot="1">
      <c r="A641" t="s">
        <v>793</v>
      </c>
      <c r="N641" s="89">
        <v>41579</v>
      </c>
      <c r="O641" s="85">
        <v>198.5</v>
      </c>
      <c r="P641" s="84">
        <v>198.5</v>
      </c>
      <c r="Q641" s="84">
        <v>198.5</v>
      </c>
      <c r="R641" s="84">
        <v>198.5</v>
      </c>
      <c r="S641" s="91">
        <v>1.4E-3</v>
      </c>
    </row>
    <row r="642" spans="1:19" ht="15.75" thickBot="1">
      <c r="A642" t="s">
        <v>794</v>
      </c>
      <c r="N642" s="89">
        <v>41580</v>
      </c>
      <c r="O642" s="85">
        <v>200.9</v>
      </c>
      <c r="P642" s="84">
        <v>200.9</v>
      </c>
      <c r="Q642" s="84">
        <v>200.9</v>
      </c>
      <c r="R642" s="84">
        <v>200.9</v>
      </c>
      <c r="S642" s="91">
        <v>1.18E-2</v>
      </c>
    </row>
    <row r="643" spans="1:19" ht="15.75" thickBot="1">
      <c r="A643" t="s">
        <v>795</v>
      </c>
      <c r="N643" s="89">
        <v>41581</v>
      </c>
      <c r="O643" s="85">
        <v>207.6</v>
      </c>
      <c r="P643" s="84">
        <v>207.6</v>
      </c>
      <c r="Q643" s="84">
        <v>207.6</v>
      </c>
      <c r="R643" s="84">
        <v>207.6</v>
      </c>
      <c r="S643" s="91">
        <v>3.3799999999999997E-2</v>
      </c>
    </row>
    <row r="644" spans="1:19" ht="15.75" thickBot="1">
      <c r="A644" t="s">
        <v>796</v>
      </c>
      <c r="N644" s="89">
        <v>41582</v>
      </c>
      <c r="O644" s="85">
        <v>225.2</v>
      </c>
      <c r="P644" s="84">
        <v>225.2</v>
      </c>
      <c r="Q644" s="84">
        <v>225.2</v>
      </c>
      <c r="R644" s="84">
        <v>225.2</v>
      </c>
      <c r="S644" s="91">
        <v>8.4599999999999995E-2</v>
      </c>
    </row>
    <row r="645" spans="1:19" ht="15.75" thickBot="1">
      <c r="A645" t="s">
        <v>797</v>
      </c>
      <c r="N645" s="89">
        <v>41583</v>
      </c>
      <c r="O645" s="85">
        <v>239.3</v>
      </c>
      <c r="P645" s="84">
        <v>239.3</v>
      </c>
      <c r="Q645" s="84">
        <v>239.3</v>
      </c>
      <c r="R645" s="84">
        <v>239.3</v>
      </c>
      <c r="S645" s="91">
        <v>6.2600000000000003E-2</v>
      </c>
    </row>
    <row r="646" spans="1:19" ht="15.75" thickBot="1">
      <c r="A646" t="s">
        <v>798</v>
      </c>
      <c r="N646" s="89">
        <v>41584</v>
      </c>
      <c r="O646" s="85">
        <v>253.7</v>
      </c>
      <c r="P646" s="84">
        <v>253.7</v>
      </c>
      <c r="Q646" s="84">
        <v>253.7</v>
      </c>
      <c r="R646" s="84">
        <v>253.7</v>
      </c>
      <c r="S646" s="91">
        <v>6.0199999999999997E-2</v>
      </c>
    </row>
    <row r="647" spans="1:19" ht="15.75" thickBot="1">
      <c r="A647" t="s">
        <v>799</v>
      </c>
      <c r="N647" s="89">
        <v>41585</v>
      </c>
      <c r="O647" s="85">
        <v>283.3</v>
      </c>
      <c r="P647" s="84">
        <v>283.3</v>
      </c>
      <c r="Q647" s="84">
        <v>283.3</v>
      </c>
      <c r="R647" s="84">
        <v>283.3</v>
      </c>
      <c r="S647" s="91">
        <v>0.1167</v>
      </c>
    </row>
    <row r="648" spans="1:19" ht="15.75" thickBot="1">
      <c r="A648" t="s">
        <v>800</v>
      </c>
      <c r="N648" s="89">
        <v>41586</v>
      </c>
      <c r="O648" s="85">
        <v>323.8</v>
      </c>
      <c r="P648" s="84">
        <v>323.8</v>
      </c>
      <c r="Q648" s="84">
        <v>323.8</v>
      </c>
      <c r="R648" s="84">
        <v>323.8</v>
      </c>
      <c r="S648" s="91">
        <v>0.1429</v>
      </c>
    </row>
    <row r="649" spans="1:19" ht="15.75" thickBot="1">
      <c r="A649" t="s">
        <v>801</v>
      </c>
      <c r="N649" s="89">
        <v>41587</v>
      </c>
      <c r="O649" s="85">
        <v>336.1</v>
      </c>
      <c r="P649" s="84">
        <v>336.1</v>
      </c>
      <c r="Q649" s="84">
        <v>336.1</v>
      </c>
      <c r="R649" s="84">
        <v>336.1</v>
      </c>
      <c r="S649" s="91">
        <v>3.8199999999999998E-2</v>
      </c>
    </row>
    <row r="650" spans="1:19" ht="15.75" thickBot="1">
      <c r="A650" t="s">
        <v>802</v>
      </c>
      <c r="N650" s="89">
        <v>41588</v>
      </c>
      <c r="O650" s="86">
        <v>311.89999999999998</v>
      </c>
      <c r="P650" s="84">
        <v>311.89999999999998</v>
      </c>
      <c r="Q650" s="84">
        <v>311.89999999999998</v>
      </c>
      <c r="R650" s="84">
        <v>311.89999999999998</v>
      </c>
      <c r="S650" s="90">
        <v>-7.2099999999999997E-2</v>
      </c>
    </row>
    <row r="651" spans="1:19" ht="15.75" thickBot="1">
      <c r="A651" t="s">
        <v>803</v>
      </c>
      <c r="N651" s="89">
        <v>41589</v>
      </c>
      <c r="O651" s="85">
        <v>338.6</v>
      </c>
      <c r="P651" s="84">
        <v>342.8</v>
      </c>
      <c r="Q651" s="84">
        <v>342.8</v>
      </c>
      <c r="R651" s="84">
        <v>328.9</v>
      </c>
      <c r="S651" s="91">
        <v>8.5500000000000007E-2</v>
      </c>
    </row>
    <row r="652" spans="1:19" ht="15.75" thickBot="1">
      <c r="A652" t="s">
        <v>804</v>
      </c>
      <c r="N652" s="89">
        <v>41590</v>
      </c>
      <c r="O652" s="85">
        <v>350.2</v>
      </c>
      <c r="P652" s="84">
        <v>343.3</v>
      </c>
      <c r="Q652" s="84">
        <v>355.3</v>
      </c>
      <c r="R652" s="84">
        <v>341.9</v>
      </c>
      <c r="S652" s="91">
        <v>3.4200000000000001E-2</v>
      </c>
    </row>
    <row r="653" spans="1:19" ht="15.75" thickBot="1">
      <c r="A653" t="s">
        <v>805</v>
      </c>
      <c r="N653" s="89">
        <v>41591</v>
      </c>
      <c r="O653" s="85">
        <v>387.7</v>
      </c>
      <c r="P653" s="84">
        <v>366.8</v>
      </c>
      <c r="Q653" s="84">
        <v>387.7</v>
      </c>
      <c r="R653" s="84">
        <v>356.4</v>
      </c>
      <c r="S653" s="91">
        <v>0.10730000000000001</v>
      </c>
    </row>
    <row r="654" spans="1:19" ht="15.75" thickBot="1">
      <c r="A654" t="s">
        <v>806</v>
      </c>
      <c r="N654" s="89">
        <v>41592</v>
      </c>
      <c r="O654" s="85">
        <v>418</v>
      </c>
      <c r="P654" s="84">
        <v>396.2</v>
      </c>
      <c r="Q654" s="84">
        <v>419.5</v>
      </c>
      <c r="R654" s="84">
        <v>393.7</v>
      </c>
      <c r="S654" s="91">
        <v>7.8100000000000003E-2</v>
      </c>
    </row>
    <row r="655" spans="1:19" ht="15.75" thickBot="1">
      <c r="A655" t="s">
        <v>807</v>
      </c>
      <c r="N655" s="89">
        <v>41593</v>
      </c>
      <c r="O655" s="86">
        <v>400</v>
      </c>
      <c r="P655" s="84">
        <v>419.1</v>
      </c>
      <c r="Q655" s="84">
        <v>436.1</v>
      </c>
      <c r="R655" s="84">
        <v>400</v>
      </c>
      <c r="S655" s="90">
        <v>-4.3099999999999999E-2</v>
      </c>
    </row>
    <row r="656" spans="1:19" ht="15.75" thickBot="1">
      <c r="A656" t="s">
        <v>808</v>
      </c>
      <c r="N656" s="89">
        <v>41594</v>
      </c>
      <c r="O656" s="85">
        <v>435.3</v>
      </c>
      <c r="P656" s="84">
        <v>412</v>
      </c>
      <c r="Q656" s="84">
        <v>436</v>
      </c>
      <c r="R656" s="84">
        <v>398.4</v>
      </c>
      <c r="S656" s="91">
        <v>8.8200000000000001E-2</v>
      </c>
    </row>
    <row r="657" spans="1:19" ht="15.75" thickBot="1">
      <c r="A657" t="s">
        <v>809</v>
      </c>
      <c r="N657" s="89">
        <v>41595</v>
      </c>
      <c r="O657" s="85">
        <v>473.3</v>
      </c>
      <c r="P657" s="84">
        <v>435.9</v>
      </c>
      <c r="Q657" s="84">
        <v>473.3</v>
      </c>
      <c r="R657" s="84">
        <v>435.9</v>
      </c>
      <c r="S657" s="91">
        <v>8.7300000000000003E-2</v>
      </c>
    </row>
    <row r="658" spans="1:19" ht="15.75" thickBot="1">
      <c r="A658" t="s">
        <v>810</v>
      </c>
      <c r="N658" s="89">
        <v>41596</v>
      </c>
      <c r="O658" s="85">
        <v>585.20000000000005</v>
      </c>
      <c r="P658" s="84">
        <v>461</v>
      </c>
      <c r="Q658" s="84">
        <v>590.6</v>
      </c>
      <c r="R658" s="84">
        <v>461</v>
      </c>
      <c r="S658" s="91">
        <v>0.2364</v>
      </c>
    </row>
    <row r="659" spans="1:19" ht="15.75" thickBot="1">
      <c r="A659" t="s">
        <v>811</v>
      </c>
      <c r="N659" s="89">
        <v>41597</v>
      </c>
      <c r="O659" s="85">
        <v>599</v>
      </c>
      <c r="P659" s="84">
        <v>600</v>
      </c>
      <c r="Q659" s="84">
        <v>690.9</v>
      </c>
      <c r="R659" s="84">
        <v>418.4</v>
      </c>
      <c r="S659" s="91">
        <v>2.3699999999999999E-2</v>
      </c>
    </row>
    <row r="660" spans="1:19" ht="15.75" thickBot="1">
      <c r="A660" t="s">
        <v>812</v>
      </c>
      <c r="N660" s="89">
        <v>41598</v>
      </c>
      <c r="O660" s="86">
        <v>550</v>
      </c>
      <c r="P660" s="84">
        <v>504.9</v>
      </c>
      <c r="Q660" s="84">
        <v>550</v>
      </c>
      <c r="R660" s="84">
        <v>425.1</v>
      </c>
      <c r="S660" s="90">
        <v>-8.1799999999999998E-2</v>
      </c>
    </row>
    <row r="661" spans="1:19" ht="15.75" thickBot="1">
      <c r="A661" t="s">
        <v>813</v>
      </c>
      <c r="N661" s="89">
        <v>41599</v>
      </c>
      <c r="O661" s="85">
        <v>700</v>
      </c>
      <c r="P661" s="84">
        <v>587</v>
      </c>
      <c r="Q661" s="84">
        <v>700</v>
      </c>
      <c r="R661" s="84">
        <v>580</v>
      </c>
      <c r="S661" s="91">
        <v>0.2727</v>
      </c>
    </row>
    <row r="662" spans="1:19" ht="15.75" thickBot="1">
      <c r="A662" t="s">
        <v>814</v>
      </c>
      <c r="N662" s="89">
        <v>41600</v>
      </c>
      <c r="O662" s="85">
        <v>760</v>
      </c>
      <c r="P662" s="84">
        <v>680</v>
      </c>
      <c r="Q662" s="84">
        <v>760</v>
      </c>
      <c r="R662" s="84">
        <v>680</v>
      </c>
      <c r="S662" s="91">
        <v>8.5699999999999998E-2</v>
      </c>
    </row>
    <row r="663" spans="1:19" ht="15.75" thickBot="1">
      <c r="A663" t="s">
        <v>815</v>
      </c>
      <c r="N663" s="89">
        <v>41601</v>
      </c>
      <c r="O663" s="85">
        <v>842.2</v>
      </c>
      <c r="P663" s="84">
        <v>800.2</v>
      </c>
      <c r="Q663" s="84">
        <v>842.2</v>
      </c>
      <c r="R663" s="84">
        <v>769.9</v>
      </c>
      <c r="S663" s="91">
        <v>0.1082</v>
      </c>
    </row>
    <row r="664" spans="1:19" ht="15.75" thickBot="1">
      <c r="A664" t="s">
        <v>816</v>
      </c>
      <c r="N664" s="89">
        <v>41602</v>
      </c>
      <c r="O664" s="86">
        <v>813.7</v>
      </c>
      <c r="P664" s="84">
        <v>746.9</v>
      </c>
      <c r="Q664" s="84">
        <v>813.7</v>
      </c>
      <c r="R664" s="84">
        <v>746.9</v>
      </c>
      <c r="S664" s="90">
        <v>-3.3799999999999997E-2</v>
      </c>
    </row>
    <row r="665" spans="1:19" ht="15.75" thickBot="1">
      <c r="A665" t="s">
        <v>817</v>
      </c>
      <c r="N665" s="89">
        <v>41603</v>
      </c>
      <c r="O665" s="86">
        <v>782.8</v>
      </c>
      <c r="P665" s="84">
        <v>785.9</v>
      </c>
      <c r="Q665" s="84">
        <v>789</v>
      </c>
      <c r="R665" s="84">
        <v>782.8</v>
      </c>
      <c r="S665" s="90">
        <v>-3.7999999999999999E-2</v>
      </c>
    </row>
    <row r="666" spans="1:19" ht="15.75" thickBot="1">
      <c r="A666" t="s">
        <v>818</v>
      </c>
      <c r="N666" s="89">
        <v>41604</v>
      </c>
      <c r="O666" s="85">
        <v>849.6</v>
      </c>
      <c r="P666" s="84">
        <v>790.2</v>
      </c>
      <c r="Q666" s="84">
        <v>849.6</v>
      </c>
      <c r="R666" s="84">
        <v>778</v>
      </c>
      <c r="S666" s="91">
        <v>8.5300000000000001E-2</v>
      </c>
    </row>
    <row r="667" spans="1:19" ht="15.75" thickBot="1">
      <c r="A667" t="s">
        <v>819</v>
      </c>
      <c r="N667" s="89">
        <v>41605</v>
      </c>
      <c r="O667" s="85">
        <v>948</v>
      </c>
      <c r="P667" s="84">
        <v>863.9</v>
      </c>
      <c r="Q667" s="84">
        <v>948.9</v>
      </c>
      <c r="R667" s="84">
        <v>855</v>
      </c>
      <c r="S667" s="91">
        <v>0.1159</v>
      </c>
    </row>
    <row r="668" spans="1:19" ht="15.75" thickBot="1">
      <c r="A668" t="s">
        <v>820</v>
      </c>
      <c r="N668" s="89">
        <v>41606</v>
      </c>
      <c r="O668" s="83">
        <v>1010</v>
      </c>
      <c r="P668" s="84">
        <v>955</v>
      </c>
      <c r="Q668" s="82">
        <v>1031.0999999999999</v>
      </c>
      <c r="R668" s="84">
        <v>943.9</v>
      </c>
      <c r="S668" s="91">
        <v>6.54E-2</v>
      </c>
    </row>
    <row r="669" spans="1:19" ht="15.75" thickBot="1">
      <c r="A669" t="s">
        <v>821</v>
      </c>
      <c r="N669" s="89">
        <v>41607</v>
      </c>
      <c r="O669" s="83">
        <v>1107.5</v>
      </c>
      <c r="P669" s="82">
        <v>1030</v>
      </c>
      <c r="Q669" s="82">
        <v>1124.4000000000001</v>
      </c>
      <c r="R669" s="82">
        <v>1030</v>
      </c>
      <c r="S669" s="91">
        <v>9.6500000000000002E-2</v>
      </c>
    </row>
    <row r="670" spans="1:19" ht="15.75" thickBot="1">
      <c r="A670" t="s">
        <v>822</v>
      </c>
      <c r="N670" s="89">
        <v>41608</v>
      </c>
      <c r="O670" s="83">
        <v>1112.4000000000001</v>
      </c>
      <c r="P670" s="82">
        <v>1105.0999999999999</v>
      </c>
      <c r="Q670" s="82">
        <v>1115</v>
      </c>
      <c r="R670" s="82">
        <v>1103.0999999999999</v>
      </c>
      <c r="S670" s="91">
        <v>4.4000000000000003E-3</v>
      </c>
    </row>
    <row r="671" spans="1:19" ht="15.75" thickBot="1">
      <c r="A671" t="s">
        <v>823</v>
      </c>
      <c r="N671" s="89">
        <v>41609</v>
      </c>
      <c r="O671" s="86">
        <v>955</v>
      </c>
      <c r="P671" s="84">
        <v>998.1</v>
      </c>
      <c r="Q671" s="84">
        <v>998.1</v>
      </c>
      <c r="R671" s="84">
        <v>903</v>
      </c>
      <c r="S671" s="90">
        <v>-0.14149999999999999</v>
      </c>
    </row>
    <row r="672" spans="1:19" ht="15.75" thickBot="1">
      <c r="A672" t="s">
        <v>824</v>
      </c>
      <c r="N672" s="89">
        <v>41610</v>
      </c>
      <c r="O672" s="85">
        <v>998.1</v>
      </c>
      <c r="P672" s="84">
        <v>997.9</v>
      </c>
      <c r="Q672" s="82">
        <v>1031.0999999999999</v>
      </c>
      <c r="R672" s="84">
        <v>960</v>
      </c>
      <c r="S672" s="91">
        <v>4.5100000000000001E-2</v>
      </c>
    </row>
    <row r="673" spans="1:19" ht="15.75" thickBot="1">
      <c r="A673" t="s">
        <v>825</v>
      </c>
      <c r="N673" s="89">
        <v>41611</v>
      </c>
      <c r="O673" s="83">
        <v>1048</v>
      </c>
      <c r="P673" s="82">
        <v>1048</v>
      </c>
      <c r="Q673" s="82">
        <v>1048</v>
      </c>
      <c r="R673" s="82">
        <v>1048</v>
      </c>
      <c r="S673" s="91">
        <v>0.05</v>
      </c>
    </row>
    <row r="674" spans="1:19" ht="15.75" thickBot="1">
      <c r="A674" t="s">
        <v>826</v>
      </c>
      <c r="N674" s="89">
        <v>41612</v>
      </c>
      <c r="O674" s="83">
        <v>1145</v>
      </c>
      <c r="P674" s="82">
        <v>1065.5</v>
      </c>
      <c r="Q674" s="82">
        <v>1149.5</v>
      </c>
      <c r="R674" s="82">
        <v>1065.5</v>
      </c>
      <c r="S674" s="91">
        <v>9.2600000000000002E-2</v>
      </c>
    </row>
    <row r="675" spans="1:19" ht="15.75" thickBot="1">
      <c r="A675" t="s">
        <v>827</v>
      </c>
      <c r="N675" s="89">
        <v>41613</v>
      </c>
      <c r="O675" s="81">
        <v>1030.5999999999999</v>
      </c>
      <c r="P675" s="82">
        <v>1129.8</v>
      </c>
      <c r="Q675" s="82">
        <v>1135</v>
      </c>
      <c r="R675" s="84">
        <v>866</v>
      </c>
      <c r="S675" s="90">
        <v>-9.9900000000000003E-2</v>
      </c>
    </row>
    <row r="676" spans="1:19" ht="15.75" thickBot="1">
      <c r="A676" t="s">
        <v>828</v>
      </c>
      <c r="N676" s="89">
        <v>41614</v>
      </c>
      <c r="O676" s="86">
        <v>872.6</v>
      </c>
      <c r="P676" s="82">
        <v>1028.2</v>
      </c>
      <c r="Q676" s="82">
        <v>1028.2</v>
      </c>
      <c r="R676" s="84">
        <v>845.4</v>
      </c>
      <c r="S676" s="90">
        <v>-0.15329999999999999</v>
      </c>
    </row>
    <row r="677" spans="1:19" ht="15.75" thickBot="1">
      <c r="A677" t="s">
        <v>829</v>
      </c>
      <c r="N677" s="89">
        <v>41615</v>
      </c>
      <c r="O677" s="86">
        <v>800.6</v>
      </c>
      <c r="P677" s="84">
        <v>833.3</v>
      </c>
      <c r="Q677" s="82">
        <v>1200</v>
      </c>
      <c r="R677" s="84">
        <v>632.29999999999995</v>
      </c>
      <c r="S677" s="90">
        <v>-8.2500000000000004E-2</v>
      </c>
    </row>
    <row r="678" spans="1:19" ht="15.75" thickBot="1">
      <c r="A678" t="s">
        <v>830</v>
      </c>
      <c r="N678" s="89">
        <v>41616</v>
      </c>
      <c r="O678" s="86">
        <v>730</v>
      </c>
      <c r="P678" s="84">
        <v>717.1</v>
      </c>
      <c r="Q678" s="84">
        <v>758.5</v>
      </c>
      <c r="R678" s="84">
        <v>682.2</v>
      </c>
      <c r="S678" s="90">
        <v>-8.8200000000000001E-2</v>
      </c>
    </row>
    <row r="679" spans="1:19" ht="15.75" thickBot="1">
      <c r="A679" t="s">
        <v>831</v>
      </c>
      <c r="N679" s="89">
        <v>41617</v>
      </c>
      <c r="O679" s="85">
        <v>935.8</v>
      </c>
      <c r="P679" s="84">
        <v>871.4</v>
      </c>
      <c r="Q679" s="84">
        <v>945</v>
      </c>
      <c r="R679" s="84">
        <v>849.4</v>
      </c>
      <c r="S679" s="91">
        <v>0.28189999999999998</v>
      </c>
    </row>
    <row r="680" spans="1:19" ht="15.75" thickBot="1">
      <c r="A680" t="s">
        <v>832</v>
      </c>
      <c r="N680" s="89">
        <v>41618</v>
      </c>
      <c r="O680" s="83">
        <v>1023</v>
      </c>
      <c r="P680" s="84">
        <v>967.2</v>
      </c>
      <c r="Q680" s="82">
        <v>1030.4000000000001</v>
      </c>
      <c r="R680" s="84">
        <v>958.5</v>
      </c>
      <c r="S680" s="91">
        <v>9.3200000000000005E-2</v>
      </c>
    </row>
    <row r="681" spans="1:19" ht="15.75" thickBot="1">
      <c r="A681" t="s">
        <v>833</v>
      </c>
      <c r="N681" s="89">
        <v>41619</v>
      </c>
      <c r="O681" s="86">
        <v>921.8</v>
      </c>
      <c r="P681" s="82">
        <v>1005.6</v>
      </c>
      <c r="Q681" s="82">
        <v>1005.6</v>
      </c>
      <c r="R681" s="84">
        <v>890.7</v>
      </c>
      <c r="S681" s="90">
        <v>-9.8900000000000002E-2</v>
      </c>
    </row>
    <row r="682" spans="1:19" ht="15.75" thickBot="1">
      <c r="A682" t="s">
        <v>834</v>
      </c>
      <c r="N682" s="89">
        <v>41620</v>
      </c>
      <c r="O682" s="86">
        <v>900.5</v>
      </c>
      <c r="P682" s="84">
        <v>878.9</v>
      </c>
      <c r="Q682" s="84">
        <v>915</v>
      </c>
      <c r="R682" s="84">
        <v>878.9</v>
      </c>
      <c r="S682" s="90">
        <v>-2.3099999999999999E-2</v>
      </c>
    </row>
    <row r="683" spans="1:19" ht="15.75" thickBot="1">
      <c r="A683" t="s">
        <v>835</v>
      </c>
      <c r="N683" s="89">
        <v>41621</v>
      </c>
      <c r="O683" s="85">
        <v>912.6</v>
      </c>
      <c r="P683" s="84">
        <v>911</v>
      </c>
      <c r="Q683" s="84">
        <v>954</v>
      </c>
      <c r="R683" s="84">
        <v>909.1</v>
      </c>
      <c r="S683" s="91">
        <v>1.34E-2</v>
      </c>
    </row>
    <row r="684" spans="1:19" ht="15.75" thickBot="1">
      <c r="A684" t="s">
        <v>836</v>
      </c>
      <c r="N684" s="89">
        <v>41622</v>
      </c>
      <c r="O684" s="86">
        <v>897.9</v>
      </c>
      <c r="P684" s="84">
        <v>904</v>
      </c>
      <c r="Q684" s="84">
        <v>909.7</v>
      </c>
      <c r="R684" s="84">
        <v>889</v>
      </c>
      <c r="S684" s="90">
        <v>-1.6E-2</v>
      </c>
    </row>
    <row r="685" spans="1:19" ht="15.75" thickBot="1">
      <c r="A685" t="s">
        <v>837</v>
      </c>
      <c r="N685" s="89">
        <v>41623</v>
      </c>
      <c r="O685" s="86">
        <v>864.9</v>
      </c>
      <c r="P685" s="84">
        <v>891.2</v>
      </c>
      <c r="Q685" s="84">
        <v>891.2</v>
      </c>
      <c r="R685" s="84">
        <v>850</v>
      </c>
      <c r="S685" s="90">
        <v>-3.6799999999999999E-2</v>
      </c>
    </row>
    <row r="686" spans="1:19" ht="15.75" thickBot="1">
      <c r="A686" t="s">
        <v>838</v>
      </c>
      <c r="N686" s="89">
        <v>41624</v>
      </c>
      <c r="O686" s="86">
        <v>704.8</v>
      </c>
      <c r="P686" s="84">
        <v>896.8</v>
      </c>
      <c r="Q686" s="84">
        <v>896.8</v>
      </c>
      <c r="R686" s="84">
        <v>699.6</v>
      </c>
      <c r="S686" s="90">
        <v>-0.18509999999999999</v>
      </c>
    </row>
    <row r="687" spans="1:19" ht="15.75" thickBot="1">
      <c r="A687" t="s">
        <v>839</v>
      </c>
      <c r="N687" s="89">
        <v>41625</v>
      </c>
      <c r="O687" s="85">
        <v>731.9</v>
      </c>
      <c r="P687" s="84">
        <v>712.2</v>
      </c>
      <c r="Q687" s="84">
        <v>759.8</v>
      </c>
      <c r="R687" s="84">
        <v>643.9</v>
      </c>
      <c r="S687" s="91">
        <v>3.8600000000000002E-2</v>
      </c>
    </row>
    <row r="688" spans="1:19" ht="15.75" thickBot="1">
      <c r="A688" t="s">
        <v>840</v>
      </c>
      <c r="N688" s="89">
        <v>41626</v>
      </c>
      <c r="O688" s="86">
        <v>551.4</v>
      </c>
      <c r="P688" s="84">
        <v>668.8</v>
      </c>
      <c r="Q688" s="84">
        <v>668.8</v>
      </c>
      <c r="R688" s="84">
        <v>408.7</v>
      </c>
      <c r="S688" s="90">
        <v>-0.2467</v>
      </c>
    </row>
    <row r="689" spans="1:19" ht="15.75" thickBot="1">
      <c r="A689" t="s">
        <v>841</v>
      </c>
      <c r="N689" s="89">
        <v>41627</v>
      </c>
      <c r="O689" s="85">
        <v>702</v>
      </c>
      <c r="P689" s="84">
        <v>545.6</v>
      </c>
      <c r="Q689" s="84">
        <v>716.4</v>
      </c>
      <c r="R689" s="84">
        <v>521</v>
      </c>
      <c r="S689" s="91">
        <v>0.2732</v>
      </c>
    </row>
    <row r="690" spans="1:19" ht="15.75" thickBot="1">
      <c r="N690" s="89">
        <v>41628</v>
      </c>
      <c r="O690" s="86">
        <v>599</v>
      </c>
      <c r="P690" s="84">
        <v>702</v>
      </c>
      <c r="Q690" s="84">
        <v>732</v>
      </c>
      <c r="R690" s="84">
        <v>599</v>
      </c>
      <c r="S690" s="90">
        <v>-0.14680000000000001</v>
      </c>
    </row>
    <row r="691" spans="1:19" ht="15.75" thickBot="1">
      <c r="N691" s="89">
        <v>41629</v>
      </c>
      <c r="O691" s="85">
        <v>607.70000000000005</v>
      </c>
      <c r="P691" s="84">
        <v>655.4</v>
      </c>
      <c r="Q691" s="84">
        <v>656.7</v>
      </c>
      <c r="R691" s="84">
        <v>589</v>
      </c>
      <c r="S691" s="91">
        <v>1.4500000000000001E-2</v>
      </c>
    </row>
    <row r="692" spans="1:19" ht="15.75" thickBot="1">
      <c r="N692" s="89">
        <v>41630</v>
      </c>
      <c r="O692" s="85">
        <v>622.1</v>
      </c>
      <c r="P692" s="84">
        <v>590</v>
      </c>
      <c r="Q692" s="84">
        <v>669.6</v>
      </c>
      <c r="R692" s="84">
        <v>590</v>
      </c>
      <c r="S692" s="91">
        <v>2.3699999999999999E-2</v>
      </c>
    </row>
    <row r="693" spans="1:19" ht="15.75" thickBot="1">
      <c r="N693" s="89">
        <v>41631</v>
      </c>
      <c r="O693" s="85">
        <v>640.4</v>
      </c>
      <c r="P693" s="84">
        <v>650.20000000000005</v>
      </c>
      <c r="Q693" s="84">
        <v>653.20000000000005</v>
      </c>
      <c r="R693" s="84">
        <v>640.4</v>
      </c>
      <c r="S693" s="91">
        <v>2.9399999999999999E-2</v>
      </c>
    </row>
    <row r="694" spans="1:19" ht="15.75" thickBot="1">
      <c r="N694" s="89">
        <v>41632</v>
      </c>
      <c r="O694" s="85">
        <v>647.29999999999995</v>
      </c>
      <c r="P694" s="84">
        <v>662</v>
      </c>
      <c r="Q694" s="84">
        <v>668.7</v>
      </c>
      <c r="R694" s="84">
        <v>646.79999999999995</v>
      </c>
      <c r="S694" s="91">
        <v>1.09E-2</v>
      </c>
    </row>
    <row r="695" spans="1:19" ht="15.75" thickBot="1">
      <c r="N695" s="89">
        <v>41634</v>
      </c>
      <c r="O695" s="85">
        <v>740</v>
      </c>
      <c r="P695" s="84">
        <v>680</v>
      </c>
      <c r="Q695" s="84">
        <v>741.3</v>
      </c>
      <c r="R695" s="84">
        <v>680</v>
      </c>
      <c r="S695" s="91">
        <v>0.1431</v>
      </c>
    </row>
    <row r="696" spans="1:19" ht="15.75" thickBot="1">
      <c r="N696" s="89">
        <v>41635</v>
      </c>
      <c r="O696" s="86">
        <v>718.9</v>
      </c>
      <c r="P696" s="84">
        <v>757.5</v>
      </c>
      <c r="Q696" s="84">
        <v>757.7</v>
      </c>
      <c r="R696" s="84">
        <v>709</v>
      </c>
      <c r="S696" s="90">
        <v>-2.8500000000000001E-2</v>
      </c>
    </row>
    <row r="697" spans="1:19" ht="15.75" thickBot="1">
      <c r="N697" s="89">
        <v>41636</v>
      </c>
      <c r="O697" s="86">
        <v>701</v>
      </c>
      <c r="P697" s="84">
        <v>726</v>
      </c>
      <c r="Q697" s="84">
        <v>732</v>
      </c>
      <c r="R697" s="84">
        <v>701</v>
      </c>
      <c r="S697" s="90">
        <v>-2.4899999999999999E-2</v>
      </c>
    </row>
    <row r="698" spans="1:19" ht="15.75" thickBot="1">
      <c r="N698" s="89">
        <v>41637</v>
      </c>
      <c r="O698" s="85">
        <v>714.3</v>
      </c>
      <c r="P698" s="84">
        <v>710.7</v>
      </c>
      <c r="Q698" s="84">
        <v>714.3</v>
      </c>
      <c r="R698" s="84">
        <v>710.7</v>
      </c>
      <c r="S698" s="91">
        <v>1.9E-2</v>
      </c>
    </row>
    <row r="699" spans="1:19" ht="15.75" thickBot="1">
      <c r="N699" s="89">
        <v>41638</v>
      </c>
      <c r="O699" s="85">
        <v>737.2</v>
      </c>
      <c r="P699" s="84">
        <v>735</v>
      </c>
      <c r="Q699" s="84">
        <v>740</v>
      </c>
      <c r="R699" s="84">
        <v>730.2</v>
      </c>
      <c r="S699" s="91">
        <v>3.2099999999999997E-2</v>
      </c>
    </row>
    <row r="700" spans="1:19" ht="15.75" thickBot="1">
      <c r="N700" s="89">
        <v>41639</v>
      </c>
      <c r="O700" s="86">
        <v>727.7</v>
      </c>
      <c r="P700" s="84">
        <v>731.5</v>
      </c>
      <c r="Q700" s="84">
        <v>731.5</v>
      </c>
      <c r="R700" s="84">
        <v>715.7</v>
      </c>
      <c r="S700" s="90">
        <v>-1.29E-2</v>
      </c>
    </row>
    <row r="701" spans="1:19" ht="15.75" thickBot="1">
      <c r="N701" s="89">
        <v>41640</v>
      </c>
      <c r="O701" s="85">
        <v>740.3</v>
      </c>
      <c r="P701" s="84">
        <v>740</v>
      </c>
      <c r="Q701" s="84">
        <v>757</v>
      </c>
      <c r="R701" s="84">
        <v>733.5</v>
      </c>
      <c r="S701" s="91">
        <v>1.7299999999999999E-2</v>
      </c>
    </row>
    <row r="702" spans="1:19" ht="15.75" thickBot="1">
      <c r="N702" s="89">
        <v>41641</v>
      </c>
      <c r="O702" s="85">
        <v>775</v>
      </c>
      <c r="P702" s="84">
        <v>746.2</v>
      </c>
      <c r="Q702" s="84">
        <v>775</v>
      </c>
      <c r="R702" s="84">
        <v>740.2</v>
      </c>
      <c r="S702" s="91">
        <v>4.6899999999999997E-2</v>
      </c>
    </row>
    <row r="703" spans="1:19" ht="15.75" thickBot="1">
      <c r="N703" s="89">
        <v>41642</v>
      </c>
      <c r="O703" s="85">
        <v>812.1</v>
      </c>
      <c r="P703" s="84">
        <v>801</v>
      </c>
      <c r="Q703" s="84">
        <v>812.1</v>
      </c>
      <c r="R703" s="84">
        <v>801</v>
      </c>
      <c r="S703" s="91">
        <v>4.7800000000000002E-2</v>
      </c>
    </row>
    <row r="704" spans="1:19" ht="15.75" thickBot="1">
      <c r="N704" s="89">
        <v>41643</v>
      </c>
      <c r="O704" s="86">
        <v>801.8</v>
      </c>
      <c r="P704" s="84">
        <v>806.5</v>
      </c>
      <c r="Q704" s="84">
        <v>806.5</v>
      </c>
      <c r="R704" s="84">
        <v>801.8</v>
      </c>
      <c r="S704" s="90">
        <v>-1.26E-2</v>
      </c>
    </row>
    <row r="705" spans="14:19" ht="15.75" thickBot="1">
      <c r="N705" s="89">
        <v>41644</v>
      </c>
      <c r="O705" s="85">
        <v>904</v>
      </c>
      <c r="P705" s="84">
        <v>839.5</v>
      </c>
      <c r="Q705" s="84">
        <v>904</v>
      </c>
      <c r="R705" s="84">
        <v>839.5</v>
      </c>
      <c r="S705" s="91">
        <v>0.12740000000000001</v>
      </c>
    </row>
    <row r="706" spans="14:19" ht="15.75" thickBot="1">
      <c r="N706" s="89">
        <v>41645</v>
      </c>
      <c r="O706" s="85">
        <v>934.5</v>
      </c>
      <c r="P706" s="84">
        <v>910</v>
      </c>
      <c r="Q706" s="84">
        <v>950</v>
      </c>
      <c r="R706" s="84">
        <v>900</v>
      </c>
      <c r="S706" s="91">
        <v>3.3799999999999997E-2</v>
      </c>
    </row>
    <row r="707" spans="14:19" ht="15.75" thickBot="1">
      <c r="N707" s="89">
        <v>41646</v>
      </c>
      <c r="O707" s="86">
        <v>791</v>
      </c>
      <c r="P707" s="84">
        <v>928.7</v>
      </c>
      <c r="Q707" s="84">
        <v>928.7</v>
      </c>
      <c r="R707" s="84">
        <v>791</v>
      </c>
      <c r="S707" s="90">
        <v>-0.15359999999999999</v>
      </c>
    </row>
    <row r="708" spans="14:19" ht="15.75" thickBot="1">
      <c r="N708" s="89">
        <v>41647</v>
      </c>
      <c r="O708" s="85">
        <v>828.5</v>
      </c>
      <c r="P708" s="84">
        <v>781</v>
      </c>
      <c r="Q708" s="84">
        <v>838</v>
      </c>
      <c r="R708" s="84">
        <v>771</v>
      </c>
      <c r="S708" s="91">
        <v>4.7500000000000001E-2</v>
      </c>
    </row>
    <row r="709" spans="14:19" ht="15.75" thickBot="1">
      <c r="N709" s="89">
        <v>41648</v>
      </c>
      <c r="O709" s="85">
        <v>850</v>
      </c>
      <c r="P709" s="84">
        <v>833.7</v>
      </c>
      <c r="Q709" s="84">
        <v>850</v>
      </c>
      <c r="R709" s="84">
        <v>794.9</v>
      </c>
      <c r="S709" s="91">
        <v>2.5899999999999999E-2</v>
      </c>
    </row>
    <row r="710" spans="14:19" ht="15.75" thickBot="1">
      <c r="N710" s="89">
        <v>41649</v>
      </c>
      <c r="O710" s="86">
        <v>834.7</v>
      </c>
      <c r="P710" s="84">
        <v>833</v>
      </c>
      <c r="Q710" s="84">
        <v>834.7</v>
      </c>
      <c r="R710" s="84">
        <v>833</v>
      </c>
      <c r="S710" s="90">
        <v>-1.7899999999999999E-2</v>
      </c>
    </row>
    <row r="711" spans="14:19" ht="15.75" thickBot="1">
      <c r="N711" s="89">
        <v>41650</v>
      </c>
      <c r="O711" s="85">
        <v>896.9</v>
      </c>
      <c r="P711" s="84">
        <v>899</v>
      </c>
      <c r="Q711" s="84">
        <v>900.3</v>
      </c>
      <c r="R711" s="84">
        <v>895</v>
      </c>
      <c r="S711" s="91">
        <v>7.4399999999999994E-2</v>
      </c>
    </row>
    <row r="712" spans="14:19" ht="15.75" thickBot="1">
      <c r="N712" s="89">
        <v>41651</v>
      </c>
      <c r="O712" s="86">
        <v>888.1</v>
      </c>
      <c r="P712" s="84">
        <v>892</v>
      </c>
      <c r="Q712" s="84">
        <v>892</v>
      </c>
      <c r="R712" s="84">
        <v>888.1</v>
      </c>
      <c r="S712" s="90">
        <v>-9.7999999999999997E-3</v>
      </c>
    </row>
    <row r="713" spans="14:19" ht="15.75" thickBot="1">
      <c r="N713" s="89">
        <v>41652</v>
      </c>
      <c r="O713" s="86">
        <v>818.4</v>
      </c>
      <c r="P713" s="84">
        <v>846.6</v>
      </c>
      <c r="Q713" s="84">
        <v>857.3</v>
      </c>
      <c r="R713" s="84">
        <v>818.4</v>
      </c>
      <c r="S713" s="90">
        <v>-7.85E-2</v>
      </c>
    </row>
    <row r="714" spans="14:19" ht="15.75" thickBot="1">
      <c r="N714" s="89">
        <v>41653</v>
      </c>
      <c r="O714" s="85">
        <v>826.9</v>
      </c>
      <c r="P714" s="84">
        <v>827.8</v>
      </c>
      <c r="Q714" s="84">
        <v>833.4</v>
      </c>
      <c r="R714" s="84">
        <v>815.1</v>
      </c>
      <c r="S714" s="91">
        <v>1.03E-2</v>
      </c>
    </row>
    <row r="715" spans="14:19" ht="15.75" thickBot="1">
      <c r="N715" s="89">
        <v>41654</v>
      </c>
      <c r="O715" s="85">
        <v>839.7</v>
      </c>
      <c r="P715" s="84">
        <v>835.5</v>
      </c>
      <c r="Q715" s="84">
        <v>842.2</v>
      </c>
      <c r="R715" s="84">
        <v>833.7</v>
      </c>
      <c r="S715" s="91">
        <v>1.5599999999999999E-2</v>
      </c>
    </row>
    <row r="716" spans="14:19" ht="15.75" thickBot="1">
      <c r="N716" s="89">
        <v>41655</v>
      </c>
      <c r="O716" s="86">
        <v>824</v>
      </c>
      <c r="P716" s="84">
        <v>847.1</v>
      </c>
      <c r="Q716" s="84">
        <v>847.1</v>
      </c>
      <c r="R716" s="84">
        <v>822.4</v>
      </c>
      <c r="S716" s="90">
        <v>-1.8700000000000001E-2</v>
      </c>
    </row>
    <row r="717" spans="14:19" ht="15.75" thickBot="1">
      <c r="N717" s="89">
        <v>41656</v>
      </c>
      <c r="O717" s="86">
        <v>789</v>
      </c>
      <c r="P717" s="84">
        <v>820</v>
      </c>
      <c r="Q717" s="84">
        <v>820.7</v>
      </c>
      <c r="R717" s="84">
        <v>789</v>
      </c>
      <c r="S717" s="90">
        <v>-4.2500000000000003E-2</v>
      </c>
    </row>
    <row r="718" spans="14:19" ht="15.75" thickBot="1">
      <c r="N718" s="89">
        <v>41657</v>
      </c>
      <c r="O718" s="85">
        <v>800</v>
      </c>
      <c r="P718" s="84">
        <v>810</v>
      </c>
      <c r="Q718" s="84">
        <v>815</v>
      </c>
      <c r="R718" s="84">
        <v>799</v>
      </c>
      <c r="S718" s="91">
        <v>1.3899999999999999E-2</v>
      </c>
    </row>
    <row r="719" spans="14:19" ht="15.75" thickBot="1">
      <c r="N719" s="89">
        <v>41658</v>
      </c>
      <c r="O719" s="85">
        <v>830</v>
      </c>
      <c r="P719" s="84">
        <v>819</v>
      </c>
      <c r="Q719" s="84">
        <v>830</v>
      </c>
      <c r="R719" s="84">
        <v>814.2</v>
      </c>
      <c r="S719" s="91">
        <v>3.7499999999999999E-2</v>
      </c>
    </row>
    <row r="720" spans="14:19" ht="15.75" thickBot="1">
      <c r="N720" s="89">
        <v>41659</v>
      </c>
      <c r="O720" s="86">
        <v>823.4</v>
      </c>
      <c r="P720" s="84">
        <v>831</v>
      </c>
      <c r="Q720" s="84">
        <v>831</v>
      </c>
      <c r="R720" s="84">
        <v>795.2</v>
      </c>
      <c r="S720" s="90">
        <v>-8.0000000000000002E-3</v>
      </c>
    </row>
    <row r="721" spans="14:19" ht="15.75" thickBot="1">
      <c r="N721" s="89">
        <v>41660</v>
      </c>
      <c r="O721" s="86">
        <v>810</v>
      </c>
      <c r="P721" s="84">
        <v>810</v>
      </c>
      <c r="Q721" s="84">
        <v>824.7</v>
      </c>
      <c r="R721" s="84">
        <v>794.2</v>
      </c>
      <c r="S721" s="90">
        <v>-1.6199999999999999E-2</v>
      </c>
    </row>
    <row r="722" spans="14:19" ht="15.75" thickBot="1">
      <c r="N722" s="89">
        <v>41661</v>
      </c>
      <c r="O722" s="86">
        <v>807</v>
      </c>
      <c r="P722" s="84">
        <v>807</v>
      </c>
      <c r="Q722" s="84">
        <v>807</v>
      </c>
      <c r="R722" s="84">
        <v>807</v>
      </c>
      <c r="S722" s="90">
        <v>-3.7000000000000002E-3</v>
      </c>
    </row>
    <row r="723" spans="14:19" ht="15.75" thickBot="1">
      <c r="N723" s="89">
        <v>41662</v>
      </c>
      <c r="O723" s="85">
        <v>816.2</v>
      </c>
      <c r="P723" s="84">
        <v>819</v>
      </c>
      <c r="Q723" s="84">
        <v>820</v>
      </c>
      <c r="R723" s="84">
        <v>804.3</v>
      </c>
      <c r="S723" s="91">
        <v>1.14E-2</v>
      </c>
    </row>
    <row r="724" spans="14:19" ht="15.75" thickBot="1">
      <c r="N724" s="89">
        <v>41663</v>
      </c>
      <c r="O724" s="86">
        <v>781.9</v>
      </c>
      <c r="P724" s="84">
        <v>800</v>
      </c>
      <c r="Q724" s="84">
        <v>800</v>
      </c>
      <c r="R724" s="84">
        <v>773.2</v>
      </c>
      <c r="S724" s="90">
        <v>-4.2099999999999999E-2</v>
      </c>
    </row>
    <row r="725" spans="14:19" ht="15.75" thickBot="1">
      <c r="N725" s="89">
        <v>41664</v>
      </c>
      <c r="O725" s="85">
        <v>810</v>
      </c>
      <c r="P725" s="84">
        <v>795.8</v>
      </c>
      <c r="Q725" s="84">
        <v>810</v>
      </c>
      <c r="R725" s="84">
        <v>789.4</v>
      </c>
      <c r="S725" s="91">
        <v>3.5999999999999997E-2</v>
      </c>
    </row>
    <row r="726" spans="14:19" ht="15.75" thickBot="1">
      <c r="N726" s="89">
        <v>41665</v>
      </c>
      <c r="O726" s="86">
        <v>809.7</v>
      </c>
      <c r="P726" s="84">
        <v>804.2</v>
      </c>
      <c r="Q726" s="84">
        <v>823.9</v>
      </c>
      <c r="R726" s="84">
        <v>731</v>
      </c>
      <c r="S726" s="90">
        <v>-4.0000000000000002E-4</v>
      </c>
    </row>
    <row r="727" spans="14:19" ht="15.75" thickBot="1">
      <c r="N727" s="89">
        <v>41666</v>
      </c>
      <c r="O727" s="86">
        <v>760.3</v>
      </c>
      <c r="P727" s="84">
        <v>810.9</v>
      </c>
      <c r="Q727" s="84">
        <v>810.9</v>
      </c>
      <c r="R727" s="84">
        <v>757</v>
      </c>
      <c r="S727" s="90">
        <v>-6.0999999999999999E-2</v>
      </c>
    </row>
    <row r="728" spans="14:19" ht="15.75" thickBot="1">
      <c r="N728" s="89">
        <v>41667</v>
      </c>
      <c r="O728" s="85">
        <v>795</v>
      </c>
      <c r="P728" s="84">
        <v>779.8</v>
      </c>
      <c r="Q728" s="84">
        <v>812</v>
      </c>
      <c r="R728" s="84">
        <v>770</v>
      </c>
      <c r="S728" s="91">
        <v>4.5699999999999998E-2</v>
      </c>
    </row>
    <row r="729" spans="14:19" ht="15.75" thickBot="1">
      <c r="N729" s="89">
        <v>41668</v>
      </c>
      <c r="O729" s="85">
        <v>800</v>
      </c>
      <c r="P729" s="84">
        <v>789</v>
      </c>
      <c r="Q729" s="84">
        <v>800</v>
      </c>
      <c r="R729" s="84">
        <v>783.6</v>
      </c>
      <c r="S729" s="91">
        <v>6.3E-3</v>
      </c>
    </row>
    <row r="730" spans="14:19" ht="15.75" thickBot="1">
      <c r="N730" s="89">
        <v>41669</v>
      </c>
      <c r="O730" s="85">
        <v>803.9</v>
      </c>
      <c r="P730" s="84">
        <v>794.4</v>
      </c>
      <c r="Q730" s="84">
        <v>803.9</v>
      </c>
      <c r="R730" s="84">
        <v>785.4</v>
      </c>
      <c r="S730" s="91">
        <v>4.8999999999999998E-3</v>
      </c>
    </row>
    <row r="731" spans="14:19" ht="15.75" thickBot="1">
      <c r="N731" s="89">
        <v>41670</v>
      </c>
      <c r="O731" s="86">
        <v>800</v>
      </c>
      <c r="P731" s="84">
        <v>801.7</v>
      </c>
      <c r="Q731" s="84">
        <v>803.3</v>
      </c>
      <c r="R731" s="84">
        <v>791.8</v>
      </c>
      <c r="S731" s="90">
        <v>-4.8999999999999998E-3</v>
      </c>
    </row>
    <row r="732" spans="14:19" ht="15.75" thickBot="1">
      <c r="N732" s="89">
        <v>41671</v>
      </c>
      <c r="O732" s="85">
        <v>814.6</v>
      </c>
      <c r="P732" s="84">
        <v>801.9</v>
      </c>
      <c r="Q732" s="84">
        <v>814.6</v>
      </c>
      <c r="R732" s="84">
        <v>801.9</v>
      </c>
      <c r="S732" s="91">
        <v>1.83E-2</v>
      </c>
    </row>
    <row r="733" spans="14:19" ht="15.75" thickBot="1">
      <c r="N733" s="89">
        <v>41673</v>
      </c>
      <c r="O733" s="86">
        <v>810</v>
      </c>
      <c r="P733" s="84">
        <v>806.8</v>
      </c>
      <c r="Q733" s="84">
        <v>814.1</v>
      </c>
      <c r="R733" s="84">
        <v>801.7</v>
      </c>
      <c r="S733" s="90">
        <v>-5.7000000000000002E-3</v>
      </c>
    </row>
    <row r="734" spans="14:19" ht="15.75" thickBot="1">
      <c r="N734" s="89">
        <v>41674</v>
      </c>
      <c r="O734" s="85">
        <v>813</v>
      </c>
      <c r="P734" s="84">
        <v>810.8</v>
      </c>
      <c r="Q734" s="84">
        <v>813.2</v>
      </c>
      <c r="R734" s="84">
        <v>808.3</v>
      </c>
      <c r="S734" s="91">
        <v>3.7000000000000002E-3</v>
      </c>
    </row>
    <row r="735" spans="14:19" ht="15.75" thickBot="1">
      <c r="N735" s="89">
        <v>41675</v>
      </c>
      <c r="O735" s="86">
        <v>791</v>
      </c>
      <c r="P735" s="84">
        <v>807</v>
      </c>
      <c r="Q735" s="84">
        <v>808</v>
      </c>
      <c r="R735" s="84">
        <v>791</v>
      </c>
      <c r="S735" s="90">
        <v>-2.7099999999999999E-2</v>
      </c>
    </row>
    <row r="736" spans="14:19" ht="15.75" thickBot="1">
      <c r="N736" s="89">
        <v>41676</v>
      </c>
      <c r="O736" s="86">
        <v>771.6</v>
      </c>
      <c r="P736" s="84">
        <v>793</v>
      </c>
      <c r="Q736" s="84">
        <v>793</v>
      </c>
      <c r="R736" s="84">
        <v>768</v>
      </c>
      <c r="S736" s="90">
        <v>-2.46E-2</v>
      </c>
    </row>
    <row r="737" spans="14:19" ht="15.75" thickBot="1">
      <c r="N737" s="89">
        <v>41677</v>
      </c>
      <c r="O737" s="86">
        <v>720</v>
      </c>
      <c r="P737" s="84">
        <v>750.3</v>
      </c>
      <c r="Q737" s="84">
        <v>755.1</v>
      </c>
      <c r="R737" s="84">
        <v>677</v>
      </c>
      <c r="S737" s="90">
        <v>-6.6799999999999998E-2</v>
      </c>
    </row>
    <row r="738" spans="14:19" ht="15.75" thickBot="1">
      <c r="N738" s="89">
        <v>41678</v>
      </c>
      <c r="O738" s="86">
        <v>690</v>
      </c>
      <c r="P738" s="84">
        <v>700</v>
      </c>
      <c r="Q738" s="84">
        <v>716.4</v>
      </c>
      <c r="R738" s="84">
        <v>690</v>
      </c>
      <c r="S738" s="90">
        <v>-4.1700000000000001E-2</v>
      </c>
    </row>
    <row r="739" spans="14:19" ht="15.75" thickBot="1">
      <c r="N739" s="89">
        <v>41679</v>
      </c>
      <c r="O739" s="85">
        <v>710</v>
      </c>
      <c r="P739" s="84">
        <v>702.6</v>
      </c>
      <c r="Q739" s="84">
        <v>720</v>
      </c>
      <c r="R739" s="84">
        <v>702.6</v>
      </c>
      <c r="S739" s="91">
        <v>2.9000000000000001E-2</v>
      </c>
    </row>
    <row r="740" spans="14:19" ht="15.75" thickBot="1">
      <c r="N740" s="89">
        <v>41680</v>
      </c>
      <c r="O740" s="86">
        <v>706.3</v>
      </c>
      <c r="P740" s="84">
        <v>720</v>
      </c>
      <c r="Q740" s="84">
        <v>739</v>
      </c>
      <c r="R740" s="84">
        <v>642</v>
      </c>
      <c r="S740" s="90">
        <v>-5.1999999999999998E-3</v>
      </c>
    </row>
    <row r="741" spans="14:19" ht="15.75" thickBot="1">
      <c r="N741" s="89">
        <v>41681</v>
      </c>
      <c r="O741" s="86">
        <v>658.9</v>
      </c>
      <c r="P741" s="84">
        <v>739</v>
      </c>
      <c r="Q741" s="84">
        <v>761.7</v>
      </c>
      <c r="R741" s="84">
        <v>653.29999999999995</v>
      </c>
      <c r="S741" s="90">
        <v>-6.7199999999999996E-2</v>
      </c>
    </row>
    <row r="742" spans="14:19" ht="15.75" thickBot="1">
      <c r="N742" s="89">
        <v>41682</v>
      </c>
      <c r="O742" s="85">
        <v>685</v>
      </c>
      <c r="P742" s="84">
        <v>691.1</v>
      </c>
      <c r="Q742" s="84">
        <v>691.1</v>
      </c>
      <c r="R742" s="84">
        <v>650</v>
      </c>
      <c r="S742" s="91">
        <v>3.9699999999999999E-2</v>
      </c>
    </row>
    <row r="743" spans="14:19" ht="15.75" thickBot="1">
      <c r="N743" s="89">
        <v>41683</v>
      </c>
      <c r="O743" s="86">
        <v>634.29999999999995</v>
      </c>
      <c r="P743" s="84">
        <v>671.9</v>
      </c>
      <c r="Q743" s="84">
        <v>671.9</v>
      </c>
      <c r="R743" s="84">
        <v>630</v>
      </c>
      <c r="S743" s="90">
        <v>-7.4099999999999999E-2</v>
      </c>
    </row>
    <row r="744" spans="14:19" ht="15.75" thickBot="1">
      <c r="N744" s="89">
        <v>41684</v>
      </c>
      <c r="O744" s="85">
        <v>682</v>
      </c>
      <c r="P744" s="84">
        <v>622</v>
      </c>
      <c r="Q744" s="84">
        <v>724</v>
      </c>
      <c r="R744" s="84">
        <v>565.20000000000005</v>
      </c>
      <c r="S744" s="91">
        <v>7.5300000000000006E-2</v>
      </c>
    </row>
    <row r="745" spans="14:19" ht="15.75" thickBot="1">
      <c r="N745" s="89">
        <v>41685</v>
      </c>
      <c r="O745" s="86">
        <v>653.4</v>
      </c>
      <c r="P745" s="84">
        <v>652.9</v>
      </c>
      <c r="Q745" s="84">
        <v>655.7</v>
      </c>
      <c r="R745" s="84">
        <v>650</v>
      </c>
      <c r="S745" s="90">
        <v>-4.2000000000000003E-2</v>
      </c>
    </row>
    <row r="746" spans="14:19" ht="15.75" thickBot="1">
      <c r="N746" s="89">
        <v>41686</v>
      </c>
      <c r="O746" s="86">
        <v>608</v>
      </c>
      <c r="P746" s="84">
        <v>650</v>
      </c>
      <c r="Q746" s="84">
        <v>650</v>
      </c>
      <c r="R746" s="84">
        <v>608</v>
      </c>
      <c r="S746" s="90">
        <v>-6.9500000000000006E-2</v>
      </c>
    </row>
    <row r="747" spans="14:19" ht="15.75" thickBot="1">
      <c r="N747" s="89">
        <v>41687</v>
      </c>
      <c r="O747" s="85">
        <v>663.8</v>
      </c>
      <c r="P747" s="84">
        <v>626</v>
      </c>
      <c r="Q747" s="84">
        <v>663.8</v>
      </c>
      <c r="R747" s="84">
        <v>626</v>
      </c>
      <c r="S747" s="91">
        <v>9.1899999999999996E-2</v>
      </c>
    </row>
    <row r="748" spans="14:19" ht="15.75" thickBot="1">
      <c r="N748" s="89">
        <v>41688</v>
      </c>
      <c r="O748" s="86">
        <v>628</v>
      </c>
      <c r="P748" s="84">
        <v>660</v>
      </c>
      <c r="Q748" s="84">
        <v>660</v>
      </c>
      <c r="R748" s="84">
        <v>622</v>
      </c>
      <c r="S748" s="90">
        <v>-5.3999999999999999E-2</v>
      </c>
    </row>
    <row r="749" spans="14:19" ht="15.75" thickBot="1">
      <c r="N749" s="89">
        <v>41689</v>
      </c>
      <c r="O749" s="85">
        <v>630.4</v>
      </c>
      <c r="P749" s="84">
        <v>634.20000000000005</v>
      </c>
      <c r="Q749" s="84">
        <v>638</v>
      </c>
      <c r="R749" s="84">
        <v>628</v>
      </c>
      <c r="S749" s="91">
        <v>3.8E-3</v>
      </c>
    </row>
    <row r="750" spans="14:19" ht="15.75" thickBot="1">
      <c r="N750" s="89">
        <v>41690</v>
      </c>
      <c r="O750" s="86">
        <v>578.9</v>
      </c>
      <c r="P750" s="84">
        <v>633</v>
      </c>
      <c r="Q750" s="84">
        <v>633</v>
      </c>
      <c r="R750" s="84">
        <v>574.79999999999995</v>
      </c>
      <c r="S750" s="90">
        <v>-8.1699999999999995E-2</v>
      </c>
    </row>
    <row r="751" spans="14:19" ht="15.75" thickBot="1">
      <c r="N751" s="89">
        <v>41691</v>
      </c>
      <c r="O751" s="86">
        <v>568</v>
      </c>
      <c r="P751" s="84">
        <v>565.20000000000005</v>
      </c>
      <c r="Q751" s="84">
        <v>591.5</v>
      </c>
      <c r="R751" s="84">
        <v>548.5</v>
      </c>
      <c r="S751" s="90">
        <v>-1.8800000000000001E-2</v>
      </c>
    </row>
    <row r="752" spans="14:19" ht="15.75" thickBot="1">
      <c r="N752" s="89">
        <v>41692</v>
      </c>
      <c r="O752" s="85">
        <v>595.20000000000005</v>
      </c>
      <c r="P752" s="84">
        <v>587.6</v>
      </c>
      <c r="Q752" s="84">
        <v>602.79999999999995</v>
      </c>
      <c r="R752" s="84">
        <v>563.70000000000005</v>
      </c>
      <c r="S752" s="91">
        <v>4.7899999999999998E-2</v>
      </c>
    </row>
    <row r="753" spans="14:19" ht="15.75" thickBot="1">
      <c r="N753" s="89">
        <v>41693</v>
      </c>
      <c r="O753" s="85">
        <v>619</v>
      </c>
      <c r="P753" s="84">
        <v>597.70000000000005</v>
      </c>
      <c r="Q753" s="84">
        <v>624.1</v>
      </c>
      <c r="R753" s="84">
        <v>597.70000000000005</v>
      </c>
      <c r="S753" s="91">
        <v>0.04</v>
      </c>
    </row>
    <row r="754" spans="14:19" ht="15.75" thickBot="1">
      <c r="N754" s="89">
        <v>41694</v>
      </c>
      <c r="O754" s="86">
        <v>562.4</v>
      </c>
      <c r="P754" s="84">
        <v>597.29999999999995</v>
      </c>
      <c r="Q754" s="84">
        <v>597.29999999999995</v>
      </c>
      <c r="R754" s="84">
        <v>562.4</v>
      </c>
      <c r="S754" s="90">
        <v>-9.1399999999999995E-2</v>
      </c>
    </row>
    <row r="755" spans="14:19" ht="15.75" thickBot="1">
      <c r="N755" s="89">
        <v>41695</v>
      </c>
      <c r="O755" s="86">
        <v>515</v>
      </c>
      <c r="P755" s="84">
        <v>554</v>
      </c>
      <c r="Q755" s="84">
        <v>567</v>
      </c>
      <c r="R755" s="84">
        <v>425</v>
      </c>
      <c r="S755" s="90">
        <v>-8.43E-2</v>
      </c>
    </row>
    <row r="756" spans="14:19" ht="15.75" thickBot="1">
      <c r="N756" s="89">
        <v>41696</v>
      </c>
      <c r="O756" s="85">
        <v>582</v>
      </c>
      <c r="P756" s="84">
        <v>548.70000000000005</v>
      </c>
      <c r="Q756" s="84">
        <v>594.5</v>
      </c>
      <c r="R756" s="84">
        <v>544</v>
      </c>
      <c r="S756" s="91">
        <v>0.13009999999999999</v>
      </c>
    </row>
    <row r="757" spans="14:19" ht="15.75" thickBot="1">
      <c r="N757" s="89">
        <v>41697</v>
      </c>
      <c r="O757" s="86">
        <v>579</v>
      </c>
      <c r="P757" s="84">
        <v>592.5</v>
      </c>
      <c r="Q757" s="84">
        <v>592.5</v>
      </c>
      <c r="R757" s="84">
        <v>565.70000000000005</v>
      </c>
      <c r="S757" s="90">
        <v>-5.1999999999999998E-3</v>
      </c>
    </row>
    <row r="758" spans="14:19" ht="15.75" thickBot="1">
      <c r="N758" s="89">
        <v>41698</v>
      </c>
      <c r="O758" s="86">
        <v>565</v>
      </c>
      <c r="P758" s="84">
        <v>575.5</v>
      </c>
      <c r="Q758" s="84">
        <v>590.29999999999995</v>
      </c>
      <c r="R758" s="84">
        <v>544.9</v>
      </c>
      <c r="S758" s="90">
        <v>-2.4199999999999999E-2</v>
      </c>
    </row>
    <row r="759" spans="14:19" ht="15.75" thickBot="1">
      <c r="N759" s="89">
        <v>41699</v>
      </c>
      <c r="O759" s="85">
        <v>568.20000000000005</v>
      </c>
      <c r="P759" s="84">
        <v>565</v>
      </c>
      <c r="Q759" s="84">
        <v>571.79999999999995</v>
      </c>
      <c r="R759" s="84">
        <v>560</v>
      </c>
      <c r="S759" s="91">
        <v>5.7000000000000002E-3</v>
      </c>
    </row>
    <row r="760" spans="14:19" ht="15.75" thickBot="1">
      <c r="N760" s="89">
        <v>41700</v>
      </c>
      <c r="O760" s="86">
        <v>560.6</v>
      </c>
      <c r="P760" s="84">
        <v>570.9</v>
      </c>
      <c r="Q760" s="84">
        <v>583.5</v>
      </c>
      <c r="R760" s="84">
        <v>560</v>
      </c>
      <c r="S760" s="90">
        <v>-1.34E-2</v>
      </c>
    </row>
    <row r="761" spans="14:19" ht="15.75" thickBot="1">
      <c r="N761" s="89">
        <v>41701</v>
      </c>
      <c r="O761" s="85">
        <v>658</v>
      </c>
      <c r="P761" s="84">
        <v>571.5</v>
      </c>
      <c r="Q761" s="84">
        <v>685</v>
      </c>
      <c r="R761" s="84">
        <v>569.70000000000005</v>
      </c>
      <c r="S761" s="91">
        <v>0.17369999999999999</v>
      </c>
    </row>
    <row r="762" spans="14:19" ht="15.75" thickBot="1">
      <c r="N762" s="89">
        <v>41702</v>
      </c>
      <c r="O762" s="85">
        <v>668</v>
      </c>
      <c r="P762" s="84">
        <v>654.70000000000005</v>
      </c>
      <c r="Q762" s="84">
        <v>675</v>
      </c>
      <c r="R762" s="84">
        <v>652.6</v>
      </c>
      <c r="S762" s="91">
        <v>1.52E-2</v>
      </c>
    </row>
    <row r="763" spans="14:19" ht="15.75" thickBot="1">
      <c r="N763" s="89">
        <v>41703</v>
      </c>
      <c r="O763" s="85">
        <v>675</v>
      </c>
      <c r="P763" s="84">
        <v>658</v>
      </c>
      <c r="Q763" s="84">
        <v>675.8</v>
      </c>
      <c r="R763" s="84">
        <v>658</v>
      </c>
      <c r="S763" s="91">
        <v>1.0500000000000001E-2</v>
      </c>
    </row>
    <row r="764" spans="14:19" ht="15.75" thickBot="1">
      <c r="N764" s="89">
        <v>41704</v>
      </c>
      <c r="O764" s="86">
        <v>663</v>
      </c>
      <c r="P764" s="84">
        <v>673.4</v>
      </c>
      <c r="Q764" s="84">
        <v>675</v>
      </c>
      <c r="R764" s="84">
        <v>657</v>
      </c>
      <c r="S764" s="90">
        <v>-1.78E-2</v>
      </c>
    </row>
    <row r="765" spans="14:19" ht="15.75" thickBot="1">
      <c r="N765" s="89">
        <v>41705</v>
      </c>
      <c r="O765" s="86">
        <v>621</v>
      </c>
      <c r="P765" s="84">
        <v>663</v>
      </c>
      <c r="Q765" s="84">
        <v>663</v>
      </c>
      <c r="R765" s="84">
        <v>614</v>
      </c>
      <c r="S765" s="90">
        <v>-6.3299999999999995E-2</v>
      </c>
    </row>
    <row r="766" spans="14:19" ht="15.75" thickBot="1">
      <c r="N766" s="89">
        <v>41706</v>
      </c>
      <c r="O766" s="86">
        <v>614.1</v>
      </c>
      <c r="P766" s="84">
        <v>621</v>
      </c>
      <c r="Q766" s="84">
        <v>621</v>
      </c>
      <c r="R766" s="84">
        <v>600.20000000000005</v>
      </c>
      <c r="S766" s="90">
        <v>-1.11E-2</v>
      </c>
    </row>
    <row r="767" spans="14:19" ht="15.75" thickBot="1">
      <c r="N767" s="89">
        <v>41707</v>
      </c>
      <c r="O767" s="85">
        <v>621</v>
      </c>
      <c r="P767" s="84">
        <v>610.5</v>
      </c>
      <c r="Q767" s="84">
        <v>621</v>
      </c>
      <c r="R767" s="84">
        <v>609.4</v>
      </c>
      <c r="S767" s="91">
        <v>1.12E-2</v>
      </c>
    </row>
    <row r="768" spans="14:19" ht="15.75" thickBot="1">
      <c r="N768" s="89">
        <v>41708</v>
      </c>
      <c r="O768" s="86">
        <v>615</v>
      </c>
      <c r="P768" s="84">
        <v>621</v>
      </c>
      <c r="Q768" s="84">
        <v>621</v>
      </c>
      <c r="R768" s="84">
        <v>612.79999999999995</v>
      </c>
      <c r="S768" s="90">
        <v>-9.7000000000000003E-3</v>
      </c>
    </row>
    <row r="769" spans="14:19" ht="15.75" thickBot="1">
      <c r="N769" s="89">
        <v>41709</v>
      </c>
      <c r="O769" s="86">
        <v>615</v>
      </c>
      <c r="P769" s="84">
        <v>615</v>
      </c>
      <c r="Q769" s="84">
        <v>615</v>
      </c>
      <c r="R769" s="84">
        <v>613.5</v>
      </c>
      <c r="S769" s="90">
        <v>0</v>
      </c>
    </row>
    <row r="770" spans="14:19" ht="15.75" thickBot="1">
      <c r="N770" s="89">
        <v>41710</v>
      </c>
      <c r="O770" s="85">
        <v>650</v>
      </c>
      <c r="P770" s="84">
        <v>615</v>
      </c>
      <c r="Q770" s="84">
        <v>650</v>
      </c>
      <c r="R770" s="84">
        <v>615</v>
      </c>
      <c r="S770" s="91">
        <v>5.6899999999999999E-2</v>
      </c>
    </row>
    <row r="771" spans="14:19" ht="15.75" thickBot="1">
      <c r="N771" s="89">
        <v>41711</v>
      </c>
      <c r="O771" s="86">
        <v>642</v>
      </c>
      <c r="P771" s="84">
        <v>633.5</v>
      </c>
      <c r="Q771" s="84">
        <v>645.1</v>
      </c>
      <c r="R771" s="84">
        <v>633.5</v>
      </c>
      <c r="S771" s="90">
        <v>-1.23E-2</v>
      </c>
    </row>
    <row r="772" spans="14:19" ht="15.75" thickBot="1">
      <c r="N772" s="89">
        <v>41712</v>
      </c>
      <c r="O772" s="86">
        <v>630</v>
      </c>
      <c r="P772" s="84">
        <v>632.9</v>
      </c>
      <c r="Q772" s="84">
        <v>639</v>
      </c>
      <c r="R772" s="84">
        <v>630</v>
      </c>
      <c r="S772" s="90">
        <v>-1.8700000000000001E-2</v>
      </c>
    </row>
    <row r="773" spans="14:19" ht="15.75" thickBot="1">
      <c r="N773" s="89">
        <v>41713</v>
      </c>
      <c r="O773" s="85">
        <v>641.6</v>
      </c>
      <c r="P773" s="84">
        <v>636.9</v>
      </c>
      <c r="Q773" s="84">
        <v>641.6</v>
      </c>
      <c r="R773" s="84">
        <v>636.9</v>
      </c>
      <c r="S773" s="91">
        <v>1.8499999999999999E-2</v>
      </c>
    </row>
    <row r="774" spans="14:19" ht="15.75" thickBot="1">
      <c r="N774" s="89">
        <v>41714</v>
      </c>
      <c r="O774" s="86">
        <v>635</v>
      </c>
      <c r="P774" s="84">
        <v>640.1</v>
      </c>
      <c r="Q774" s="84">
        <v>640.1</v>
      </c>
      <c r="R774" s="84">
        <v>635</v>
      </c>
      <c r="S774" s="90">
        <v>-1.03E-2</v>
      </c>
    </row>
    <row r="775" spans="14:19" ht="15.75" thickBot="1">
      <c r="N775" s="89">
        <v>41715</v>
      </c>
      <c r="O775" s="86">
        <v>624.29999999999995</v>
      </c>
      <c r="P775" s="84">
        <v>635</v>
      </c>
      <c r="Q775" s="84">
        <v>635.70000000000005</v>
      </c>
      <c r="R775" s="84">
        <v>624</v>
      </c>
      <c r="S775" s="90">
        <v>-1.6799999999999999E-2</v>
      </c>
    </row>
    <row r="776" spans="14:19" ht="15.75" thickBot="1">
      <c r="N776" s="89">
        <v>41716</v>
      </c>
      <c r="O776" s="86">
        <v>618.4</v>
      </c>
      <c r="P776" s="84">
        <v>623.1</v>
      </c>
      <c r="Q776" s="84">
        <v>623.9</v>
      </c>
      <c r="R776" s="84">
        <v>610.9</v>
      </c>
      <c r="S776" s="90">
        <v>-9.4999999999999998E-3</v>
      </c>
    </row>
    <row r="777" spans="14:19" ht="15.75" thickBot="1">
      <c r="N777" s="89">
        <v>41717</v>
      </c>
      <c r="O777" s="86">
        <v>611</v>
      </c>
      <c r="P777" s="84">
        <v>622.9</v>
      </c>
      <c r="Q777" s="84">
        <v>622.9</v>
      </c>
      <c r="R777" s="84">
        <v>611</v>
      </c>
      <c r="S777" s="90">
        <v>-1.1900000000000001E-2</v>
      </c>
    </row>
    <row r="778" spans="14:19" ht="15.75" thickBot="1">
      <c r="N778" s="89">
        <v>41718</v>
      </c>
      <c r="O778" s="86">
        <v>583.5</v>
      </c>
      <c r="P778" s="84">
        <v>610</v>
      </c>
      <c r="Q778" s="84">
        <v>639.20000000000005</v>
      </c>
      <c r="R778" s="84">
        <v>583.5</v>
      </c>
      <c r="S778" s="90">
        <v>-4.4999999999999998E-2</v>
      </c>
    </row>
    <row r="779" spans="14:19" ht="15.75" thickBot="1">
      <c r="N779" s="89">
        <v>41719</v>
      </c>
      <c r="O779" s="86">
        <v>568.79999999999995</v>
      </c>
      <c r="P779" s="84">
        <v>581</v>
      </c>
      <c r="Q779" s="84">
        <v>605.4</v>
      </c>
      <c r="R779" s="84">
        <v>568.79999999999995</v>
      </c>
      <c r="S779" s="90">
        <v>-2.52E-2</v>
      </c>
    </row>
    <row r="780" spans="14:19" ht="15.75" thickBot="1">
      <c r="N780" s="89">
        <v>41720</v>
      </c>
      <c r="O780" s="86">
        <v>560</v>
      </c>
      <c r="P780" s="84">
        <v>560</v>
      </c>
      <c r="Q780" s="84">
        <v>562.9</v>
      </c>
      <c r="R780" s="84">
        <v>550</v>
      </c>
      <c r="S780" s="90">
        <v>-1.55E-2</v>
      </c>
    </row>
    <row r="781" spans="14:19" ht="15.75" thickBot="1">
      <c r="N781" s="89">
        <v>41721</v>
      </c>
      <c r="O781" s="85">
        <v>566.20000000000005</v>
      </c>
      <c r="P781" s="84">
        <v>570.29999999999995</v>
      </c>
      <c r="Q781" s="84">
        <v>570.29999999999995</v>
      </c>
      <c r="R781" s="84">
        <v>566.20000000000005</v>
      </c>
      <c r="S781" s="91">
        <v>1.11E-2</v>
      </c>
    </row>
    <row r="782" spans="14:19" ht="15.75" thickBot="1">
      <c r="N782" s="89">
        <v>41722</v>
      </c>
      <c r="O782" s="85">
        <v>590</v>
      </c>
      <c r="P782" s="84">
        <v>560.4</v>
      </c>
      <c r="Q782" s="84">
        <v>590</v>
      </c>
      <c r="R782" s="84">
        <v>552</v>
      </c>
      <c r="S782" s="91">
        <v>4.2000000000000003E-2</v>
      </c>
    </row>
    <row r="783" spans="14:19" ht="15.75" thickBot="1">
      <c r="N783" s="89">
        <v>41723</v>
      </c>
      <c r="O783" s="86">
        <v>582</v>
      </c>
      <c r="P783" s="84">
        <v>586.6</v>
      </c>
      <c r="Q783" s="84">
        <v>586.70000000000005</v>
      </c>
      <c r="R783" s="84">
        <v>579.1</v>
      </c>
      <c r="S783" s="90">
        <v>-1.35E-2</v>
      </c>
    </row>
    <row r="784" spans="14:19" ht="15.75" thickBot="1">
      <c r="N784" s="89">
        <v>41724</v>
      </c>
      <c r="O784" s="85">
        <v>595</v>
      </c>
      <c r="P784" s="84">
        <v>580</v>
      </c>
      <c r="Q784" s="84">
        <v>595</v>
      </c>
      <c r="R784" s="84">
        <v>570</v>
      </c>
      <c r="S784" s="91">
        <v>2.23E-2</v>
      </c>
    </row>
    <row r="785" spans="14:19" ht="15.75" thickBot="1">
      <c r="N785" s="89">
        <v>41725</v>
      </c>
      <c r="O785" s="86">
        <v>498.5</v>
      </c>
      <c r="P785" s="84">
        <v>582.4</v>
      </c>
      <c r="Q785" s="84">
        <v>589.29999999999995</v>
      </c>
      <c r="R785" s="84">
        <v>498.5</v>
      </c>
      <c r="S785" s="90">
        <v>-0.16209999999999999</v>
      </c>
    </row>
    <row r="786" spans="14:19" ht="15.75" thickBot="1">
      <c r="N786" s="89">
        <v>41726</v>
      </c>
      <c r="O786" s="86">
        <v>497.4</v>
      </c>
      <c r="P786" s="84">
        <v>525</v>
      </c>
      <c r="Q786" s="84">
        <v>525</v>
      </c>
      <c r="R786" s="84">
        <v>490</v>
      </c>
      <c r="S786" s="90">
        <v>-2.2000000000000001E-3</v>
      </c>
    </row>
    <row r="787" spans="14:19" ht="15.75" thickBot="1">
      <c r="N787" s="89">
        <v>41727</v>
      </c>
      <c r="O787" s="86">
        <v>491.9</v>
      </c>
      <c r="P787" s="84">
        <v>506.2</v>
      </c>
      <c r="Q787" s="84">
        <v>507</v>
      </c>
      <c r="R787" s="84">
        <v>491</v>
      </c>
      <c r="S787" s="90">
        <v>-1.11E-2</v>
      </c>
    </row>
    <row r="788" spans="14:19" ht="15.75" thickBot="1">
      <c r="N788" s="89">
        <v>41728</v>
      </c>
      <c r="O788" s="86">
        <v>464.1</v>
      </c>
      <c r="P788" s="84">
        <v>493</v>
      </c>
      <c r="Q788" s="84">
        <v>493</v>
      </c>
      <c r="R788" s="84">
        <v>440.4</v>
      </c>
      <c r="S788" s="90">
        <v>-5.6599999999999998E-2</v>
      </c>
    </row>
    <row r="789" spans="14:19" ht="15.75" thickBot="1">
      <c r="N789" s="89">
        <v>41729</v>
      </c>
      <c r="O789" s="86">
        <v>452</v>
      </c>
      <c r="P789" s="84">
        <v>478.6</v>
      </c>
      <c r="Q789" s="84">
        <v>485</v>
      </c>
      <c r="R789" s="84">
        <v>443.1</v>
      </c>
      <c r="S789" s="90">
        <v>-2.6100000000000002E-2</v>
      </c>
    </row>
    <row r="790" spans="14:19" ht="15.75" thickBot="1">
      <c r="N790" s="89">
        <v>41730</v>
      </c>
      <c r="O790" s="85">
        <v>482.8</v>
      </c>
      <c r="P790" s="84">
        <v>460.3</v>
      </c>
      <c r="Q790" s="84">
        <v>486</v>
      </c>
      <c r="R790" s="84">
        <v>451.4</v>
      </c>
      <c r="S790" s="91">
        <v>6.8199999999999997E-2</v>
      </c>
    </row>
    <row r="791" spans="14:19" ht="15.75" thickBot="1">
      <c r="N791" s="89">
        <v>41731</v>
      </c>
      <c r="O791" s="86">
        <v>443.3</v>
      </c>
      <c r="P791" s="84">
        <v>479.2</v>
      </c>
      <c r="Q791" s="84">
        <v>490.5</v>
      </c>
      <c r="R791" s="84">
        <v>435.8</v>
      </c>
      <c r="S791" s="90">
        <v>-8.1799999999999998E-2</v>
      </c>
    </row>
    <row r="792" spans="14:19" ht="15.75" thickBot="1">
      <c r="N792" s="89">
        <v>41732</v>
      </c>
      <c r="O792" s="85">
        <v>448.8</v>
      </c>
      <c r="P792" s="84">
        <v>440.6</v>
      </c>
      <c r="Q792" s="84">
        <v>462</v>
      </c>
      <c r="R792" s="84">
        <v>422</v>
      </c>
      <c r="S792" s="91">
        <v>1.23E-2</v>
      </c>
    </row>
    <row r="793" spans="14:19" ht="15.75" thickBot="1">
      <c r="N793" s="89">
        <v>41733</v>
      </c>
      <c r="O793" s="85">
        <v>450</v>
      </c>
      <c r="P793" s="84">
        <v>441.5</v>
      </c>
      <c r="Q793" s="84">
        <v>458.1</v>
      </c>
      <c r="R793" s="84">
        <v>434.2</v>
      </c>
      <c r="S793" s="91">
        <v>2.7000000000000001E-3</v>
      </c>
    </row>
    <row r="794" spans="14:19" ht="15.75" thickBot="1">
      <c r="N794" s="89">
        <v>41734</v>
      </c>
      <c r="O794" s="85">
        <v>460.8</v>
      </c>
      <c r="P794" s="84">
        <v>453</v>
      </c>
      <c r="Q794" s="84">
        <v>460.8</v>
      </c>
      <c r="R794" s="84">
        <v>445.2</v>
      </c>
      <c r="S794" s="91">
        <v>2.4E-2</v>
      </c>
    </row>
    <row r="795" spans="14:19" ht="15.75" thickBot="1">
      <c r="N795" s="89">
        <v>41735</v>
      </c>
      <c r="O795" s="86">
        <v>453.7</v>
      </c>
      <c r="P795" s="84">
        <v>463.3</v>
      </c>
      <c r="Q795" s="84">
        <v>463.3</v>
      </c>
      <c r="R795" s="84">
        <v>453.7</v>
      </c>
      <c r="S795" s="90">
        <v>-1.54E-2</v>
      </c>
    </row>
    <row r="796" spans="14:19" ht="15.75" thickBot="1">
      <c r="N796" s="89">
        <v>41736</v>
      </c>
      <c r="O796" s="85">
        <v>454.2</v>
      </c>
      <c r="P796" s="84">
        <v>460.2</v>
      </c>
      <c r="Q796" s="84">
        <v>463.6</v>
      </c>
      <c r="R796" s="84">
        <v>445</v>
      </c>
      <c r="S796" s="91">
        <v>1.1000000000000001E-3</v>
      </c>
    </row>
    <row r="797" spans="14:19" ht="15.75" thickBot="1">
      <c r="N797" s="89">
        <v>41737</v>
      </c>
      <c r="O797" s="86">
        <v>448.8</v>
      </c>
      <c r="P797" s="84">
        <v>454.5</v>
      </c>
      <c r="Q797" s="84">
        <v>458.3</v>
      </c>
      <c r="R797" s="84">
        <v>448.8</v>
      </c>
      <c r="S797" s="90">
        <v>-1.2E-2</v>
      </c>
    </row>
    <row r="798" spans="14:19" ht="15.75" thickBot="1">
      <c r="N798" s="89">
        <v>41738</v>
      </c>
      <c r="O798" s="86">
        <v>442.5</v>
      </c>
      <c r="P798" s="84">
        <v>455</v>
      </c>
      <c r="Q798" s="84">
        <v>455</v>
      </c>
      <c r="R798" s="84">
        <v>440</v>
      </c>
      <c r="S798" s="90">
        <v>-1.3899999999999999E-2</v>
      </c>
    </row>
    <row r="799" spans="14:19" ht="15.75" thickBot="1">
      <c r="N799" s="89">
        <v>41739</v>
      </c>
      <c r="O799" s="86">
        <v>370</v>
      </c>
      <c r="P799" s="84">
        <v>440.2</v>
      </c>
      <c r="Q799" s="84">
        <v>440.2</v>
      </c>
      <c r="R799" s="84">
        <v>370</v>
      </c>
      <c r="S799" s="90">
        <v>-0.1638</v>
      </c>
    </row>
    <row r="800" spans="14:19" ht="15.75" thickBot="1">
      <c r="N800" s="89">
        <v>41740</v>
      </c>
      <c r="O800" s="85">
        <v>416.3</v>
      </c>
      <c r="P800" s="84">
        <v>355</v>
      </c>
      <c r="Q800" s="84">
        <v>427</v>
      </c>
      <c r="R800" s="84">
        <v>325</v>
      </c>
      <c r="S800" s="91">
        <v>0.125</v>
      </c>
    </row>
    <row r="801" spans="14:19" ht="15.75" thickBot="1">
      <c r="N801" s="89">
        <v>41741</v>
      </c>
      <c r="O801" s="86">
        <v>415</v>
      </c>
      <c r="P801" s="84">
        <v>417.8</v>
      </c>
      <c r="Q801" s="84">
        <v>430</v>
      </c>
      <c r="R801" s="84">
        <v>412</v>
      </c>
      <c r="S801" s="90">
        <v>-3.0000000000000001E-3</v>
      </c>
    </row>
    <row r="802" spans="14:19" ht="15.75" thickBot="1">
      <c r="N802" s="89">
        <v>41742</v>
      </c>
      <c r="O802" s="86">
        <v>404.2</v>
      </c>
      <c r="P802" s="84">
        <v>415</v>
      </c>
      <c r="Q802" s="84">
        <v>415</v>
      </c>
      <c r="R802" s="84">
        <v>404.2</v>
      </c>
      <c r="S802" s="90">
        <v>-2.5999999999999999E-2</v>
      </c>
    </row>
    <row r="803" spans="14:19" ht="15.75" thickBot="1">
      <c r="N803" s="89">
        <v>41743</v>
      </c>
      <c r="O803" s="85">
        <v>459</v>
      </c>
      <c r="P803" s="84">
        <v>403.1</v>
      </c>
      <c r="Q803" s="84">
        <v>464</v>
      </c>
      <c r="R803" s="84">
        <v>403.1</v>
      </c>
      <c r="S803" s="91">
        <v>0.13550000000000001</v>
      </c>
    </row>
    <row r="804" spans="14:19" ht="15.75" thickBot="1">
      <c r="N804" s="89">
        <v>41744</v>
      </c>
      <c r="O804" s="85">
        <v>515</v>
      </c>
      <c r="P804" s="84">
        <v>453.4</v>
      </c>
      <c r="Q804" s="84">
        <v>515</v>
      </c>
      <c r="R804" s="84">
        <v>453.4</v>
      </c>
      <c r="S804" s="91">
        <v>0.122</v>
      </c>
    </row>
    <row r="805" spans="14:19" ht="15.75" thickBot="1">
      <c r="N805" s="89">
        <v>41745</v>
      </c>
      <c r="O805" s="85">
        <v>522.29999999999995</v>
      </c>
      <c r="P805" s="84">
        <v>510</v>
      </c>
      <c r="Q805" s="84">
        <v>522.79999999999995</v>
      </c>
      <c r="R805" s="84">
        <v>499</v>
      </c>
      <c r="S805" s="91">
        <v>1.41E-2</v>
      </c>
    </row>
    <row r="806" spans="14:19" ht="15.75" thickBot="1">
      <c r="N806" s="89">
        <v>41746</v>
      </c>
      <c r="O806" s="86">
        <v>500.7</v>
      </c>
      <c r="P806" s="84">
        <v>519.5</v>
      </c>
      <c r="Q806" s="84">
        <v>522.29999999999995</v>
      </c>
      <c r="R806" s="84">
        <v>491</v>
      </c>
      <c r="S806" s="90">
        <v>-4.1200000000000001E-2</v>
      </c>
    </row>
    <row r="807" spans="14:19" ht="15.75" thickBot="1">
      <c r="N807" s="89">
        <v>41747</v>
      </c>
      <c r="O807" s="86">
        <v>490.5</v>
      </c>
      <c r="P807" s="84">
        <v>499.4</v>
      </c>
      <c r="Q807" s="84">
        <v>504.4</v>
      </c>
      <c r="R807" s="84">
        <v>483.6</v>
      </c>
      <c r="S807" s="90">
        <v>-2.0299999999999999E-2</v>
      </c>
    </row>
    <row r="808" spans="14:19" ht="15.75" thickBot="1">
      <c r="N808" s="89">
        <v>41748</v>
      </c>
      <c r="O808" s="85">
        <v>505</v>
      </c>
      <c r="P808" s="84">
        <v>488.2</v>
      </c>
      <c r="Q808" s="84">
        <v>510</v>
      </c>
      <c r="R808" s="84">
        <v>484.7</v>
      </c>
      <c r="S808" s="91">
        <v>2.9499999999999998E-2</v>
      </c>
    </row>
    <row r="809" spans="14:19" ht="15.75" thickBot="1">
      <c r="N809" s="89">
        <v>41749</v>
      </c>
      <c r="O809" s="85">
        <v>512.5</v>
      </c>
      <c r="P809" s="84">
        <v>510</v>
      </c>
      <c r="Q809" s="84">
        <v>512.5</v>
      </c>
      <c r="R809" s="84">
        <v>510</v>
      </c>
      <c r="S809" s="91">
        <v>1.4800000000000001E-2</v>
      </c>
    </row>
    <row r="810" spans="14:19" ht="15.75" thickBot="1">
      <c r="N810" s="89">
        <v>41750</v>
      </c>
      <c r="O810" s="86">
        <v>497</v>
      </c>
      <c r="P810" s="84">
        <v>509</v>
      </c>
      <c r="Q810" s="84">
        <v>510</v>
      </c>
      <c r="R810" s="84">
        <v>495.8</v>
      </c>
      <c r="S810" s="90">
        <v>-3.0099999999999998E-2</v>
      </c>
    </row>
    <row r="811" spans="14:19" ht="15.75" thickBot="1">
      <c r="N811" s="89">
        <v>41751</v>
      </c>
      <c r="O811" s="86">
        <v>488</v>
      </c>
      <c r="P811" s="84">
        <v>499.5</v>
      </c>
      <c r="Q811" s="84">
        <v>501</v>
      </c>
      <c r="R811" s="84">
        <v>488</v>
      </c>
      <c r="S811" s="90">
        <v>-1.8100000000000002E-2</v>
      </c>
    </row>
    <row r="812" spans="14:19" ht="15.75" thickBot="1">
      <c r="N812" s="89">
        <v>41752</v>
      </c>
      <c r="O812" s="85">
        <v>490.2</v>
      </c>
      <c r="P812" s="84">
        <v>494.9</v>
      </c>
      <c r="Q812" s="84">
        <v>494.9</v>
      </c>
      <c r="R812" s="84">
        <v>480</v>
      </c>
      <c r="S812" s="91">
        <v>4.4999999999999997E-3</v>
      </c>
    </row>
    <row r="813" spans="14:19" ht="15.75" thickBot="1">
      <c r="N813" s="89">
        <v>41753</v>
      </c>
      <c r="O813" s="85">
        <v>497.5</v>
      </c>
      <c r="P813" s="84">
        <v>486</v>
      </c>
      <c r="Q813" s="84">
        <v>497.5</v>
      </c>
      <c r="R813" s="84">
        <v>480</v>
      </c>
      <c r="S813" s="91">
        <v>1.49E-2</v>
      </c>
    </row>
    <row r="814" spans="14:19" ht="15.75" thickBot="1">
      <c r="N814" s="89">
        <v>41754</v>
      </c>
      <c r="O814" s="86">
        <v>460</v>
      </c>
      <c r="P814" s="84">
        <v>493.1</v>
      </c>
      <c r="Q814" s="84">
        <v>494.4</v>
      </c>
      <c r="R814" s="84">
        <v>446.2</v>
      </c>
      <c r="S814" s="90">
        <v>-7.5399999999999995E-2</v>
      </c>
    </row>
    <row r="815" spans="14:19" ht="15.75" thickBot="1">
      <c r="N815" s="89">
        <v>41755</v>
      </c>
      <c r="O815" s="86">
        <v>459</v>
      </c>
      <c r="P815" s="84">
        <v>467.4</v>
      </c>
      <c r="Q815" s="84">
        <v>470.5</v>
      </c>
      <c r="R815" s="84">
        <v>453.9</v>
      </c>
      <c r="S815" s="90">
        <v>-2.2000000000000001E-3</v>
      </c>
    </row>
    <row r="816" spans="14:19" ht="15.75" thickBot="1">
      <c r="N816" s="89">
        <v>41756</v>
      </c>
      <c r="O816" s="86">
        <v>441.5</v>
      </c>
      <c r="P816" s="84">
        <v>460</v>
      </c>
      <c r="Q816" s="84">
        <v>460.5</v>
      </c>
      <c r="R816" s="84">
        <v>441.5</v>
      </c>
      <c r="S816" s="90">
        <v>-3.8199999999999998E-2</v>
      </c>
    </row>
    <row r="817" spans="14:19" ht="15.75" thickBot="1">
      <c r="N817" s="89">
        <v>41757</v>
      </c>
      <c r="O817" s="85">
        <v>448</v>
      </c>
      <c r="P817" s="84">
        <v>434</v>
      </c>
      <c r="Q817" s="84">
        <v>448</v>
      </c>
      <c r="R817" s="84">
        <v>433</v>
      </c>
      <c r="S817" s="91">
        <v>1.4800000000000001E-2</v>
      </c>
    </row>
    <row r="818" spans="14:19" ht="15.75" thickBot="1">
      <c r="N818" s="89">
        <v>41758</v>
      </c>
      <c r="O818" s="86">
        <v>434</v>
      </c>
      <c r="P818" s="84">
        <v>438.7</v>
      </c>
      <c r="Q818" s="84">
        <v>450</v>
      </c>
      <c r="R818" s="84">
        <v>431.5</v>
      </c>
      <c r="S818" s="90">
        <v>-3.1300000000000001E-2</v>
      </c>
    </row>
    <row r="819" spans="14:19" ht="15.75" thickBot="1">
      <c r="N819" s="89">
        <v>41759</v>
      </c>
      <c r="O819" s="85">
        <v>448.3</v>
      </c>
      <c r="P819" s="84">
        <v>446</v>
      </c>
      <c r="Q819" s="84">
        <v>450</v>
      </c>
      <c r="R819" s="84">
        <v>440.5</v>
      </c>
      <c r="S819" s="91">
        <v>3.2899999999999999E-2</v>
      </c>
    </row>
    <row r="820" spans="14:19" ht="15.75" thickBot="1">
      <c r="N820" s="89">
        <v>41760</v>
      </c>
      <c r="O820" s="85">
        <v>459</v>
      </c>
      <c r="P820" s="84">
        <v>450.8</v>
      </c>
      <c r="Q820" s="84">
        <v>463</v>
      </c>
      <c r="R820" s="84">
        <v>450.8</v>
      </c>
      <c r="S820" s="91">
        <v>2.3900000000000001E-2</v>
      </c>
    </row>
    <row r="821" spans="14:19" ht="15.75" thickBot="1">
      <c r="N821" s="89">
        <v>41761</v>
      </c>
      <c r="O821" s="86">
        <v>453.5</v>
      </c>
      <c r="P821" s="84">
        <v>459</v>
      </c>
      <c r="Q821" s="84">
        <v>459.6</v>
      </c>
      <c r="R821" s="84">
        <v>447</v>
      </c>
      <c r="S821" s="90">
        <v>-1.2E-2</v>
      </c>
    </row>
    <row r="822" spans="14:19" ht="15.75" thickBot="1">
      <c r="N822" s="89">
        <v>41762</v>
      </c>
      <c r="O822" s="86">
        <v>440.5</v>
      </c>
      <c r="P822" s="84">
        <v>452</v>
      </c>
      <c r="Q822" s="84">
        <v>452</v>
      </c>
      <c r="R822" s="84">
        <v>432.6</v>
      </c>
      <c r="S822" s="90">
        <v>-2.86E-2</v>
      </c>
    </row>
    <row r="823" spans="14:19" ht="15.75" thickBot="1">
      <c r="N823" s="89">
        <v>41763</v>
      </c>
      <c r="O823" s="86">
        <v>430.9</v>
      </c>
      <c r="P823" s="84">
        <v>439.5</v>
      </c>
      <c r="Q823" s="84">
        <v>440.6</v>
      </c>
      <c r="R823" s="84">
        <v>430.9</v>
      </c>
      <c r="S823" s="90">
        <v>-2.1999999999999999E-2</v>
      </c>
    </row>
    <row r="824" spans="14:19" ht="15.75" thickBot="1">
      <c r="N824" s="89">
        <v>41764</v>
      </c>
      <c r="O824" s="86">
        <v>427</v>
      </c>
      <c r="P824" s="84">
        <v>436.4</v>
      </c>
      <c r="Q824" s="84">
        <v>439.9</v>
      </c>
      <c r="R824" s="84">
        <v>426.5</v>
      </c>
      <c r="S824" s="90">
        <v>-8.9999999999999993E-3</v>
      </c>
    </row>
    <row r="825" spans="14:19" ht="15.75" thickBot="1">
      <c r="N825" s="89">
        <v>41765</v>
      </c>
      <c r="O825" s="85">
        <v>430</v>
      </c>
      <c r="P825" s="84">
        <v>426.5</v>
      </c>
      <c r="Q825" s="84">
        <v>431.5</v>
      </c>
      <c r="R825" s="84">
        <v>419.8</v>
      </c>
      <c r="S825" s="91">
        <v>7.0000000000000001E-3</v>
      </c>
    </row>
    <row r="826" spans="14:19" ht="15.75" thickBot="1">
      <c r="N826" s="89">
        <v>41766</v>
      </c>
      <c r="O826" s="85">
        <v>438</v>
      </c>
      <c r="P826" s="84">
        <v>430</v>
      </c>
      <c r="Q826" s="84">
        <v>448.7</v>
      </c>
      <c r="R826" s="84">
        <v>425.9</v>
      </c>
      <c r="S826" s="91">
        <v>1.8599999999999998E-2</v>
      </c>
    </row>
    <row r="827" spans="14:19" ht="15.75" thickBot="1">
      <c r="N827" s="89">
        <v>41767</v>
      </c>
      <c r="O827" s="85">
        <v>442.8</v>
      </c>
      <c r="P827" s="84">
        <v>440</v>
      </c>
      <c r="Q827" s="84">
        <v>447</v>
      </c>
      <c r="R827" s="84">
        <v>439.5</v>
      </c>
      <c r="S827" s="91">
        <v>1.0999999999999999E-2</v>
      </c>
    </row>
    <row r="828" spans="14:19" ht="15.75" thickBot="1">
      <c r="N828" s="89">
        <v>41768</v>
      </c>
      <c r="O828" s="85">
        <v>446</v>
      </c>
      <c r="P828" s="84">
        <v>440</v>
      </c>
      <c r="Q828" s="84">
        <v>452</v>
      </c>
      <c r="R828" s="84">
        <v>439.5</v>
      </c>
      <c r="S828" s="91">
        <v>7.1999999999999998E-3</v>
      </c>
    </row>
    <row r="829" spans="14:19" ht="15.75" thickBot="1">
      <c r="N829" s="89">
        <v>41769</v>
      </c>
      <c r="O829" s="85">
        <v>451.1</v>
      </c>
      <c r="P829" s="84">
        <v>452</v>
      </c>
      <c r="Q829" s="84">
        <v>452.3</v>
      </c>
      <c r="R829" s="84">
        <v>449.1</v>
      </c>
      <c r="S829" s="91">
        <v>1.14E-2</v>
      </c>
    </row>
    <row r="830" spans="14:19" ht="15.75" thickBot="1">
      <c r="N830" s="89">
        <v>41770</v>
      </c>
      <c r="O830" s="86">
        <v>432</v>
      </c>
      <c r="P830" s="84">
        <v>449.6</v>
      </c>
      <c r="Q830" s="84">
        <v>449.6</v>
      </c>
      <c r="R830" s="84">
        <v>430.5</v>
      </c>
      <c r="S830" s="90">
        <v>-4.2299999999999997E-2</v>
      </c>
    </row>
    <row r="831" spans="14:19" ht="15.75" thickBot="1">
      <c r="N831" s="89">
        <v>41771</v>
      </c>
      <c r="O831" s="85">
        <v>440</v>
      </c>
      <c r="P831" s="84">
        <v>434.5</v>
      </c>
      <c r="Q831" s="84">
        <v>441</v>
      </c>
      <c r="R831" s="84">
        <v>433</v>
      </c>
      <c r="S831" s="91">
        <v>1.8499999999999999E-2</v>
      </c>
    </row>
    <row r="832" spans="14:19" ht="15.75" thickBot="1">
      <c r="N832" s="89">
        <v>41772</v>
      </c>
      <c r="O832" s="86">
        <v>437.3</v>
      </c>
      <c r="P832" s="84">
        <v>439</v>
      </c>
      <c r="Q832" s="84">
        <v>439</v>
      </c>
      <c r="R832" s="84">
        <v>433.7</v>
      </c>
      <c r="S832" s="90">
        <v>-6.3E-3</v>
      </c>
    </row>
    <row r="833" spans="14:19" ht="15.75" thickBot="1">
      <c r="N833" s="89">
        <v>41773</v>
      </c>
      <c r="O833" s="85">
        <v>444</v>
      </c>
      <c r="P833" s="84">
        <v>437.3</v>
      </c>
      <c r="Q833" s="84">
        <v>444</v>
      </c>
      <c r="R833" s="84">
        <v>432</v>
      </c>
      <c r="S833" s="91">
        <v>1.54E-2</v>
      </c>
    </row>
    <row r="834" spans="14:19" ht="15.75" thickBot="1">
      <c r="N834" s="89">
        <v>41774</v>
      </c>
      <c r="O834" s="86">
        <v>442</v>
      </c>
      <c r="P834" s="84">
        <v>440</v>
      </c>
      <c r="Q834" s="84">
        <v>442</v>
      </c>
      <c r="R834" s="84">
        <v>438</v>
      </c>
      <c r="S834" s="90">
        <v>-4.4999999999999997E-3</v>
      </c>
    </row>
    <row r="835" spans="14:19" ht="15.75" thickBot="1">
      <c r="N835" s="89">
        <v>41775</v>
      </c>
      <c r="O835" s="85">
        <v>442.3</v>
      </c>
      <c r="P835" s="84">
        <v>442</v>
      </c>
      <c r="Q835" s="84">
        <v>443</v>
      </c>
      <c r="R835" s="84">
        <v>442</v>
      </c>
      <c r="S835" s="91">
        <v>6.9999999999999999E-4</v>
      </c>
    </row>
    <row r="836" spans="14:19" ht="15.75" thickBot="1">
      <c r="N836" s="89">
        <v>41776</v>
      </c>
      <c r="O836" s="86">
        <v>442</v>
      </c>
      <c r="P836" s="84">
        <v>443</v>
      </c>
      <c r="Q836" s="84">
        <v>443</v>
      </c>
      <c r="R836" s="84">
        <v>435.4</v>
      </c>
      <c r="S836" s="90">
        <v>-6.9999999999999999E-4</v>
      </c>
    </row>
    <row r="837" spans="14:19" ht="15.75" thickBot="1">
      <c r="N837" s="89">
        <v>41777</v>
      </c>
      <c r="O837" s="86">
        <v>438.8</v>
      </c>
      <c r="P837" s="84">
        <v>438</v>
      </c>
      <c r="Q837" s="84">
        <v>438.8</v>
      </c>
      <c r="R837" s="84">
        <v>436.3</v>
      </c>
      <c r="S837" s="90">
        <v>-7.3000000000000001E-3</v>
      </c>
    </row>
    <row r="838" spans="14:19" ht="15.75" thickBot="1">
      <c r="N838" s="89">
        <v>41778</v>
      </c>
      <c r="O838" s="85">
        <v>439</v>
      </c>
      <c r="P838" s="84">
        <v>434.8</v>
      </c>
      <c r="Q838" s="84">
        <v>440</v>
      </c>
      <c r="R838" s="84">
        <v>423.8</v>
      </c>
      <c r="S838" s="91">
        <v>5.0000000000000001E-4</v>
      </c>
    </row>
    <row r="839" spans="14:19" ht="15.75" thickBot="1">
      <c r="N839" s="89">
        <v>41779</v>
      </c>
      <c r="O839" s="85">
        <v>476</v>
      </c>
      <c r="P839" s="84">
        <v>440</v>
      </c>
      <c r="Q839" s="84">
        <v>480</v>
      </c>
      <c r="R839" s="84">
        <v>440</v>
      </c>
      <c r="S839" s="91">
        <v>8.4199999999999997E-2</v>
      </c>
    </row>
    <row r="840" spans="14:19" ht="15.75" thickBot="1">
      <c r="N840" s="89">
        <v>41780</v>
      </c>
      <c r="O840" s="85">
        <v>477.6</v>
      </c>
      <c r="P840" s="84">
        <v>480</v>
      </c>
      <c r="Q840" s="84">
        <v>480</v>
      </c>
      <c r="R840" s="84">
        <v>475.8</v>
      </c>
      <c r="S840" s="91">
        <v>3.5999999999999999E-3</v>
      </c>
    </row>
    <row r="841" spans="14:19" ht="15.75" thickBot="1">
      <c r="N841" s="89">
        <v>41781</v>
      </c>
      <c r="O841" s="85">
        <v>502.3</v>
      </c>
      <c r="P841" s="84">
        <v>476.5</v>
      </c>
      <c r="Q841" s="84">
        <v>507</v>
      </c>
      <c r="R841" s="84">
        <v>475.8</v>
      </c>
      <c r="S841" s="91">
        <v>5.16E-2</v>
      </c>
    </row>
    <row r="842" spans="14:19" ht="15.75" thickBot="1">
      <c r="N842" s="89">
        <v>41782</v>
      </c>
      <c r="O842" s="85">
        <v>509.5</v>
      </c>
      <c r="P842" s="84">
        <v>507</v>
      </c>
      <c r="Q842" s="84">
        <v>529.79999999999995</v>
      </c>
      <c r="R842" s="84">
        <v>500.8</v>
      </c>
      <c r="S842" s="91">
        <v>1.44E-2</v>
      </c>
    </row>
    <row r="843" spans="14:19" ht="15.75" thickBot="1">
      <c r="N843" s="89">
        <v>41783</v>
      </c>
      <c r="O843" s="86">
        <v>502.3</v>
      </c>
      <c r="P843" s="84">
        <v>500</v>
      </c>
      <c r="Q843" s="84">
        <v>505</v>
      </c>
      <c r="R843" s="84">
        <v>500</v>
      </c>
      <c r="S843" s="90">
        <v>-1.4200000000000001E-2</v>
      </c>
    </row>
    <row r="844" spans="14:19" ht="15.75" thickBot="1">
      <c r="N844" s="89">
        <v>41784</v>
      </c>
      <c r="O844" s="85">
        <v>566.20000000000005</v>
      </c>
      <c r="P844" s="84">
        <v>507.8</v>
      </c>
      <c r="Q844" s="84">
        <v>572</v>
      </c>
      <c r="R844" s="84">
        <v>507.8</v>
      </c>
      <c r="S844" s="91">
        <v>0.12709999999999999</v>
      </c>
    </row>
    <row r="845" spans="14:19" ht="15.75" thickBot="1">
      <c r="N845" s="89">
        <v>41785</v>
      </c>
      <c r="O845" s="85">
        <v>575</v>
      </c>
      <c r="P845" s="84">
        <v>569</v>
      </c>
      <c r="Q845" s="84">
        <v>580.1</v>
      </c>
      <c r="R845" s="84">
        <v>563.20000000000005</v>
      </c>
      <c r="S845" s="91">
        <v>1.5599999999999999E-2</v>
      </c>
    </row>
    <row r="846" spans="14:19" ht="15.75" thickBot="1">
      <c r="N846" s="89">
        <v>41786</v>
      </c>
      <c r="O846" s="86">
        <v>570</v>
      </c>
      <c r="P846" s="84">
        <v>575.6</v>
      </c>
      <c r="Q846" s="84">
        <v>580</v>
      </c>
      <c r="R846" s="84">
        <v>557.70000000000005</v>
      </c>
      <c r="S846" s="90">
        <v>-8.6999999999999994E-3</v>
      </c>
    </row>
    <row r="847" spans="14:19" ht="15.75" thickBot="1">
      <c r="N847" s="89">
        <v>41787</v>
      </c>
      <c r="O847" s="85">
        <v>577</v>
      </c>
      <c r="P847" s="84">
        <v>570</v>
      </c>
      <c r="Q847" s="84">
        <v>580</v>
      </c>
      <c r="R847" s="84">
        <v>563.4</v>
      </c>
      <c r="S847" s="91">
        <v>1.23E-2</v>
      </c>
    </row>
    <row r="848" spans="14:19" ht="15.75" thickBot="1">
      <c r="N848" s="89">
        <v>41788</v>
      </c>
      <c r="O848" s="86">
        <v>573</v>
      </c>
      <c r="P848" s="84">
        <v>570</v>
      </c>
      <c r="Q848" s="84">
        <v>575</v>
      </c>
      <c r="R848" s="84">
        <v>567.9</v>
      </c>
      <c r="S848" s="90">
        <v>-7.0000000000000001E-3</v>
      </c>
    </row>
    <row r="849" spans="14:19" ht="15.75" thickBot="1">
      <c r="N849" s="89">
        <v>41789</v>
      </c>
      <c r="O849" s="85">
        <v>629</v>
      </c>
      <c r="P849" s="84">
        <v>590</v>
      </c>
      <c r="Q849" s="84">
        <v>629</v>
      </c>
      <c r="R849" s="84">
        <v>590</v>
      </c>
      <c r="S849" s="91">
        <v>9.7799999999999998E-2</v>
      </c>
    </row>
    <row r="850" spans="14:19" ht="15.75" thickBot="1">
      <c r="N850" s="89">
        <v>41790</v>
      </c>
      <c r="O850" s="85">
        <v>635.6</v>
      </c>
      <c r="P850" s="84">
        <v>621</v>
      </c>
      <c r="Q850" s="84">
        <v>635.6</v>
      </c>
      <c r="R850" s="84">
        <v>618.6</v>
      </c>
      <c r="S850" s="91">
        <v>1.0500000000000001E-2</v>
      </c>
    </row>
    <row r="851" spans="14:19" ht="15.75" thickBot="1">
      <c r="N851" s="89">
        <v>41791</v>
      </c>
      <c r="O851" s="85">
        <v>646.5</v>
      </c>
      <c r="P851" s="84">
        <v>638</v>
      </c>
      <c r="Q851" s="84">
        <v>687.3</v>
      </c>
      <c r="R851" s="84">
        <v>625</v>
      </c>
      <c r="S851" s="91">
        <v>1.7100000000000001E-2</v>
      </c>
    </row>
    <row r="852" spans="14:19" ht="15.75" thickBot="1">
      <c r="N852" s="89">
        <v>41792</v>
      </c>
      <c r="O852" s="85">
        <v>669.5</v>
      </c>
      <c r="P852" s="84">
        <v>647.1</v>
      </c>
      <c r="Q852" s="84">
        <v>675</v>
      </c>
      <c r="R852" s="84">
        <v>623.9</v>
      </c>
      <c r="S852" s="91">
        <v>3.56E-2</v>
      </c>
    </row>
    <row r="853" spans="14:19" ht="15.75" thickBot="1">
      <c r="N853" s="89">
        <v>41793</v>
      </c>
      <c r="O853" s="85">
        <v>682.9</v>
      </c>
      <c r="P853" s="84">
        <v>673.1</v>
      </c>
      <c r="Q853" s="84">
        <v>693.9</v>
      </c>
      <c r="R853" s="84">
        <v>665</v>
      </c>
      <c r="S853" s="91">
        <v>0.02</v>
      </c>
    </row>
    <row r="854" spans="14:19" ht="15.75" thickBot="1">
      <c r="N854" s="89">
        <v>41794</v>
      </c>
      <c r="O854" s="86">
        <v>652.29999999999995</v>
      </c>
      <c r="P854" s="84">
        <v>681.3</v>
      </c>
      <c r="Q854" s="84">
        <v>681.3</v>
      </c>
      <c r="R854" s="84">
        <v>640</v>
      </c>
      <c r="S854" s="90">
        <v>-4.48E-2</v>
      </c>
    </row>
    <row r="855" spans="14:19" ht="15.75" thickBot="1">
      <c r="N855" s="89">
        <v>41795</v>
      </c>
      <c r="O855" s="85">
        <v>663.3</v>
      </c>
      <c r="P855" s="84">
        <v>651.79999999999995</v>
      </c>
      <c r="Q855" s="84">
        <v>670</v>
      </c>
      <c r="R855" s="84">
        <v>650</v>
      </c>
      <c r="S855" s="91">
        <v>1.6799999999999999E-2</v>
      </c>
    </row>
    <row r="856" spans="14:19" ht="15.75" thickBot="1">
      <c r="N856" s="89">
        <v>41796</v>
      </c>
      <c r="O856" s="86">
        <v>655</v>
      </c>
      <c r="P856" s="84">
        <v>661</v>
      </c>
      <c r="Q856" s="84">
        <v>666</v>
      </c>
      <c r="R856" s="84">
        <v>654.70000000000005</v>
      </c>
      <c r="S856" s="90">
        <v>-1.24E-2</v>
      </c>
    </row>
    <row r="857" spans="14:19" ht="15.75" thickBot="1">
      <c r="N857" s="89">
        <v>41797</v>
      </c>
      <c r="O857" s="85">
        <v>663</v>
      </c>
      <c r="P857" s="84">
        <v>646.79999999999995</v>
      </c>
      <c r="Q857" s="84">
        <v>663</v>
      </c>
      <c r="R857" s="84">
        <v>646.79999999999995</v>
      </c>
      <c r="S857" s="91">
        <v>1.2200000000000001E-2</v>
      </c>
    </row>
    <row r="858" spans="14:19" ht="15.75" thickBot="1">
      <c r="N858" s="89">
        <v>41798</v>
      </c>
      <c r="O858" s="86">
        <v>662.3</v>
      </c>
      <c r="P858" s="84">
        <v>664.8</v>
      </c>
      <c r="Q858" s="84">
        <v>668.2</v>
      </c>
      <c r="R858" s="84">
        <v>660</v>
      </c>
      <c r="S858" s="90">
        <v>-1E-3</v>
      </c>
    </row>
    <row r="859" spans="14:19" ht="15.75" thickBot="1">
      <c r="N859" s="89">
        <v>41799</v>
      </c>
      <c r="O859" s="86">
        <v>653.70000000000005</v>
      </c>
      <c r="P859" s="84">
        <v>663.9</v>
      </c>
      <c r="Q859" s="84">
        <v>663.9</v>
      </c>
      <c r="R859" s="84">
        <v>653</v>
      </c>
      <c r="S859" s="90">
        <v>-1.2999999999999999E-2</v>
      </c>
    </row>
    <row r="860" spans="14:19" ht="15.75" thickBot="1">
      <c r="N860" s="89">
        <v>41800</v>
      </c>
      <c r="O860" s="86">
        <v>653.6</v>
      </c>
      <c r="P860" s="84">
        <v>654</v>
      </c>
      <c r="Q860" s="84">
        <v>663</v>
      </c>
      <c r="R860" s="84">
        <v>647</v>
      </c>
      <c r="S860" s="90">
        <v>-1E-4</v>
      </c>
    </row>
    <row r="861" spans="14:19" ht="15.75" thickBot="1">
      <c r="N861" s="89">
        <v>41801</v>
      </c>
      <c r="O861" s="86">
        <v>637.1</v>
      </c>
      <c r="P861" s="84">
        <v>657.3</v>
      </c>
      <c r="Q861" s="84">
        <v>657.3</v>
      </c>
      <c r="R861" s="84">
        <v>637.1</v>
      </c>
      <c r="S861" s="90">
        <v>-2.53E-2</v>
      </c>
    </row>
    <row r="862" spans="14:19" ht="15.75" thickBot="1">
      <c r="N862" s="89">
        <v>41802</v>
      </c>
      <c r="O862" s="86">
        <v>590</v>
      </c>
      <c r="P862" s="84">
        <v>636</v>
      </c>
      <c r="Q862" s="84">
        <v>640.1</v>
      </c>
      <c r="R862" s="84">
        <v>569.1</v>
      </c>
      <c r="S862" s="90">
        <v>-7.3899999999999993E-2</v>
      </c>
    </row>
    <row r="863" spans="14:19" ht="15.75" thickBot="1">
      <c r="N863" s="89">
        <v>41803</v>
      </c>
      <c r="O863" s="86">
        <v>582.6</v>
      </c>
      <c r="P863" s="84">
        <v>586.9</v>
      </c>
      <c r="Q863" s="84">
        <v>615.6</v>
      </c>
      <c r="R863" s="84">
        <v>570</v>
      </c>
      <c r="S863" s="90">
        <v>-1.26E-2</v>
      </c>
    </row>
    <row r="864" spans="14:19" ht="15.75" thickBot="1">
      <c r="N864" s="89">
        <v>41804</v>
      </c>
      <c r="O864" s="86">
        <v>554.4</v>
      </c>
      <c r="P864" s="84">
        <v>584</v>
      </c>
      <c r="Q864" s="84">
        <v>584.5</v>
      </c>
      <c r="R864" s="84">
        <v>545.29999999999995</v>
      </c>
      <c r="S864" s="90">
        <v>-4.8399999999999999E-2</v>
      </c>
    </row>
    <row r="865" spans="14:19" ht="15.75" thickBot="1">
      <c r="N865" s="89">
        <v>41805</v>
      </c>
      <c r="O865" s="85">
        <v>571</v>
      </c>
      <c r="P865" s="84">
        <v>565</v>
      </c>
      <c r="Q865" s="84">
        <v>571.79999999999995</v>
      </c>
      <c r="R865" s="84">
        <v>549.29999999999995</v>
      </c>
      <c r="S865" s="91">
        <v>0.03</v>
      </c>
    </row>
    <row r="866" spans="14:19" ht="15.75" thickBot="1">
      <c r="N866" s="89">
        <v>41806</v>
      </c>
      <c r="O866" s="85">
        <v>580</v>
      </c>
      <c r="P866" s="84">
        <v>580.79999999999995</v>
      </c>
      <c r="Q866" s="84">
        <v>601</v>
      </c>
      <c r="R866" s="84">
        <v>580</v>
      </c>
      <c r="S866" s="91">
        <v>1.5800000000000002E-2</v>
      </c>
    </row>
    <row r="867" spans="14:19" ht="15.75" thickBot="1">
      <c r="N867" s="89">
        <v>41807</v>
      </c>
      <c r="O867" s="85">
        <v>614.29999999999995</v>
      </c>
      <c r="P867" s="84">
        <v>578.79999999999995</v>
      </c>
      <c r="Q867" s="84">
        <v>614.29999999999995</v>
      </c>
      <c r="R867" s="84">
        <v>577</v>
      </c>
      <c r="S867" s="91">
        <v>5.91E-2</v>
      </c>
    </row>
    <row r="868" spans="14:19" ht="15.75" thickBot="1">
      <c r="N868" s="89">
        <v>41808</v>
      </c>
      <c r="O868" s="86">
        <v>611.5</v>
      </c>
      <c r="P868" s="84">
        <v>615.5</v>
      </c>
      <c r="Q868" s="84">
        <v>621.1</v>
      </c>
      <c r="R868" s="84">
        <v>603.79999999999995</v>
      </c>
      <c r="S868" s="90">
        <v>-4.4999999999999997E-3</v>
      </c>
    </row>
    <row r="869" spans="14:19" ht="15.75" thickBot="1">
      <c r="N869" s="89">
        <v>41809</v>
      </c>
      <c r="O869" s="86">
        <v>602</v>
      </c>
      <c r="P869" s="84">
        <v>608</v>
      </c>
      <c r="Q869" s="84">
        <v>613.79999999999995</v>
      </c>
      <c r="R869" s="84">
        <v>600.29999999999995</v>
      </c>
      <c r="S869" s="90">
        <v>-1.55E-2</v>
      </c>
    </row>
    <row r="870" spans="14:19" ht="15.75" thickBot="1">
      <c r="N870" s="89">
        <v>41810</v>
      </c>
      <c r="O870" s="86">
        <v>601</v>
      </c>
      <c r="P870" s="84">
        <v>595.9</v>
      </c>
      <c r="Q870" s="84">
        <v>603</v>
      </c>
      <c r="R870" s="84">
        <v>591</v>
      </c>
      <c r="S870" s="90">
        <v>-1.6999999999999999E-3</v>
      </c>
    </row>
    <row r="871" spans="14:19" ht="15.75" thickBot="1">
      <c r="N871" s="89">
        <v>41811</v>
      </c>
      <c r="O871" s="85">
        <v>601.6</v>
      </c>
      <c r="P871" s="84">
        <v>597.29999999999995</v>
      </c>
      <c r="Q871" s="84">
        <v>601.6</v>
      </c>
      <c r="R871" s="84">
        <v>592.20000000000005</v>
      </c>
      <c r="S871" s="91">
        <v>1E-3</v>
      </c>
    </row>
    <row r="872" spans="14:19" ht="15.75" thickBot="1">
      <c r="N872" s="89">
        <v>41812</v>
      </c>
      <c r="O872" s="85">
        <v>607.79999999999995</v>
      </c>
      <c r="P872" s="84">
        <v>605</v>
      </c>
      <c r="Q872" s="84">
        <v>620</v>
      </c>
      <c r="R872" s="84">
        <v>605</v>
      </c>
      <c r="S872" s="91">
        <v>1.03E-2</v>
      </c>
    </row>
    <row r="873" spans="14:19" ht="15.75" thickBot="1">
      <c r="N873" s="89">
        <v>41813</v>
      </c>
      <c r="O873" s="86">
        <v>599.29999999999995</v>
      </c>
      <c r="P873" s="84">
        <v>609.70000000000005</v>
      </c>
      <c r="Q873" s="84">
        <v>609.70000000000005</v>
      </c>
      <c r="R873" s="84">
        <v>592.5</v>
      </c>
      <c r="S873" s="90">
        <v>-1.41E-2</v>
      </c>
    </row>
    <row r="874" spans="14:19" ht="15.75" thickBot="1">
      <c r="N874" s="89">
        <v>41814</v>
      </c>
      <c r="O874" s="86">
        <v>587.29999999999995</v>
      </c>
      <c r="P874" s="84">
        <v>595.9</v>
      </c>
      <c r="Q874" s="84">
        <v>595.9</v>
      </c>
      <c r="R874" s="84">
        <v>585</v>
      </c>
      <c r="S874" s="90">
        <v>-0.02</v>
      </c>
    </row>
    <row r="875" spans="14:19" ht="15.75" thickBot="1">
      <c r="N875" s="89">
        <v>41815</v>
      </c>
      <c r="O875" s="86">
        <v>568.1</v>
      </c>
      <c r="P875" s="84">
        <v>585</v>
      </c>
      <c r="Q875" s="84">
        <v>585</v>
      </c>
      <c r="R875" s="84">
        <v>568.1</v>
      </c>
      <c r="S875" s="90">
        <v>-3.27E-2</v>
      </c>
    </row>
    <row r="876" spans="14:19" ht="15.75" thickBot="1">
      <c r="N876" s="89">
        <v>41816</v>
      </c>
      <c r="O876" s="85">
        <v>577.9</v>
      </c>
      <c r="P876" s="84">
        <v>573.5</v>
      </c>
      <c r="Q876" s="84">
        <v>578.79999999999995</v>
      </c>
      <c r="R876" s="84">
        <v>572</v>
      </c>
      <c r="S876" s="91">
        <v>1.7299999999999999E-2</v>
      </c>
    </row>
    <row r="877" spans="14:19" ht="15.75" thickBot="1">
      <c r="N877" s="89">
        <v>41817</v>
      </c>
      <c r="O877" s="85">
        <v>606.20000000000005</v>
      </c>
      <c r="P877" s="84">
        <v>582.70000000000005</v>
      </c>
      <c r="Q877" s="84">
        <v>606.20000000000005</v>
      </c>
      <c r="R877" s="84">
        <v>582</v>
      </c>
      <c r="S877" s="91">
        <v>4.8899999999999999E-2</v>
      </c>
    </row>
    <row r="878" spans="14:19" ht="15.75" thickBot="1">
      <c r="N878" s="89">
        <v>41818</v>
      </c>
      <c r="O878" s="86">
        <v>600.1</v>
      </c>
      <c r="P878" s="84">
        <v>602.5</v>
      </c>
      <c r="Q878" s="84">
        <v>610.5</v>
      </c>
      <c r="R878" s="84">
        <v>600.1</v>
      </c>
      <c r="S878" s="90">
        <v>-0.01</v>
      </c>
    </row>
    <row r="879" spans="14:19" ht="15.75" thickBot="1">
      <c r="N879" s="89">
        <v>41819</v>
      </c>
      <c r="O879" s="85">
        <v>603.70000000000005</v>
      </c>
      <c r="P879" s="84">
        <v>603</v>
      </c>
      <c r="Q879" s="84">
        <v>607</v>
      </c>
      <c r="R879" s="84">
        <v>601</v>
      </c>
      <c r="S879" s="91">
        <v>5.8999999999999999E-3</v>
      </c>
    </row>
    <row r="880" spans="14:19" ht="15.75" thickBot="1">
      <c r="N880" s="89">
        <v>41820</v>
      </c>
      <c r="O880" s="85">
        <v>640</v>
      </c>
      <c r="P880" s="84">
        <v>605.5</v>
      </c>
      <c r="Q880" s="84">
        <v>646</v>
      </c>
      <c r="R880" s="84">
        <v>605.5</v>
      </c>
      <c r="S880" s="91">
        <v>6.0199999999999997E-2</v>
      </c>
    </row>
    <row r="881" spans="14:19" ht="15.75" thickBot="1">
      <c r="N881" s="89">
        <v>41821</v>
      </c>
      <c r="O881" s="85">
        <v>650.79999999999995</v>
      </c>
      <c r="P881" s="84">
        <v>650</v>
      </c>
      <c r="Q881" s="84">
        <v>662</v>
      </c>
      <c r="R881" s="84">
        <v>643.9</v>
      </c>
      <c r="S881" s="91">
        <v>1.6799999999999999E-2</v>
      </c>
    </row>
    <row r="882" spans="14:19" ht="15.75" thickBot="1">
      <c r="N882" s="89">
        <v>41822</v>
      </c>
      <c r="O882" s="86">
        <v>647.9</v>
      </c>
      <c r="P882" s="84">
        <v>650.6</v>
      </c>
      <c r="Q882" s="84">
        <v>654.9</v>
      </c>
      <c r="R882" s="84">
        <v>641</v>
      </c>
      <c r="S882" s="90">
        <v>-4.4000000000000003E-3</v>
      </c>
    </row>
    <row r="883" spans="14:19" ht="15.75" thickBot="1">
      <c r="N883" s="89">
        <v>41823</v>
      </c>
      <c r="O883" s="86">
        <v>643.6</v>
      </c>
      <c r="P883" s="84">
        <v>649.5</v>
      </c>
      <c r="Q883" s="84">
        <v>652</v>
      </c>
      <c r="R883" s="84">
        <v>640.70000000000005</v>
      </c>
      <c r="S883" s="90">
        <v>-6.6E-3</v>
      </c>
    </row>
    <row r="884" spans="14:19" ht="15.75" thickBot="1">
      <c r="N884" s="89">
        <v>41824</v>
      </c>
      <c r="O884" s="86">
        <v>632.20000000000005</v>
      </c>
      <c r="P884" s="84">
        <v>650</v>
      </c>
      <c r="Q884" s="84">
        <v>650</v>
      </c>
      <c r="R884" s="84">
        <v>628.5</v>
      </c>
      <c r="S884" s="90">
        <v>-1.77E-2</v>
      </c>
    </row>
    <row r="885" spans="14:19" ht="15.75" thickBot="1">
      <c r="N885" s="89">
        <v>41825</v>
      </c>
      <c r="O885" s="86">
        <v>630</v>
      </c>
      <c r="P885" s="84">
        <v>635</v>
      </c>
      <c r="Q885" s="84">
        <v>636</v>
      </c>
      <c r="R885" s="84">
        <v>630</v>
      </c>
      <c r="S885" s="90">
        <v>-3.5000000000000001E-3</v>
      </c>
    </row>
    <row r="886" spans="14:19" ht="15.75" thickBot="1">
      <c r="N886" s="89">
        <v>41826</v>
      </c>
      <c r="O886" s="85">
        <v>633.29999999999995</v>
      </c>
      <c r="P886" s="84">
        <v>634.6</v>
      </c>
      <c r="Q886" s="84">
        <v>636.79999999999995</v>
      </c>
      <c r="R886" s="84">
        <v>630.5</v>
      </c>
      <c r="S886" s="91">
        <v>5.1999999999999998E-3</v>
      </c>
    </row>
    <row r="887" spans="14:19" ht="15.75" thickBot="1">
      <c r="N887" s="89">
        <v>41827</v>
      </c>
      <c r="O887" s="86">
        <v>624</v>
      </c>
      <c r="P887" s="84">
        <v>630.5</v>
      </c>
      <c r="Q887" s="84">
        <v>635</v>
      </c>
      <c r="R887" s="84">
        <v>615</v>
      </c>
      <c r="S887" s="90">
        <v>-1.46E-2</v>
      </c>
    </row>
    <row r="888" spans="14:19" ht="15.75" thickBot="1">
      <c r="N888" s="89">
        <v>41828</v>
      </c>
      <c r="O888" s="86">
        <v>618.5</v>
      </c>
      <c r="P888" s="84">
        <v>623.29999999999995</v>
      </c>
      <c r="Q888" s="84">
        <v>626</v>
      </c>
      <c r="R888" s="84">
        <v>611.1</v>
      </c>
      <c r="S888" s="90">
        <v>-8.8000000000000005E-3</v>
      </c>
    </row>
    <row r="889" spans="14:19" ht="15.75" thickBot="1">
      <c r="N889" s="89">
        <v>41829</v>
      </c>
      <c r="O889" s="85">
        <v>620.20000000000005</v>
      </c>
      <c r="P889" s="84">
        <v>620.70000000000005</v>
      </c>
      <c r="Q889" s="84">
        <v>624.70000000000005</v>
      </c>
      <c r="R889" s="84">
        <v>616.29999999999995</v>
      </c>
      <c r="S889" s="91">
        <v>2.8E-3</v>
      </c>
    </row>
    <row r="890" spans="14:19" ht="15.75" thickBot="1">
      <c r="N890" s="89">
        <v>41830</v>
      </c>
      <c r="O890" s="86">
        <v>610</v>
      </c>
      <c r="P890" s="84">
        <v>618.5</v>
      </c>
      <c r="Q890" s="84">
        <v>620</v>
      </c>
      <c r="R890" s="84">
        <v>608.5</v>
      </c>
      <c r="S890" s="90">
        <v>-1.6500000000000001E-2</v>
      </c>
    </row>
    <row r="891" spans="14:19" ht="15.75" thickBot="1">
      <c r="N891" s="89">
        <v>41831</v>
      </c>
      <c r="O891" s="85">
        <v>625.5</v>
      </c>
      <c r="P891" s="84">
        <v>610</v>
      </c>
      <c r="Q891" s="84">
        <v>625.5</v>
      </c>
      <c r="R891" s="84">
        <v>609.9</v>
      </c>
      <c r="S891" s="91">
        <v>2.5399999999999999E-2</v>
      </c>
    </row>
    <row r="892" spans="14:19" ht="15.75" thickBot="1">
      <c r="N892" s="89">
        <v>41832</v>
      </c>
      <c r="O892" s="85">
        <v>626</v>
      </c>
      <c r="P892" s="84">
        <v>625.1</v>
      </c>
      <c r="Q892" s="84">
        <v>630</v>
      </c>
      <c r="R892" s="84">
        <v>623</v>
      </c>
      <c r="S892" s="91">
        <v>8.0000000000000004E-4</v>
      </c>
    </row>
    <row r="893" spans="14:19" ht="15.75" thickBot="1">
      <c r="N893" s="89">
        <v>41833</v>
      </c>
      <c r="O893" s="86">
        <v>624</v>
      </c>
      <c r="P893" s="84">
        <v>626</v>
      </c>
      <c r="Q893" s="84">
        <v>626</v>
      </c>
      <c r="R893" s="84">
        <v>621.5</v>
      </c>
      <c r="S893" s="90">
        <v>-3.2000000000000002E-3</v>
      </c>
    </row>
    <row r="894" spans="14:19" ht="15.75" thickBot="1">
      <c r="N894" s="89">
        <v>41834</v>
      </c>
      <c r="O894" s="86">
        <v>622.4</v>
      </c>
      <c r="P894" s="84">
        <v>621.70000000000005</v>
      </c>
      <c r="Q894" s="84">
        <v>624</v>
      </c>
      <c r="R894" s="84">
        <v>616</v>
      </c>
      <c r="S894" s="90">
        <v>-2.5999999999999999E-3</v>
      </c>
    </row>
    <row r="895" spans="14:19" ht="15.75" thickBot="1">
      <c r="N895" s="89">
        <v>41835</v>
      </c>
      <c r="O895" s="86">
        <v>620.9</v>
      </c>
      <c r="P895" s="84">
        <v>621.29999999999995</v>
      </c>
      <c r="Q895" s="84">
        <v>624</v>
      </c>
      <c r="R895" s="84">
        <v>617.9</v>
      </c>
      <c r="S895" s="90">
        <v>-2.5000000000000001E-3</v>
      </c>
    </row>
    <row r="896" spans="14:19" ht="15.75" thickBot="1">
      <c r="N896" s="89">
        <v>41836</v>
      </c>
      <c r="O896" s="85">
        <v>621</v>
      </c>
      <c r="P896" s="84">
        <v>620</v>
      </c>
      <c r="Q896" s="84">
        <v>631.70000000000005</v>
      </c>
      <c r="R896" s="84">
        <v>614</v>
      </c>
      <c r="S896" s="91">
        <v>2.9999999999999997E-4</v>
      </c>
    </row>
    <row r="897" spans="14:19" ht="15.75" thickBot="1">
      <c r="N897" s="89">
        <v>41837</v>
      </c>
      <c r="O897" s="85">
        <v>627.6</v>
      </c>
      <c r="P897" s="84">
        <v>622</v>
      </c>
      <c r="Q897" s="84">
        <v>631.1</v>
      </c>
      <c r="R897" s="84">
        <v>619</v>
      </c>
      <c r="S897" s="91">
        <v>1.06E-2</v>
      </c>
    </row>
    <row r="898" spans="14:19" ht="15.75" thickBot="1">
      <c r="N898" s="89">
        <v>41838</v>
      </c>
      <c r="O898" s="86">
        <v>627.5</v>
      </c>
      <c r="P898" s="84">
        <v>626.4</v>
      </c>
      <c r="Q898" s="84">
        <v>627.5</v>
      </c>
      <c r="R898" s="84">
        <v>616.79999999999995</v>
      </c>
      <c r="S898" s="90">
        <v>-2.0000000000000001E-4</v>
      </c>
    </row>
    <row r="899" spans="14:19" ht="15.75" thickBot="1">
      <c r="N899" s="89">
        <v>41839</v>
      </c>
      <c r="O899" s="86">
        <v>625.29999999999995</v>
      </c>
      <c r="P899" s="84">
        <v>627.20000000000005</v>
      </c>
      <c r="Q899" s="84">
        <v>627.20000000000005</v>
      </c>
      <c r="R899" s="84">
        <v>618</v>
      </c>
      <c r="S899" s="90">
        <v>-3.5000000000000001E-3</v>
      </c>
    </row>
    <row r="900" spans="14:19" ht="15.75" thickBot="1">
      <c r="N900" s="89">
        <v>41840</v>
      </c>
      <c r="O900" s="86">
        <v>618.9</v>
      </c>
      <c r="P900" s="84">
        <v>623.29999999999995</v>
      </c>
      <c r="Q900" s="84">
        <v>623.29999999999995</v>
      </c>
      <c r="R900" s="84">
        <v>617</v>
      </c>
      <c r="S900" s="90">
        <v>-1.01E-2</v>
      </c>
    </row>
    <row r="901" spans="14:19" ht="15.75" thickBot="1">
      <c r="N901" s="89">
        <v>41841</v>
      </c>
      <c r="O901" s="85">
        <v>619.79999999999995</v>
      </c>
      <c r="P901" s="84">
        <v>621</v>
      </c>
      <c r="Q901" s="84">
        <v>621.79999999999995</v>
      </c>
      <c r="R901" s="84">
        <v>605</v>
      </c>
      <c r="S901" s="91">
        <v>1.4E-3</v>
      </c>
    </row>
    <row r="902" spans="14:19" ht="15.75" thickBot="1">
      <c r="N902" s="89">
        <v>41842</v>
      </c>
      <c r="O902" s="86">
        <v>612.6</v>
      </c>
      <c r="P902" s="84">
        <v>620</v>
      </c>
      <c r="Q902" s="84">
        <v>624</v>
      </c>
      <c r="R902" s="84">
        <v>605.5</v>
      </c>
      <c r="S902" s="90">
        <v>-1.1599999999999999E-2</v>
      </c>
    </row>
    <row r="903" spans="14:19" ht="15.75" thickBot="1">
      <c r="N903" s="89">
        <v>41843</v>
      </c>
      <c r="O903" s="85">
        <v>617.20000000000005</v>
      </c>
      <c r="P903" s="84">
        <v>612</v>
      </c>
      <c r="Q903" s="84">
        <v>618.6</v>
      </c>
      <c r="R903" s="84">
        <v>610</v>
      </c>
      <c r="S903" s="91">
        <v>7.4999999999999997E-3</v>
      </c>
    </row>
    <row r="904" spans="14:19" ht="15.75" thickBot="1">
      <c r="N904" s="89">
        <v>41844</v>
      </c>
      <c r="O904" s="86">
        <v>600.29999999999995</v>
      </c>
      <c r="P904" s="84">
        <v>616.79999999999995</v>
      </c>
      <c r="Q904" s="84">
        <v>616.9</v>
      </c>
      <c r="R904" s="84">
        <v>593.20000000000005</v>
      </c>
      <c r="S904" s="90">
        <v>-2.7400000000000001E-2</v>
      </c>
    </row>
    <row r="905" spans="14:19" ht="15.75" thickBot="1">
      <c r="N905" s="89">
        <v>41845</v>
      </c>
      <c r="O905" s="86">
        <v>598</v>
      </c>
      <c r="P905" s="84">
        <v>600.9</v>
      </c>
      <c r="Q905" s="84">
        <v>605.29999999999995</v>
      </c>
      <c r="R905" s="84">
        <v>595</v>
      </c>
      <c r="S905" s="90">
        <v>-3.8E-3</v>
      </c>
    </row>
    <row r="906" spans="14:19" ht="15.75" thickBot="1">
      <c r="N906" s="89">
        <v>41846</v>
      </c>
      <c r="O906" s="86">
        <v>594</v>
      </c>
      <c r="P906" s="84">
        <v>599</v>
      </c>
      <c r="Q906" s="84">
        <v>599</v>
      </c>
      <c r="R906" s="84">
        <v>590.20000000000005</v>
      </c>
      <c r="S906" s="90">
        <v>-6.7000000000000002E-3</v>
      </c>
    </row>
    <row r="907" spans="14:19" ht="15.75" thickBot="1">
      <c r="N907" s="89">
        <v>41847</v>
      </c>
      <c r="O907" s="86">
        <v>590.5</v>
      </c>
      <c r="P907" s="84">
        <v>594.29999999999995</v>
      </c>
      <c r="Q907" s="84">
        <v>595</v>
      </c>
      <c r="R907" s="84">
        <v>590</v>
      </c>
      <c r="S907" s="90">
        <v>-5.8999999999999999E-3</v>
      </c>
    </row>
    <row r="908" spans="14:19" ht="15.75" thickBot="1">
      <c r="N908" s="89">
        <v>41848</v>
      </c>
      <c r="O908" s="86">
        <v>586.4</v>
      </c>
      <c r="P908" s="84">
        <v>585</v>
      </c>
      <c r="Q908" s="84">
        <v>588</v>
      </c>
      <c r="R908" s="84">
        <v>571</v>
      </c>
      <c r="S908" s="90">
        <v>-7.0000000000000001E-3</v>
      </c>
    </row>
    <row r="909" spans="14:19" ht="15.75" thickBot="1">
      <c r="N909" s="89">
        <v>41849</v>
      </c>
      <c r="O909" s="86">
        <v>575</v>
      </c>
      <c r="P909" s="84">
        <v>580</v>
      </c>
      <c r="Q909" s="84">
        <v>585.70000000000005</v>
      </c>
      <c r="R909" s="84">
        <v>566.20000000000005</v>
      </c>
      <c r="S909" s="90">
        <v>-1.9400000000000001E-2</v>
      </c>
    </row>
    <row r="910" spans="14:19" ht="15.75" thickBot="1">
      <c r="N910" s="89">
        <v>41850</v>
      </c>
      <c r="O910" s="86">
        <v>551</v>
      </c>
      <c r="P910" s="84">
        <v>575.4</v>
      </c>
      <c r="Q910" s="84">
        <v>575.79999999999995</v>
      </c>
      <c r="R910" s="84">
        <v>550</v>
      </c>
      <c r="S910" s="90">
        <v>-4.1700000000000001E-2</v>
      </c>
    </row>
    <row r="911" spans="14:19" ht="15.75" thickBot="1">
      <c r="N911" s="89">
        <v>41851</v>
      </c>
      <c r="O911" s="85">
        <v>579</v>
      </c>
      <c r="P911" s="84">
        <v>554</v>
      </c>
      <c r="Q911" s="84">
        <v>586</v>
      </c>
      <c r="R911" s="84">
        <v>553.5</v>
      </c>
      <c r="S911" s="91">
        <v>5.0900000000000001E-2</v>
      </c>
    </row>
    <row r="912" spans="14:19" ht="15.75" thickBot="1">
      <c r="N912" s="89">
        <v>41852</v>
      </c>
      <c r="O912" s="85">
        <v>594.9</v>
      </c>
      <c r="P912" s="84">
        <v>578</v>
      </c>
      <c r="Q912" s="84">
        <v>606.1</v>
      </c>
      <c r="R912" s="84">
        <v>100</v>
      </c>
      <c r="S912" s="91">
        <v>2.7400000000000001E-2</v>
      </c>
    </row>
    <row r="913" spans="14:19" ht="15.75" thickBot="1">
      <c r="N913" s="89">
        <v>41853</v>
      </c>
      <c r="O913" s="86">
        <v>587.79999999999995</v>
      </c>
      <c r="P913" s="84">
        <v>593.29999999999995</v>
      </c>
      <c r="Q913" s="84">
        <v>593.29999999999995</v>
      </c>
      <c r="R913" s="84">
        <v>583.70000000000005</v>
      </c>
      <c r="S913" s="90">
        <v>-1.21E-2</v>
      </c>
    </row>
    <row r="914" spans="14:19" ht="15.75" thickBot="1">
      <c r="N914" s="89">
        <v>41854</v>
      </c>
      <c r="O914" s="86">
        <v>582.1</v>
      </c>
      <c r="P914" s="84">
        <v>583.9</v>
      </c>
      <c r="Q914" s="84">
        <v>583.9</v>
      </c>
      <c r="R914" s="84">
        <v>578.29999999999995</v>
      </c>
      <c r="S914" s="90">
        <v>-9.7000000000000003E-3</v>
      </c>
    </row>
    <row r="915" spans="14:19" ht="15.75" thickBot="1">
      <c r="N915" s="89">
        <v>41855</v>
      </c>
      <c r="O915" s="86">
        <v>581.1</v>
      </c>
      <c r="P915" s="84">
        <v>583.1</v>
      </c>
      <c r="Q915" s="84">
        <v>587.79999999999995</v>
      </c>
      <c r="R915" s="84">
        <v>581.1</v>
      </c>
      <c r="S915" s="90">
        <v>-1.6000000000000001E-3</v>
      </c>
    </row>
    <row r="916" spans="14:19" ht="15.75" thickBot="1">
      <c r="N916" s="89">
        <v>41856</v>
      </c>
      <c r="O916" s="86">
        <v>575</v>
      </c>
      <c r="P916" s="84">
        <v>582</v>
      </c>
      <c r="Q916" s="84">
        <v>584</v>
      </c>
      <c r="R916" s="84">
        <v>574.20000000000005</v>
      </c>
      <c r="S916" s="90">
        <v>-1.06E-2</v>
      </c>
    </row>
    <row r="917" spans="14:19" ht="15.75" thickBot="1">
      <c r="N917" s="89">
        <v>41857</v>
      </c>
      <c r="O917" s="85">
        <v>577.5</v>
      </c>
      <c r="P917" s="84">
        <v>575.29999999999995</v>
      </c>
      <c r="Q917" s="84">
        <v>583.70000000000005</v>
      </c>
      <c r="R917" s="84">
        <v>574.29999999999995</v>
      </c>
      <c r="S917" s="91">
        <v>4.4000000000000003E-3</v>
      </c>
    </row>
    <row r="918" spans="14:19" ht="15.75" thickBot="1">
      <c r="N918" s="89">
        <v>41858</v>
      </c>
      <c r="O918" s="85">
        <v>582.29999999999995</v>
      </c>
      <c r="P918" s="84">
        <v>577.5</v>
      </c>
      <c r="Q918" s="84">
        <v>583.29999999999995</v>
      </c>
      <c r="R918" s="84">
        <v>577.5</v>
      </c>
      <c r="S918" s="91">
        <v>8.2000000000000007E-3</v>
      </c>
    </row>
    <row r="919" spans="14:19" ht="15.75" thickBot="1">
      <c r="N919" s="89">
        <v>41859</v>
      </c>
      <c r="O919" s="85">
        <v>586.4</v>
      </c>
      <c r="P919" s="84">
        <v>582.9</v>
      </c>
      <c r="Q919" s="84">
        <v>587.6</v>
      </c>
      <c r="R919" s="84">
        <v>582.9</v>
      </c>
      <c r="S919" s="91">
        <v>7.1000000000000004E-3</v>
      </c>
    </row>
    <row r="920" spans="14:19" ht="15.75" thickBot="1">
      <c r="N920" s="89">
        <v>41860</v>
      </c>
      <c r="O920" s="86">
        <v>583.29999999999995</v>
      </c>
      <c r="P920" s="84">
        <v>583</v>
      </c>
      <c r="Q920" s="84">
        <v>583.9</v>
      </c>
      <c r="R920" s="84">
        <v>581.29999999999995</v>
      </c>
      <c r="S920" s="90">
        <v>-5.3E-3</v>
      </c>
    </row>
    <row r="921" spans="14:19" ht="15.75" thickBot="1">
      <c r="N921" s="89">
        <v>41861</v>
      </c>
      <c r="O921" s="86">
        <v>580</v>
      </c>
      <c r="P921" s="84">
        <v>581.9</v>
      </c>
      <c r="Q921" s="84">
        <v>586.4</v>
      </c>
      <c r="R921" s="84">
        <v>580</v>
      </c>
      <c r="S921" s="90">
        <v>-5.7000000000000002E-3</v>
      </c>
    </row>
    <row r="922" spans="14:19" ht="15.75" thickBot="1">
      <c r="N922" s="89">
        <v>41862</v>
      </c>
      <c r="O922" s="86">
        <v>572.5</v>
      </c>
      <c r="P922" s="84">
        <v>582.70000000000005</v>
      </c>
      <c r="Q922" s="84">
        <v>583.20000000000005</v>
      </c>
      <c r="R922" s="84">
        <v>572.5</v>
      </c>
      <c r="S922" s="90">
        <v>-1.29E-2</v>
      </c>
    </row>
    <row r="923" spans="14:19" ht="15.75" thickBot="1">
      <c r="N923" s="89">
        <v>41863</v>
      </c>
      <c r="O923" s="86">
        <v>566</v>
      </c>
      <c r="P923" s="84">
        <v>570</v>
      </c>
      <c r="Q923" s="84">
        <v>570.5</v>
      </c>
      <c r="R923" s="84">
        <v>563</v>
      </c>
      <c r="S923" s="90">
        <v>-1.14E-2</v>
      </c>
    </row>
    <row r="924" spans="14:19" ht="15.75" thickBot="1">
      <c r="N924" s="89">
        <v>41864</v>
      </c>
      <c r="O924" s="86">
        <v>549</v>
      </c>
      <c r="P924" s="84">
        <v>567.6</v>
      </c>
      <c r="Q924" s="84">
        <v>567.70000000000005</v>
      </c>
      <c r="R924" s="84">
        <v>530.5</v>
      </c>
      <c r="S924" s="90">
        <v>-0.03</v>
      </c>
    </row>
    <row r="925" spans="14:19" ht="15.75" thickBot="1">
      <c r="N925" s="89">
        <v>41865</v>
      </c>
      <c r="O925" s="86">
        <v>510</v>
      </c>
      <c r="P925" s="84">
        <v>549</v>
      </c>
      <c r="Q925" s="84">
        <v>549</v>
      </c>
      <c r="R925" s="84">
        <v>503</v>
      </c>
      <c r="S925" s="90">
        <v>-7.0999999999999994E-2</v>
      </c>
    </row>
    <row r="926" spans="14:19" ht="15.75" thickBot="1">
      <c r="N926" s="89">
        <v>41866</v>
      </c>
      <c r="O926" s="86">
        <v>506.2</v>
      </c>
      <c r="P926" s="84">
        <v>517.29999999999995</v>
      </c>
      <c r="Q926" s="84">
        <v>525</v>
      </c>
      <c r="R926" s="84">
        <v>490</v>
      </c>
      <c r="S926" s="90">
        <v>-7.4000000000000003E-3</v>
      </c>
    </row>
    <row r="927" spans="14:19" ht="15.75" thickBot="1">
      <c r="N927" s="89">
        <v>41867</v>
      </c>
      <c r="O927" s="85">
        <v>527.20000000000005</v>
      </c>
      <c r="P927" s="84">
        <v>502.7</v>
      </c>
      <c r="Q927" s="84">
        <v>527.79999999999995</v>
      </c>
      <c r="R927" s="84">
        <v>489.5</v>
      </c>
      <c r="S927" s="91">
        <v>4.1399999999999999E-2</v>
      </c>
    </row>
    <row r="928" spans="14:19" ht="15.75" thickBot="1">
      <c r="N928" s="89">
        <v>41868</v>
      </c>
      <c r="O928" s="86">
        <v>501.3</v>
      </c>
      <c r="P928" s="84">
        <v>525.4</v>
      </c>
      <c r="Q928" s="84">
        <v>527</v>
      </c>
      <c r="R928" s="84">
        <v>490.1</v>
      </c>
      <c r="S928" s="90">
        <v>-4.9000000000000002E-2</v>
      </c>
    </row>
    <row r="929" spans="14:19" ht="15.75" thickBot="1">
      <c r="N929" s="89">
        <v>41869</v>
      </c>
      <c r="O929" s="86">
        <v>478.2</v>
      </c>
      <c r="P929" s="84">
        <v>504.2</v>
      </c>
      <c r="Q929" s="84">
        <v>506.7</v>
      </c>
      <c r="R929" s="84">
        <v>462.4</v>
      </c>
      <c r="S929" s="90">
        <v>-4.6100000000000002E-2</v>
      </c>
    </row>
    <row r="930" spans="14:19" ht="15.75" thickBot="1">
      <c r="N930" s="89">
        <v>41870</v>
      </c>
      <c r="O930" s="85">
        <v>490.3</v>
      </c>
      <c r="P930" s="84">
        <v>470</v>
      </c>
      <c r="Q930" s="84">
        <v>498</v>
      </c>
      <c r="R930" s="84">
        <v>470</v>
      </c>
      <c r="S930" s="91">
        <v>2.53E-2</v>
      </c>
    </row>
    <row r="931" spans="14:19" ht="15.75" thickBot="1">
      <c r="N931" s="89">
        <v>41871</v>
      </c>
      <c r="O931" s="85">
        <v>517</v>
      </c>
      <c r="P931" s="84">
        <v>492.1</v>
      </c>
      <c r="Q931" s="84">
        <v>525</v>
      </c>
      <c r="R931" s="84">
        <v>471.7</v>
      </c>
      <c r="S931" s="91">
        <v>5.4399999999999997E-2</v>
      </c>
    </row>
    <row r="932" spans="14:19" ht="15.75" thickBot="1">
      <c r="N932" s="89">
        <v>41872</v>
      </c>
      <c r="O932" s="86">
        <v>515.9</v>
      </c>
      <c r="P932" s="84">
        <v>515.6</v>
      </c>
      <c r="Q932" s="84">
        <v>529</v>
      </c>
      <c r="R932" s="84">
        <v>510</v>
      </c>
      <c r="S932" s="90">
        <v>-2.0999999999999999E-3</v>
      </c>
    </row>
    <row r="933" spans="14:19" ht="15.75" thickBot="1">
      <c r="N933" s="89">
        <v>41873</v>
      </c>
      <c r="O933" s="86">
        <v>515.6</v>
      </c>
      <c r="P933" s="84">
        <v>518.4</v>
      </c>
      <c r="Q933" s="84">
        <v>521.5</v>
      </c>
      <c r="R933" s="84">
        <v>502</v>
      </c>
      <c r="S933" s="90">
        <v>-5.9999999999999995E-4</v>
      </c>
    </row>
    <row r="934" spans="14:19" ht="15.75" thickBot="1">
      <c r="N934" s="89">
        <v>41874</v>
      </c>
      <c r="O934" s="86">
        <v>500.1</v>
      </c>
      <c r="P934" s="84">
        <v>510.5</v>
      </c>
      <c r="Q934" s="84">
        <v>511.6</v>
      </c>
      <c r="R934" s="84">
        <v>499</v>
      </c>
      <c r="S934" s="90">
        <v>-2.9899999999999999E-2</v>
      </c>
    </row>
    <row r="935" spans="14:19" ht="15.75" thickBot="1">
      <c r="N935" s="89">
        <v>41875</v>
      </c>
      <c r="O935" s="85">
        <v>507.3</v>
      </c>
      <c r="P935" s="84">
        <v>500.7</v>
      </c>
      <c r="Q935" s="84">
        <v>512.79999999999995</v>
      </c>
      <c r="R935" s="84">
        <v>500</v>
      </c>
      <c r="S935" s="91">
        <v>1.43E-2</v>
      </c>
    </row>
    <row r="936" spans="14:19" ht="15.75" thickBot="1">
      <c r="N936" s="89">
        <v>41876</v>
      </c>
      <c r="O936" s="86">
        <v>502.5</v>
      </c>
      <c r="P936" s="84">
        <v>506.3</v>
      </c>
      <c r="Q936" s="84">
        <v>511</v>
      </c>
      <c r="R936" s="84">
        <v>498.2</v>
      </c>
      <c r="S936" s="90">
        <v>-9.4999999999999998E-3</v>
      </c>
    </row>
    <row r="937" spans="14:19" ht="15.75" thickBot="1">
      <c r="N937" s="89">
        <v>41877</v>
      </c>
      <c r="O937" s="85">
        <v>508.4</v>
      </c>
      <c r="P937" s="84">
        <v>507</v>
      </c>
      <c r="Q937" s="84">
        <v>514.70000000000005</v>
      </c>
      <c r="R937" s="84">
        <v>505.5</v>
      </c>
      <c r="S937" s="91">
        <v>1.18E-2</v>
      </c>
    </row>
    <row r="938" spans="14:19" ht="15.75" thickBot="1">
      <c r="N938" s="89">
        <v>41878</v>
      </c>
      <c r="O938" s="85">
        <v>511</v>
      </c>
      <c r="P938" s="84">
        <v>512.9</v>
      </c>
      <c r="Q938" s="84">
        <v>518</v>
      </c>
      <c r="R938" s="84">
        <v>511</v>
      </c>
      <c r="S938" s="91">
        <v>5.0000000000000001E-3</v>
      </c>
    </row>
    <row r="939" spans="14:19" ht="15.75" thickBot="1">
      <c r="N939" s="89">
        <v>41879</v>
      </c>
      <c r="O939" s="86">
        <v>507.8</v>
      </c>
      <c r="P939" s="84">
        <v>512</v>
      </c>
      <c r="Q939" s="84">
        <v>513.29999999999995</v>
      </c>
      <c r="R939" s="84">
        <v>506.6</v>
      </c>
      <c r="S939" s="90">
        <v>-6.3E-3</v>
      </c>
    </row>
    <row r="940" spans="14:19" ht="15.75" thickBot="1">
      <c r="N940" s="89">
        <v>41880</v>
      </c>
      <c r="O940" s="86">
        <v>507.5</v>
      </c>
      <c r="P940" s="84">
        <v>506</v>
      </c>
      <c r="Q940" s="84">
        <v>510.1</v>
      </c>
      <c r="R940" s="84">
        <v>503</v>
      </c>
      <c r="S940" s="90">
        <v>-5.0000000000000001E-4</v>
      </c>
    </row>
    <row r="941" spans="14:19" ht="15.75" thickBot="1">
      <c r="N941" s="89">
        <v>41881</v>
      </c>
      <c r="O941" s="86">
        <v>499</v>
      </c>
      <c r="P941" s="84">
        <v>506.9</v>
      </c>
      <c r="Q941" s="84">
        <v>506.9</v>
      </c>
      <c r="R941" s="84">
        <v>499</v>
      </c>
      <c r="S941" s="90">
        <v>-1.6799999999999999E-2</v>
      </c>
    </row>
    <row r="942" spans="14:19" ht="15.75" thickBot="1">
      <c r="N942" s="89">
        <v>41882</v>
      </c>
      <c r="O942" s="86">
        <v>483.4</v>
      </c>
      <c r="P942" s="84">
        <v>503.1</v>
      </c>
      <c r="Q942" s="84">
        <v>504</v>
      </c>
      <c r="R942" s="84">
        <v>482.3</v>
      </c>
      <c r="S942" s="90">
        <v>-3.1300000000000001E-2</v>
      </c>
    </row>
    <row r="943" spans="14:19" ht="15.75" thickBot="1">
      <c r="N943" s="89">
        <v>41883</v>
      </c>
      <c r="O943" s="85">
        <v>485.8</v>
      </c>
      <c r="P943" s="84">
        <v>487.4</v>
      </c>
      <c r="Q943" s="84">
        <v>489.5</v>
      </c>
      <c r="R943" s="84">
        <v>479.1</v>
      </c>
      <c r="S943" s="91">
        <v>5.1000000000000004E-3</v>
      </c>
    </row>
    <row r="944" spans="14:19" ht="15.75" thickBot="1">
      <c r="N944" s="89">
        <v>41884</v>
      </c>
      <c r="O944" s="86">
        <v>476.8</v>
      </c>
      <c r="P944" s="84">
        <v>481.6</v>
      </c>
      <c r="Q944" s="84">
        <v>485.8</v>
      </c>
      <c r="R944" s="84">
        <v>475</v>
      </c>
      <c r="S944" s="90">
        <v>-1.8599999999999998E-2</v>
      </c>
    </row>
    <row r="945" spans="14:19" ht="15.75" thickBot="1">
      <c r="N945" s="89">
        <v>41885</v>
      </c>
      <c r="O945" s="86">
        <v>474</v>
      </c>
      <c r="P945" s="84">
        <v>478.5</v>
      </c>
      <c r="Q945" s="84">
        <v>478.9</v>
      </c>
      <c r="R945" s="84">
        <v>473.4</v>
      </c>
      <c r="S945" s="90">
        <v>-5.7999999999999996E-3</v>
      </c>
    </row>
    <row r="946" spans="14:19" ht="15.75" thickBot="1">
      <c r="N946" s="89">
        <v>41886</v>
      </c>
      <c r="O946" s="85">
        <v>489.2</v>
      </c>
      <c r="P946" s="84">
        <v>473.7</v>
      </c>
      <c r="Q946" s="84">
        <v>494.3</v>
      </c>
      <c r="R946" s="84">
        <v>473.3</v>
      </c>
      <c r="S946" s="91">
        <v>3.2000000000000001E-2</v>
      </c>
    </row>
    <row r="947" spans="14:19" ht="15.75" thickBot="1">
      <c r="N947" s="89">
        <v>41887</v>
      </c>
      <c r="O947" s="86">
        <v>477.6</v>
      </c>
      <c r="P947" s="84">
        <v>487.1</v>
      </c>
      <c r="Q947" s="84">
        <v>488.6</v>
      </c>
      <c r="R947" s="84">
        <v>477.6</v>
      </c>
      <c r="S947" s="90">
        <v>-2.3699999999999999E-2</v>
      </c>
    </row>
    <row r="948" spans="14:19" ht="15.75" thickBot="1">
      <c r="N948" s="89">
        <v>41888</v>
      </c>
      <c r="O948" s="85">
        <v>481.3</v>
      </c>
      <c r="P948" s="84">
        <v>481.4</v>
      </c>
      <c r="Q948" s="84">
        <v>485</v>
      </c>
      <c r="R948" s="84">
        <v>479.6</v>
      </c>
      <c r="S948" s="91">
        <v>7.7999999999999996E-3</v>
      </c>
    </row>
    <row r="949" spans="14:19" ht="15.75" thickBot="1">
      <c r="N949" s="89">
        <v>41889</v>
      </c>
      <c r="O949" s="86">
        <v>479.7</v>
      </c>
      <c r="P949" s="84">
        <v>481.1</v>
      </c>
      <c r="Q949" s="84">
        <v>483.6</v>
      </c>
      <c r="R949" s="84">
        <v>479.7</v>
      </c>
      <c r="S949" s="90">
        <v>-3.3E-3</v>
      </c>
    </row>
    <row r="950" spans="14:19" ht="15.75" thickBot="1">
      <c r="N950" s="89">
        <v>41890</v>
      </c>
      <c r="O950" s="86">
        <v>470.4</v>
      </c>
      <c r="P950" s="84">
        <v>476.7</v>
      </c>
      <c r="Q950" s="84">
        <v>478.1</v>
      </c>
      <c r="R950" s="84">
        <v>462.2</v>
      </c>
      <c r="S950" s="90">
        <v>-1.9400000000000001E-2</v>
      </c>
    </row>
    <row r="951" spans="14:19" ht="15.75" thickBot="1">
      <c r="N951" s="89">
        <v>41891</v>
      </c>
      <c r="O951" s="85">
        <v>472.7</v>
      </c>
      <c r="P951" s="84">
        <v>471</v>
      </c>
      <c r="Q951" s="84">
        <v>475.5</v>
      </c>
      <c r="R951" s="84">
        <v>463.3</v>
      </c>
      <c r="S951" s="91">
        <v>4.7000000000000002E-3</v>
      </c>
    </row>
    <row r="952" spans="14:19" ht="15.75" thickBot="1">
      <c r="N952" s="89">
        <v>41892</v>
      </c>
      <c r="O952" s="85">
        <v>477.3</v>
      </c>
      <c r="P952" s="84">
        <v>474</v>
      </c>
      <c r="Q952" s="84">
        <v>487</v>
      </c>
      <c r="R952" s="84">
        <v>473.3</v>
      </c>
      <c r="S952" s="91">
        <v>9.9000000000000008E-3</v>
      </c>
    </row>
    <row r="953" spans="14:19" ht="15.75" thickBot="1">
      <c r="N953" s="89">
        <v>41893</v>
      </c>
      <c r="O953" s="86">
        <v>477.1</v>
      </c>
      <c r="P953" s="84">
        <v>479.6</v>
      </c>
      <c r="Q953" s="84">
        <v>480.8</v>
      </c>
      <c r="R953" s="84">
        <v>470.1</v>
      </c>
      <c r="S953" s="90">
        <v>-5.0000000000000001E-4</v>
      </c>
    </row>
    <row r="954" spans="14:19" ht="15.75" thickBot="1">
      <c r="N954" s="89">
        <v>41894</v>
      </c>
      <c r="O954" s="86">
        <v>471.8</v>
      </c>
      <c r="P954" s="84">
        <v>475.7</v>
      </c>
      <c r="Q954" s="84">
        <v>477.9</v>
      </c>
      <c r="R954" s="84">
        <v>467.8</v>
      </c>
      <c r="S954" s="90">
        <v>-1.11E-2</v>
      </c>
    </row>
    <row r="955" spans="14:19" ht="15.75" thickBot="1">
      <c r="N955" s="89">
        <v>41895</v>
      </c>
      <c r="O955" s="85">
        <v>478.1</v>
      </c>
      <c r="P955" s="84">
        <v>471.2</v>
      </c>
      <c r="Q955" s="84">
        <v>480.8</v>
      </c>
      <c r="R955" s="84">
        <v>470.8</v>
      </c>
      <c r="S955" s="91">
        <v>1.3299999999999999E-2</v>
      </c>
    </row>
    <row r="956" spans="14:19" ht="15.75" thickBot="1">
      <c r="N956" s="89">
        <v>41896</v>
      </c>
      <c r="O956" s="86">
        <v>476.5</v>
      </c>
      <c r="P956" s="84">
        <v>477.2</v>
      </c>
      <c r="Q956" s="84">
        <v>479.1</v>
      </c>
      <c r="R956" s="84">
        <v>474.3</v>
      </c>
      <c r="S956" s="90">
        <v>-3.3999999999999998E-3</v>
      </c>
    </row>
    <row r="957" spans="14:19" ht="15.75" thickBot="1">
      <c r="N957" s="89">
        <v>41897</v>
      </c>
      <c r="O957" s="86">
        <v>469.9</v>
      </c>
      <c r="P957" s="84">
        <v>476.5</v>
      </c>
      <c r="Q957" s="84">
        <v>478.8</v>
      </c>
      <c r="R957" s="84">
        <v>469.9</v>
      </c>
      <c r="S957" s="90">
        <v>-1.38E-2</v>
      </c>
    </row>
    <row r="958" spans="14:19" ht="15.75" thickBot="1">
      <c r="N958" s="89">
        <v>41898</v>
      </c>
      <c r="O958" s="86">
        <v>465.1</v>
      </c>
      <c r="P958" s="84">
        <v>466.8</v>
      </c>
      <c r="Q958" s="84">
        <v>475.1</v>
      </c>
      <c r="R958" s="84">
        <v>464.4</v>
      </c>
      <c r="S958" s="90">
        <v>-1.0200000000000001E-2</v>
      </c>
    </row>
    <row r="959" spans="14:19" ht="15.75" thickBot="1">
      <c r="N959" s="89">
        <v>41899</v>
      </c>
      <c r="O959" s="86">
        <v>456.8</v>
      </c>
      <c r="P959" s="84">
        <v>465.7</v>
      </c>
      <c r="Q959" s="84">
        <v>469</v>
      </c>
      <c r="R959" s="84">
        <v>450.4</v>
      </c>
      <c r="S959" s="90">
        <v>-1.7999999999999999E-2</v>
      </c>
    </row>
    <row r="960" spans="14:19" ht="15.75" thickBot="1">
      <c r="N960" s="89">
        <v>41900</v>
      </c>
      <c r="O960" s="86">
        <v>427.2</v>
      </c>
      <c r="P960" s="84">
        <v>456.7</v>
      </c>
      <c r="Q960" s="84">
        <v>460</v>
      </c>
      <c r="R960" s="84">
        <v>412</v>
      </c>
      <c r="S960" s="90">
        <v>-6.4799999999999996E-2</v>
      </c>
    </row>
    <row r="961" spans="14:19" ht="15.75" thickBot="1">
      <c r="N961" s="89">
        <v>41901</v>
      </c>
      <c r="O961" s="86">
        <v>395.3</v>
      </c>
      <c r="P961" s="84">
        <v>426.8</v>
      </c>
      <c r="Q961" s="84">
        <v>428.4</v>
      </c>
      <c r="R961" s="84">
        <v>389.9</v>
      </c>
      <c r="S961" s="90">
        <v>-7.4700000000000003E-2</v>
      </c>
    </row>
    <row r="962" spans="14:19" ht="15.75" thickBot="1">
      <c r="N962" s="89">
        <v>41902</v>
      </c>
      <c r="O962" s="85">
        <v>411.6</v>
      </c>
      <c r="P962" s="84">
        <v>396.5</v>
      </c>
      <c r="Q962" s="84">
        <v>427.3</v>
      </c>
      <c r="R962" s="84">
        <v>392.5</v>
      </c>
      <c r="S962" s="91">
        <v>4.1300000000000003E-2</v>
      </c>
    </row>
    <row r="963" spans="14:19" ht="15.75" thickBot="1">
      <c r="N963" s="89">
        <v>41903</v>
      </c>
      <c r="O963" s="86">
        <v>400.7</v>
      </c>
      <c r="P963" s="84">
        <v>409.3</v>
      </c>
      <c r="Q963" s="84">
        <v>412.5</v>
      </c>
      <c r="R963" s="84">
        <v>394.2</v>
      </c>
      <c r="S963" s="90">
        <v>-2.6499999999999999E-2</v>
      </c>
    </row>
    <row r="964" spans="14:19" ht="15.75" thickBot="1">
      <c r="N964" s="89">
        <v>41904</v>
      </c>
      <c r="O964" s="86">
        <v>397.7</v>
      </c>
      <c r="P964" s="84">
        <v>400.1</v>
      </c>
      <c r="Q964" s="84">
        <v>406.2</v>
      </c>
      <c r="R964" s="84">
        <v>394</v>
      </c>
      <c r="S964" s="90">
        <v>-7.4999999999999997E-3</v>
      </c>
    </row>
    <row r="965" spans="14:19" ht="15.75" thickBot="1">
      <c r="N965" s="89">
        <v>41905</v>
      </c>
      <c r="O965" s="85">
        <v>429.1</v>
      </c>
      <c r="P965" s="84">
        <v>398.9</v>
      </c>
      <c r="Q965" s="84">
        <v>440.5</v>
      </c>
      <c r="R965" s="84">
        <v>395.4</v>
      </c>
      <c r="S965" s="91">
        <v>7.9100000000000004E-2</v>
      </c>
    </row>
    <row r="966" spans="14:19" ht="15.75" thickBot="1">
      <c r="N966" s="89">
        <v>41906</v>
      </c>
      <c r="O966" s="86">
        <v>420.4</v>
      </c>
      <c r="P966" s="84">
        <v>426.7</v>
      </c>
      <c r="Q966" s="84">
        <v>430</v>
      </c>
      <c r="R966" s="84">
        <v>408.6</v>
      </c>
      <c r="S966" s="90">
        <v>-2.0299999999999999E-2</v>
      </c>
    </row>
    <row r="967" spans="14:19" ht="15.75" thickBot="1">
      <c r="N967" s="89">
        <v>41907</v>
      </c>
      <c r="O967" s="86">
        <v>409.1</v>
      </c>
      <c r="P967" s="84">
        <v>420.6</v>
      </c>
      <c r="Q967" s="84">
        <v>420.6</v>
      </c>
      <c r="R967" s="84">
        <v>404</v>
      </c>
      <c r="S967" s="90">
        <v>-2.69E-2</v>
      </c>
    </row>
    <row r="968" spans="14:19" ht="15.75" thickBot="1">
      <c r="N968" s="89">
        <v>41908</v>
      </c>
      <c r="O968" s="86">
        <v>403</v>
      </c>
      <c r="P968" s="84">
        <v>411.2</v>
      </c>
      <c r="Q968" s="84">
        <v>414.8</v>
      </c>
      <c r="R968" s="84">
        <v>397</v>
      </c>
      <c r="S968" s="90">
        <v>-1.4999999999999999E-2</v>
      </c>
    </row>
    <row r="969" spans="14:19" ht="15.75" thickBot="1">
      <c r="N969" s="89">
        <v>41909</v>
      </c>
      <c r="O969" s="86">
        <v>397.3</v>
      </c>
      <c r="P969" s="84">
        <v>400.4</v>
      </c>
      <c r="Q969" s="84">
        <v>405</v>
      </c>
      <c r="R969" s="84">
        <v>395.1</v>
      </c>
      <c r="S969" s="90">
        <v>-1.4200000000000001E-2</v>
      </c>
    </row>
    <row r="970" spans="14:19" ht="15.75" thickBot="1">
      <c r="N970" s="89">
        <v>41910</v>
      </c>
      <c r="O970" s="86">
        <v>374.7</v>
      </c>
      <c r="P970" s="84">
        <v>398.8</v>
      </c>
      <c r="Q970" s="84">
        <v>399.4</v>
      </c>
      <c r="R970" s="84">
        <v>370</v>
      </c>
      <c r="S970" s="90">
        <v>-5.67E-2</v>
      </c>
    </row>
    <row r="971" spans="14:19" ht="15.75" thickBot="1">
      <c r="N971" s="89">
        <v>41911</v>
      </c>
      <c r="O971" s="86">
        <v>369.6</v>
      </c>
      <c r="P971" s="84">
        <v>376.8</v>
      </c>
      <c r="Q971" s="84">
        <v>383</v>
      </c>
      <c r="R971" s="84">
        <v>367.3</v>
      </c>
      <c r="S971" s="90">
        <v>-1.3599999999999999E-2</v>
      </c>
    </row>
    <row r="972" spans="14:19" ht="15.75" thickBot="1">
      <c r="N972" s="89">
        <v>41912</v>
      </c>
      <c r="O972" s="85">
        <v>387.1</v>
      </c>
      <c r="P972" s="84">
        <v>374.2</v>
      </c>
      <c r="Q972" s="84">
        <v>392.1</v>
      </c>
      <c r="R972" s="84">
        <v>372</v>
      </c>
      <c r="S972" s="91">
        <v>4.7500000000000001E-2</v>
      </c>
    </row>
    <row r="973" spans="14:19" ht="15.75" thickBot="1">
      <c r="N973" s="89">
        <v>41913</v>
      </c>
      <c r="O973" s="86">
        <v>383</v>
      </c>
      <c r="P973" s="84">
        <v>387</v>
      </c>
      <c r="Q973" s="84">
        <v>389</v>
      </c>
      <c r="R973" s="84">
        <v>377</v>
      </c>
      <c r="S973" s="90">
        <v>-1.0699999999999999E-2</v>
      </c>
    </row>
    <row r="974" spans="14:19" ht="15.75" thickBot="1">
      <c r="N974" s="89">
        <v>41914</v>
      </c>
      <c r="O974" s="86">
        <v>371.7</v>
      </c>
      <c r="P974" s="84">
        <v>383.1</v>
      </c>
      <c r="Q974" s="84">
        <v>385.5</v>
      </c>
      <c r="R974" s="84">
        <v>370.3</v>
      </c>
      <c r="S974" s="90">
        <v>-2.9399999999999999E-2</v>
      </c>
    </row>
    <row r="975" spans="14:19" ht="15.75" thickBot="1">
      <c r="N975" s="89">
        <v>41915</v>
      </c>
      <c r="O975" s="86">
        <v>357.7</v>
      </c>
      <c r="P975" s="84">
        <v>371.5</v>
      </c>
      <c r="Q975" s="84">
        <v>375.1</v>
      </c>
      <c r="R975" s="84">
        <v>356.4</v>
      </c>
      <c r="S975" s="90">
        <v>-3.78E-2</v>
      </c>
    </row>
    <row r="976" spans="14:19" ht="15.75" thickBot="1">
      <c r="N976" s="89">
        <v>41916</v>
      </c>
      <c r="O976" s="86">
        <v>328.7</v>
      </c>
      <c r="P976" s="84">
        <v>359.6</v>
      </c>
      <c r="Q976" s="84">
        <v>364.8</v>
      </c>
      <c r="R976" s="84">
        <v>322.39999999999998</v>
      </c>
      <c r="S976" s="90">
        <v>-8.1199999999999994E-2</v>
      </c>
    </row>
    <row r="977" spans="14:19" ht="15.75" thickBot="1">
      <c r="N977" s="89">
        <v>41917</v>
      </c>
      <c r="O977" s="86">
        <v>322.5</v>
      </c>
      <c r="P977" s="84">
        <v>327.60000000000002</v>
      </c>
      <c r="Q977" s="84">
        <v>341.2</v>
      </c>
      <c r="R977" s="84">
        <v>285.10000000000002</v>
      </c>
      <c r="S977" s="90">
        <v>-1.89E-2</v>
      </c>
    </row>
    <row r="978" spans="14:19" ht="15.75" thickBot="1">
      <c r="N978" s="89">
        <v>41918</v>
      </c>
      <c r="O978" s="85">
        <v>323.8</v>
      </c>
      <c r="P978" s="84">
        <v>320.2</v>
      </c>
      <c r="Q978" s="84">
        <v>345.5</v>
      </c>
      <c r="R978" s="84">
        <v>303.10000000000002</v>
      </c>
      <c r="S978" s="91">
        <v>4.3E-3</v>
      </c>
    </row>
    <row r="979" spans="14:19" ht="15.75" thickBot="1">
      <c r="N979" s="89">
        <v>41919</v>
      </c>
      <c r="O979" s="85">
        <v>331</v>
      </c>
      <c r="P979" s="84">
        <v>330.5</v>
      </c>
      <c r="Q979" s="84">
        <v>334.6</v>
      </c>
      <c r="R979" s="84">
        <v>315.8</v>
      </c>
      <c r="S979" s="91">
        <v>2.1999999999999999E-2</v>
      </c>
    </row>
    <row r="980" spans="14:19" ht="15.75" thickBot="1">
      <c r="N980" s="89">
        <v>41920</v>
      </c>
      <c r="O980" s="85">
        <v>350</v>
      </c>
      <c r="P980" s="84">
        <v>332.1</v>
      </c>
      <c r="Q980" s="84">
        <v>351</v>
      </c>
      <c r="R980" s="84">
        <v>325</v>
      </c>
      <c r="S980" s="91">
        <v>5.7599999999999998E-2</v>
      </c>
    </row>
    <row r="981" spans="14:19" ht="15.75" thickBot="1">
      <c r="N981" s="89">
        <v>41921</v>
      </c>
      <c r="O981" s="85">
        <v>363.5</v>
      </c>
      <c r="P981" s="84">
        <v>349.1</v>
      </c>
      <c r="Q981" s="84">
        <v>375.7</v>
      </c>
      <c r="R981" s="84">
        <v>346</v>
      </c>
      <c r="S981" s="91">
        <v>3.8300000000000001E-2</v>
      </c>
    </row>
    <row r="982" spans="14:19" ht="15.75" thickBot="1">
      <c r="N982" s="89">
        <v>41922</v>
      </c>
      <c r="O982" s="86">
        <v>359.5</v>
      </c>
      <c r="P982" s="84">
        <v>363.7</v>
      </c>
      <c r="Q982" s="84">
        <v>375</v>
      </c>
      <c r="R982" s="84">
        <v>352.4</v>
      </c>
      <c r="S982" s="90">
        <v>-1.0800000000000001E-2</v>
      </c>
    </row>
    <row r="983" spans="14:19" ht="15.75" thickBot="1">
      <c r="N983" s="89">
        <v>41923</v>
      </c>
      <c r="O983" s="85">
        <v>361.3</v>
      </c>
      <c r="P983" s="84">
        <v>358.9</v>
      </c>
      <c r="Q983" s="84">
        <v>366</v>
      </c>
      <c r="R983" s="84">
        <v>352.3</v>
      </c>
      <c r="S983" s="91">
        <v>4.8999999999999998E-3</v>
      </c>
    </row>
    <row r="984" spans="14:19" ht="15.75" thickBot="1">
      <c r="N984" s="89">
        <v>41924</v>
      </c>
      <c r="O984" s="85">
        <v>372</v>
      </c>
      <c r="P984" s="84">
        <v>361.9</v>
      </c>
      <c r="Q984" s="84">
        <v>375</v>
      </c>
      <c r="R984" s="84">
        <v>354.3</v>
      </c>
      <c r="S984" s="91">
        <v>2.98E-2</v>
      </c>
    </row>
    <row r="985" spans="14:19" ht="15.75" thickBot="1">
      <c r="N985" s="89">
        <v>41925</v>
      </c>
      <c r="O985" s="85">
        <v>383.4</v>
      </c>
      <c r="P985" s="84">
        <v>367.1</v>
      </c>
      <c r="Q985" s="84">
        <v>391</v>
      </c>
      <c r="R985" s="84">
        <v>363.3</v>
      </c>
      <c r="S985" s="91">
        <v>3.04E-2</v>
      </c>
    </row>
    <row r="986" spans="14:19" ht="15.75" thickBot="1">
      <c r="N986" s="89">
        <v>41926</v>
      </c>
      <c r="O986" s="85">
        <v>397.9</v>
      </c>
      <c r="P986" s="84">
        <v>388</v>
      </c>
      <c r="Q986" s="84">
        <v>405.8</v>
      </c>
      <c r="R986" s="84">
        <v>385.9</v>
      </c>
      <c r="S986" s="91">
        <v>3.8100000000000002E-2</v>
      </c>
    </row>
    <row r="987" spans="14:19" ht="15.75" thickBot="1">
      <c r="N987" s="89">
        <v>41927</v>
      </c>
      <c r="O987" s="86">
        <v>393.5</v>
      </c>
      <c r="P987" s="84">
        <v>392.7</v>
      </c>
      <c r="Q987" s="84">
        <v>397.9</v>
      </c>
      <c r="R987" s="84">
        <v>379.3</v>
      </c>
      <c r="S987" s="90">
        <v>-1.1299999999999999E-2</v>
      </c>
    </row>
    <row r="988" spans="14:19" ht="15.75" thickBot="1">
      <c r="N988" s="89">
        <v>41928</v>
      </c>
      <c r="O988" s="86">
        <v>379.3</v>
      </c>
      <c r="P988" s="84">
        <v>395</v>
      </c>
      <c r="Q988" s="84">
        <v>395</v>
      </c>
      <c r="R988" s="84">
        <v>372.2</v>
      </c>
      <c r="S988" s="90">
        <v>-3.5999999999999997E-2</v>
      </c>
    </row>
    <row r="989" spans="14:19" ht="15.75" thickBot="1">
      <c r="N989" s="89">
        <v>41929</v>
      </c>
      <c r="O989" s="85">
        <v>380.3</v>
      </c>
      <c r="P989" s="84">
        <v>380.7</v>
      </c>
      <c r="Q989" s="84">
        <v>385.7</v>
      </c>
      <c r="R989" s="84">
        <v>371.9</v>
      </c>
      <c r="S989" s="91">
        <v>2.5000000000000001E-3</v>
      </c>
    </row>
    <row r="990" spans="14:19" ht="15.75" thickBot="1">
      <c r="N990" s="89">
        <v>41930</v>
      </c>
      <c r="O990" s="85">
        <v>390</v>
      </c>
      <c r="P990" s="84">
        <v>379.1</v>
      </c>
      <c r="Q990" s="84">
        <v>391.8</v>
      </c>
      <c r="R990" s="84">
        <v>377</v>
      </c>
      <c r="S990" s="91">
        <v>2.5600000000000001E-2</v>
      </c>
    </row>
    <row r="991" spans="14:19" ht="15.75" thickBot="1">
      <c r="N991" s="89">
        <v>41931</v>
      </c>
      <c r="O991" s="86">
        <v>386.3</v>
      </c>
      <c r="P991" s="84">
        <v>386.3</v>
      </c>
      <c r="Q991" s="84">
        <v>389.1</v>
      </c>
      <c r="R991" s="84">
        <v>384.3</v>
      </c>
      <c r="S991" s="90">
        <v>-9.5999999999999992E-3</v>
      </c>
    </row>
    <row r="992" spans="14:19" ht="15.75" thickBot="1">
      <c r="N992" s="89">
        <v>41932</v>
      </c>
      <c r="O992" s="86">
        <v>381</v>
      </c>
      <c r="P992" s="84">
        <v>385.9</v>
      </c>
      <c r="Q992" s="84">
        <v>386.8</v>
      </c>
      <c r="R992" s="84">
        <v>374.6</v>
      </c>
      <c r="S992" s="90">
        <v>-1.3599999999999999E-2</v>
      </c>
    </row>
    <row r="993" spans="14:19" ht="15.75" thickBot="1">
      <c r="N993" s="89">
        <v>41933</v>
      </c>
      <c r="O993" s="85">
        <v>382.8</v>
      </c>
      <c r="P993" s="84">
        <v>380.7</v>
      </c>
      <c r="Q993" s="84">
        <v>387.8</v>
      </c>
      <c r="R993" s="84">
        <v>378.2</v>
      </c>
      <c r="S993" s="91">
        <v>4.8999999999999998E-3</v>
      </c>
    </row>
    <row r="994" spans="14:19" ht="15.75" thickBot="1">
      <c r="N994" s="89">
        <v>41934</v>
      </c>
      <c r="O994" s="86">
        <v>380</v>
      </c>
      <c r="P994" s="84">
        <v>382.9</v>
      </c>
      <c r="Q994" s="84">
        <v>385.5</v>
      </c>
      <c r="R994" s="84">
        <v>379.7</v>
      </c>
      <c r="S994" s="90">
        <v>-7.4999999999999997E-3</v>
      </c>
    </row>
    <row r="995" spans="14:19" ht="15.75" thickBot="1">
      <c r="N995" s="89">
        <v>41935</v>
      </c>
      <c r="O995" s="86">
        <v>356</v>
      </c>
      <c r="P995" s="84">
        <v>379.7</v>
      </c>
      <c r="Q995" s="84">
        <v>381</v>
      </c>
      <c r="R995" s="84">
        <v>353</v>
      </c>
      <c r="S995" s="90">
        <v>-6.3100000000000003E-2</v>
      </c>
    </row>
    <row r="996" spans="14:19" ht="15.75" thickBot="1">
      <c r="N996" s="89">
        <v>41936</v>
      </c>
      <c r="O996" s="85">
        <v>356.1</v>
      </c>
      <c r="P996" s="84">
        <v>356.1</v>
      </c>
      <c r="Q996" s="84">
        <v>359.9</v>
      </c>
      <c r="R996" s="84">
        <v>349</v>
      </c>
      <c r="S996" s="91">
        <v>5.0000000000000001E-4</v>
      </c>
    </row>
    <row r="997" spans="14:19" ht="15.75" thickBot="1">
      <c r="N997" s="89">
        <v>41937</v>
      </c>
      <c r="O997" s="86">
        <v>347.4</v>
      </c>
      <c r="P997" s="84">
        <v>356.8</v>
      </c>
      <c r="Q997" s="84">
        <v>357.5</v>
      </c>
      <c r="R997" s="84">
        <v>342.3</v>
      </c>
      <c r="S997" s="90">
        <v>-2.4500000000000001E-2</v>
      </c>
    </row>
    <row r="998" spans="14:19" ht="15.75" thickBot="1">
      <c r="N998" s="89">
        <v>41938</v>
      </c>
      <c r="O998" s="85">
        <v>350</v>
      </c>
      <c r="P998" s="84">
        <v>346.8</v>
      </c>
      <c r="Q998" s="84">
        <v>356.3</v>
      </c>
      <c r="R998" s="84">
        <v>344</v>
      </c>
      <c r="S998" s="91">
        <v>7.4000000000000003E-3</v>
      </c>
    </row>
    <row r="999" spans="14:19" ht="15.75" thickBot="1">
      <c r="N999" s="89">
        <v>41939</v>
      </c>
      <c r="O999" s="85">
        <v>350.6</v>
      </c>
      <c r="P999" s="84">
        <v>351.1</v>
      </c>
      <c r="Q999" s="84">
        <v>355</v>
      </c>
      <c r="R999" s="84">
        <v>346.5</v>
      </c>
      <c r="S999" s="91">
        <v>1.9E-3</v>
      </c>
    </row>
    <row r="1000" spans="14:19" ht="15.75" thickBot="1">
      <c r="N1000" s="89">
        <v>41940</v>
      </c>
      <c r="O1000" s="85">
        <v>353.1</v>
      </c>
      <c r="P1000" s="84">
        <v>351.2</v>
      </c>
      <c r="Q1000" s="84">
        <v>353.2</v>
      </c>
      <c r="R1000" s="84">
        <v>349</v>
      </c>
      <c r="S1000" s="91">
        <v>7.0000000000000001E-3</v>
      </c>
    </row>
    <row r="1001" spans="14:19" ht="15.75" thickBot="1">
      <c r="N1001" s="89">
        <v>41941</v>
      </c>
      <c r="O1001" s="86">
        <v>333.2</v>
      </c>
      <c r="P1001" s="84">
        <v>352.2</v>
      </c>
      <c r="Q1001" s="84">
        <v>352.3</v>
      </c>
      <c r="R1001" s="84">
        <v>333.2</v>
      </c>
      <c r="S1001" s="90">
        <v>-5.6399999999999999E-2</v>
      </c>
    </row>
    <row r="1002" spans="14:19" ht="15.75" thickBot="1">
      <c r="N1002" s="89">
        <v>41942</v>
      </c>
      <c r="O1002" s="85">
        <v>343.9</v>
      </c>
      <c r="P1002" s="84">
        <v>334.6</v>
      </c>
      <c r="Q1002" s="84">
        <v>350.6</v>
      </c>
      <c r="R1002" s="84">
        <v>333</v>
      </c>
      <c r="S1002" s="91">
        <v>3.2000000000000001E-2</v>
      </c>
    </row>
    <row r="1003" spans="14:19" ht="15.75" thickBot="1">
      <c r="N1003" s="89">
        <v>41943</v>
      </c>
      <c r="O1003" s="86">
        <v>337</v>
      </c>
      <c r="P1003" s="84">
        <v>344.9</v>
      </c>
      <c r="Q1003" s="84">
        <v>346.5</v>
      </c>
      <c r="R1003" s="84">
        <v>336.6</v>
      </c>
      <c r="S1003" s="90">
        <v>-1.9900000000000001E-2</v>
      </c>
    </row>
    <row r="1004" spans="14:19" ht="15.75" thickBot="1">
      <c r="N1004" s="89">
        <v>41944</v>
      </c>
      <c r="O1004" s="86">
        <v>327.2</v>
      </c>
      <c r="P1004" s="84">
        <v>337.7</v>
      </c>
      <c r="Q1004" s="84">
        <v>338.4</v>
      </c>
      <c r="R1004" s="84">
        <v>321.7</v>
      </c>
      <c r="S1004" s="90">
        <v>-2.9100000000000001E-2</v>
      </c>
    </row>
    <row r="1005" spans="14:19" ht="15.75" thickBot="1">
      <c r="N1005" s="89">
        <v>41945</v>
      </c>
      <c r="O1005" s="86">
        <v>322.5</v>
      </c>
      <c r="P1005" s="84">
        <v>327</v>
      </c>
      <c r="Q1005" s="84">
        <v>329.4</v>
      </c>
      <c r="R1005" s="84">
        <v>321.3</v>
      </c>
      <c r="S1005" s="90">
        <v>-1.43E-2</v>
      </c>
    </row>
    <row r="1006" spans="14:19" ht="15.75" thickBot="1">
      <c r="N1006" s="89">
        <v>41946</v>
      </c>
      <c r="O1006" s="85">
        <v>323.60000000000002</v>
      </c>
      <c r="P1006" s="84">
        <v>324.3</v>
      </c>
      <c r="Q1006" s="84">
        <v>335.5</v>
      </c>
      <c r="R1006" s="84">
        <v>323.3</v>
      </c>
      <c r="S1006" s="91">
        <v>3.3E-3</v>
      </c>
    </row>
    <row r="1007" spans="14:19" ht="15.75" thickBot="1">
      <c r="N1007" s="89">
        <v>41947</v>
      </c>
      <c r="O1007" s="85">
        <v>326.89999999999998</v>
      </c>
      <c r="P1007" s="84">
        <v>323.60000000000002</v>
      </c>
      <c r="Q1007" s="84">
        <v>330.2</v>
      </c>
      <c r="R1007" s="84">
        <v>321.8</v>
      </c>
      <c r="S1007" s="91">
        <v>1.03E-2</v>
      </c>
    </row>
    <row r="1008" spans="14:19" ht="15.75" thickBot="1">
      <c r="N1008" s="89">
        <v>41948</v>
      </c>
      <c r="O1008" s="85">
        <v>337.5</v>
      </c>
      <c r="P1008" s="84">
        <v>330.8</v>
      </c>
      <c r="Q1008" s="84">
        <v>341</v>
      </c>
      <c r="R1008" s="84">
        <v>321</v>
      </c>
      <c r="S1008" s="91">
        <v>3.2599999999999997E-2</v>
      </c>
    </row>
    <row r="1009" spans="14:19" ht="15.75" thickBot="1">
      <c r="N1009" s="89">
        <v>41949</v>
      </c>
      <c r="O1009" s="85">
        <v>348.5</v>
      </c>
      <c r="P1009" s="84">
        <v>337.8</v>
      </c>
      <c r="Q1009" s="84">
        <v>349.7</v>
      </c>
      <c r="R1009" s="84">
        <v>335.5</v>
      </c>
      <c r="S1009" s="91">
        <v>3.2399999999999998E-2</v>
      </c>
    </row>
    <row r="1010" spans="14:19" ht="15.75" thickBot="1">
      <c r="N1010" s="89">
        <v>41950</v>
      </c>
      <c r="O1010" s="86">
        <v>341.5</v>
      </c>
      <c r="P1010" s="84">
        <v>348.5</v>
      </c>
      <c r="Q1010" s="84">
        <v>350</v>
      </c>
      <c r="R1010" s="84">
        <v>341.1</v>
      </c>
      <c r="S1010" s="90">
        <v>-2.01E-2</v>
      </c>
    </row>
    <row r="1011" spans="14:19" ht="15.75" thickBot="1">
      <c r="N1011" s="89">
        <v>41951</v>
      </c>
      <c r="O1011" s="85">
        <v>345</v>
      </c>
      <c r="P1011" s="84">
        <v>342</v>
      </c>
      <c r="Q1011" s="84">
        <v>345</v>
      </c>
      <c r="R1011" s="84">
        <v>340.5</v>
      </c>
      <c r="S1011" s="91">
        <v>1.0200000000000001E-2</v>
      </c>
    </row>
    <row r="1012" spans="14:19" ht="15.75" thickBot="1">
      <c r="N1012" s="89">
        <v>41952</v>
      </c>
      <c r="O1012" s="85">
        <v>360</v>
      </c>
      <c r="P1012" s="84">
        <v>343.7</v>
      </c>
      <c r="Q1012" s="84">
        <v>360</v>
      </c>
      <c r="R1012" s="84">
        <v>342.5</v>
      </c>
      <c r="S1012" s="91">
        <v>4.3499999999999997E-2</v>
      </c>
    </row>
    <row r="1013" spans="14:19" ht="15.75" thickBot="1">
      <c r="N1013" s="89">
        <v>41953</v>
      </c>
      <c r="O1013" s="85">
        <v>368</v>
      </c>
      <c r="P1013" s="84">
        <v>360</v>
      </c>
      <c r="Q1013" s="84">
        <v>372.5</v>
      </c>
      <c r="R1013" s="84">
        <v>355</v>
      </c>
      <c r="S1013" s="91">
        <v>2.2100000000000002E-2</v>
      </c>
    </row>
    <row r="1014" spans="14:19" ht="15.75" thickBot="1">
      <c r="N1014" s="89">
        <v>41954</v>
      </c>
      <c r="O1014" s="86">
        <v>367</v>
      </c>
      <c r="P1014" s="84">
        <v>366.5</v>
      </c>
      <c r="Q1014" s="84">
        <v>367.2</v>
      </c>
      <c r="R1014" s="84">
        <v>361.3</v>
      </c>
      <c r="S1014" s="90">
        <v>-2.5999999999999999E-3</v>
      </c>
    </row>
    <row r="1015" spans="14:19" ht="15.75" thickBot="1">
      <c r="N1015" s="89">
        <v>41955</v>
      </c>
      <c r="O1015" s="85">
        <v>417.9</v>
      </c>
      <c r="P1015" s="84">
        <v>375</v>
      </c>
      <c r="Q1015" s="84">
        <v>431.1</v>
      </c>
      <c r="R1015" s="84">
        <v>375</v>
      </c>
      <c r="S1015" s="91">
        <v>0.1386</v>
      </c>
    </row>
    <row r="1016" spans="14:19" ht="15.75" thickBot="1">
      <c r="N1016" s="89">
        <v>41956</v>
      </c>
      <c r="O1016" s="85">
        <v>419.4</v>
      </c>
      <c r="P1016" s="84">
        <v>428.3</v>
      </c>
      <c r="Q1016" s="84">
        <v>445</v>
      </c>
      <c r="R1016" s="84">
        <v>387.5</v>
      </c>
      <c r="S1016" s="91">
        <v>3.7000000000000002E-3</v>
      </c>
    </row>
    <row r="1017" spans="14:19" ht="15.75" thickBot="1">
      <c r="N1017" s="89">
        <v>41957</v>
      </c>
      <c r="O1017" s="86">
        <v>399.1</v>
      </c>
      <c r="P1017" s="84">
        <v>410</v>
      </c>
      <c r="Q1017" s="84">
        <v>414.6</v>
      </c>
      <c r="R1017" s="84">
        <v>385</v>
      </c>
      <c r="S1017" s="90">
        <v>-4.8500000000000001E-2</v>
      </c>
    </row>
    <row r="1018" spans="14:19" ht="15.75" thickBot="1">
      <c r="N1018" s="89">
        <v>41958</v>
      </c>
      <c r="O1018" s="86">
        <v>376.5</v>
      </c>
      <c r="P1018" s="84">
        <v>400.5</v>
      </c>
      <c r="Q1018" s="84">
        <v>406.3</v>
      </c>
      <c r="R1018" s="84">
        <v>371</v>
      </c>
      <c r="S1018" s="90">
        <v>-5.6500000000000002E-2</v>
      </c>
    </row>
    <row r="1019" spans="14:19" ht="15.75" thickBot="1">
      <c r="N1019" s="89">
        <v>41959</v>
      </c>
      <c r="O1019" s="85">
        <v>388.2</v>
      </c>
      <c r="P1019" s="84">
        <v>380.6</v>
      </c>
      <c r="Q1019" s="84">
        <v>391.9</v>
      </c>
      <c r="R1019" s="84">
        <v>380.3</v>
      </c>
      <c r="S1019" s="91">
        <v>3.1099999999999999E-2</v>
      </c>
    </row>
    <row r="1020" spans="14:19" ht="15.75" thickBot="1">
      <c r="N1020" s="89">
        <v>41960</v>
      </c>
      <c r="O1020" s="86">
        <v>387.6</v>
      </c>
      <c r="P1020" s="84">
        <v>388.9</v>
      </c>
      <c r="Q1020" s="84">
        <v>407</v>
      </c>
      <c r="R1020" s="84">
        <v>376</v>
      </c>
      <c r="S1020" s="90">
        <v>-1.6999999999999999E-3</v>
      </c>
    </row>
    <row r="1021" spans="14:19" ht="15.75" thickBot="1">
      <c r="N1021" s="89">
        <v>41961</v>
      </c>
      <c r="O1021" s="86">
        <v>370</v>
      </c>
      <c r="P1021" s="84">
        <v>388.6</v>
      </c>
      <c r="Q1021" s="84">
        <v>390.9</v>
      </c>
      <c r="R1021" s="84">
        <v>370</v>
      </c>
      <c r="S1021" s="90">
        <v>-4.53E-2</v>
      </c>
    </row>
    <row r="1022" spans="14:19" ht="15.75" thickBot="1">
      <c r="N1022" s="89">
        <v>41962</v>
      </c>
      <c r="O1022" s="85">
        <v>379.2</v>
      </c>
      <c r="P1022" s="84">
        <v>373.1</v>
      </c>
      <c r="Q1022" s="84">
        <v>381.6</v>
      </c>
      <c r="R1022" s="84">
        <v>372.1</v>
      </c>
      <c r="S1022" s="91">
        <v>2.4799999999999999E-2</v>
      </c>
    </row>
    <row r="1023" spans="14:19" ht="15.75" thickBot="1">
      <c r="N1023" s="89">
        <v>41963</v>
      </c>
      <c r="O1023" s="86">
        <v>355.9</v>
      </c>
      <c r="P1023" s="84">
        <v>380.5</v>
      </c>
      <c r="Q1023" s="84">
        <v>380.6</v>
      </c>
      <c r="R1023" s="84">
        <v>353.4</v>
      </c>
      <c r="S1023" s="90">
        <v>-6.1400000000000003E-2</v>
      </c>
    </row>
    <row r="1024" spans="14:19" ht="15.75" thickBot="1">
      <c r="N1024" s="89">
        <v>41964</v>
      </c>
      <c r="O1024" s="86">
        <v>349.3</v>
      </c>
      <c r="P1024" s="84">
        <v>353.5</v>
      </c>
      <c r="Q1024" s="84">
        <v>356</v>
      </c>
      <c r="R1024" s="84">
        <v>346.1</v>
      </c>
      <c r="S1024" s="90">
        <v>-1.84E-2</v>
      </c>
    </row>
    <row r="1025" spans="14:19" ht="15.75" thickBot="1">
      <c r="N1025" s="89">
        <v>41965</v>
      </c>
      <c r="O1025" s="86">
        <v>346.4</v>
      </c>
      <c r="P1025" s="84">
        <v>350.9</v>
      </c>
      <c r="Q1025" s="84">
        <v>360.3</v>
      </c>
      <c r="R1025" s="84">
        <v>346.1</v>
      </c>
      <c r="S1025" s="90">
        <v>-8.5000000000000006E-3</v>
      </c>
    </row>
    <row r="1026" spans="14:19" ht="15.75" thickBot="1">
      <c r="N1026" s="89">
        <v>41966</v>
      </c>
      <c r="O1026" s="85">
        <v>360.6</v>
      </c>
      <c r="P1026" s="84">
        <v>347.5</v>
      </c>
      <c r="Q1026" s="84">
        <v>360.6</v>
      </c>
      <c r="R1026" s="84">
        <v>346.7</v>
      </c>
      <c r="S1026" s="91">
        <v>4.1099999999999998E-2</v>
      </c>
    </row>
    <row r="1027" spans="14:19" ht="15.75" thickBot="1">
      <c r="N1027" s="89">
        <v>41967</v>
      </c>
      <c r="O1027" s="85">
        <v>373.2</v>
      </c>
      <c r="P1027" s="84">
        <v>365.3</v>
      </c>
      <c r="Q1027" s="84">
        <v>387</v>
      </c>
      <c r="R1027" s="84">
        <v>327.8</v>
      </c>
      <c r="S1027" s="91">
        <v>3.49E-2</v>
      </c>
    </row>
    <row r="1028" spans="14:19" ht="15.75" thickBot="1">
      <c r="N1028" s="89">
        <v>41968</v>
      </c>
      <c r="O1028" s="85">
        <v>375.8</v>
      </c>
      <c r="P1028" s="84">
        <v>373.5</v>
      </c>
      <c r="Q1028" s="84">
        <v>390</v>
      </c>
      <c r="R1028" s="84">
        <v>373.1</v>
      </c>
      <c r="S1028" s="91">
        <v>7.1999999999999998E-3</v>
      </c>
    </row>
    <row r="1029" spans="14:19" ht="15.75" thickBot="1">
      <c r="N1029" s="89">
        <v>41969</v>
      </c>
      <c r="O1029" s="86">
        <v>367.9</v>
      </c>
      <c r="P1029" s="84">
        <v>377</v>
      </c>
      <c r="Q1029" s="84">
        <v>378.3</v>
      </c>
      <c r="R1029" s="84">
        <v>365.8</v>
      </c>
      <c r="S1029" s="90">
        <v>-2.12E-2</v>
      </c>
    </row>
    <row r="1030" spans="14:19" ht="15.75" thickBot="1">
      <c r="N1030" s="89">
        <v>41970</v>
      </c>
      <c r="O1030" s="85">
        <v>369.6</v>
      </c>
      <c r="P1030" s="84">
        <v>369.3</v>
      </c>
      <c r="Q1030" s="84">
        <v>373.5</v>
      </c>
      <c r="R1030" s="84">
        <v>368.1</v>
      </c>
      <c r="S1030" s="91">
        <v>4.5999999999999999E-3</v>
      </c>
    </row>
    <row r="1031" spans="14:19" ht="15.75" thickBot="1">
      <c r="N1031" s="89">
        <v>41971</v>
      </c>
      <c r="O1031" s="85">
        <v>375.6</v>
      </c>
      <c r="P1031" s="84">
        <v>369.9</v>
      </c>
      <c r="Q1031" s="84">
        <v>380.3</v>
      </c>
      <c r="R1031" s="84">
        <v>359.5</v>
      </c>
      <c r="S1031" s="91">
        <v>1.6199999999999999E-2</v>
      </c>
    </row>
    <row r="1032" spans="14:19" ht="15.75" thickBot="1">
      <c r="N1032" s="89">
        <v>41972</v>
      </c>
      <c r="O1032" s="86">
        <v>374.5</v>
      </c>
      <c r="P1032" s="84">
        <v>375.3</v>
      </c>
      <c r="Q1032" s="84">
        <v>383</v>
      </c>
      <c r="R1032" s="84">
        <v>372</v>
      </c>
      <c r="S1032" s="90">
        <v>-2.8999999999999998E-3</v>
      </c>
    </row>
    <row r="1033" spans="14:19" ht="15.75" thickBot="1">
      <c r="N1033" s="89">
        <v>41973</v>
      </c>
      <c r="O1033" s="85">
        <v>376.7</v>
      </c>
      <c r="P1033" s="84">
        <v>374.7</v>
      </c>
      <c r="Q1033" s="84">
        <v>380.3</v>
      </c>
      <c r="R1033" s="84">
        <v>373.1</v>
      </c>
      <c r="S1033" s="91">
        <v>6.0000000000000001E-3</v>
      </c>
    </row>
    <row r="1034" spans="14:19" ht="15.75" thickBot="1">
      <c r="N1034" s="89">
        <v>41974</v>
      </c>
      <c r="O1034" s="85">
        <v>377.6</v>
      </c>
      <c r="P1034" s="84">
        <v>376.7</v>
      </c>
      <c r="Q1034" s="84">
        <v>380</v>
      </c>
      <c r="R1034" s="84">
        <v>374.9</v>
      </c>
      <c r="S1034" s="91">
        <v>2.3E-3</v>
      </c>
    </row>
    <row r="1035" spans="14:19" ht="15.75" thickBot="1">
      <c r="N1035" s="89">
        <v>41975</v>
      </c>
      <c r="O1035" s="85">
        <v>382</v>
      </c>
      <c r="P1035" s="84">
        <v>377.4</v>
      </c>
      <c r="Q1035" s="84">
        <v>382.6</v>
      </c>
      <c r="R1035" s="84">
        <v>376.9</v>
      </c>
      <c r="S1035" s="91">
        <v>1.17E-2</v>
      </c>
    </row>
    <row r="1036" spans="14:19" ht="15.75" thickBot="1">
      <c r="N1036" s="89">
        <v>41976</v>
      </c>
      <c r="O1036" s="86">
        <v>375.7</v>
      </c>
      <c r="P1036" s="84">
        <v>381.4</v>
      </c>
      <c r="Q1036" s="84">
        <v>383.1</v>
      </c>
      <c r="R1036" s="84">
        <v>374.3</v>
      </c>
      <c r="S1036" s="90">
        <v>-1.6400000000000001E-2</v>
      </c>
    </row>
    <row r="1037" spans="14:19" ht="15.75" thickBot="1">
      <c r="N1037" s="89">
        <v>41977</v>
      </c>
      <c r="O1037" s="86">
        <v>370.3</v>
      </c>
      <c r="P1037" s="84">
        <v>375.8</v>
      </c>
      <c r="Q1037" s="84">
        <v>378.9</v>
      </c>
      <c r="R1037" s="84">
        <v>364.8</v>
      </c>
      <c r="S1037" s="90">
        <v>-1.46E-2</v>
      </c>
    </row>
    <row r="1038" spans="14:19" ht="15.75" thickBot="1">
      <c r="N1038" s="89">
        <v>41978</v>
      </c>
      <c r="O1038" s="85">
        <v>378.4</v>
      </c>
      <c r="P1038" s="84">
        <v>368.8</v>
      </c>
      <c r="Q1038" s="84">
        <v>380.6</v>
      </c>
      <c r="R1038" s="84">
        <v>367.2</v>
      </c>
      <c r="S1038" s="91">
        <v>2.1999999999999999E-2</v>
      </c>
    </row>
    <row r="1039" spans="14:19" ht="15.75" thickBot="1">
      <c r="N1039" s="89">
        <v>41979</v>
      </c>
      <c r="O1039" s="86">
        <v>372.8</v>
      </c>
      <c r="P1039" s="84">
        <v>378</v>
      </c>
      <c r="Q1039" s="84">
        <v>379.1</v>
      </c>
      <c r="R1039" s="84">
        <v>371.1</v>
      </c>
      <c r="S1039" s="90">
        <v>-1.49E-2</v>
      </c>
    </row>
    <row r="1040" spans="14:19" ht="15.75" thickBot="1">
      <c r="N1040" s="89">
        <v>41980</v>
      </c>
      <c r="O1040" s="85">
        <v>374.4</v>
      </c>
      <c r="P1040" s="84">
        <v>373.9</v>
      </c>
      <c r="Q1040" s="84">
        <v>376.7</v>
      </c>
      <c r="R1040" s="84">
        <v>370.9</v>
      </c>
      <c r="S1040" s="91">
        <v>4.4999999999999997E-3</v>
      </c>
    </row>
    <row r="1041" spans="14:19" ht="15.75" thickBot="1">
      <c r="N1041" s="89">
        <v>41981</v>
      </c>
      <c r="O1041" s="86">
        <v>363.3</v>
      </c>
      <c r="P1041" s="84">
        <v>375.2</v>
      </c>
      <c r="Q1041" s="84">
        <v>375.6</v>
      </c>
      <c r="R1041" s="84">
        <v>361.7</v>
      </c>
      <c r="S1041" s="90">
        <v>-2.9700000000000001E-2</v>
      </c>
    </row>
    <row r="1042" spans="14:19" ht="15.75" thickBot="1">
      <c r="N1042" s="89">
        <v>41982</v>
      </c>
      <c r="O1042" s="86">
        <v>353.9</v>
      </c>
      <c r="P1042" s="84">
        <v>363.2</v>
      </c>
      <c r="Q1042" s="84">
        <v>364.4</v>
      </c>
      <c r="R1042" s="84">
        <v>345.5</v>
      </c>
      <c r="S1042" s="90">
        <v>-2.5999999999999999E-2</v>
      </c>
    </row>
    <row r="1043" spans="14:19" ht="15.75" thickBot="1">
      <c r="N1043" s="89">
        <v>41983</v>
      </c>
      <c r="O1043" s="86">
        <v>346.9</v>
      </c>
      <c r="P1043" s="84">
        <v>354</v>
      </c>
      <c r="Q1043" s="84">
        <v>356.2</v>
      </c>
      <c r="R1043" s="84">
        <v>343.5</v>
      </c>
      <c r="S1043" s="90">
        <v>-1.9599999999999999E-2</v>
      </c>
    </row>
    <row r="1044" spans="14:19" ht="15.75" thickBot="1">
      <c r="N1044" s="89">
        <v>41984</v>
      </c>
      <c r="O1044" s="85">
        <v>350</v>
      </c>
      <c r="P1044" s="84">
        <v>346.6</v>
      </c>
      <c r="Q1044" s="84">
        <v>363.3</v>
      </c>
      <c r="R1044" s="84">
        <v>343.6</v>
      </c>
      <c r="S1044" s="91">
        <v>8.9999999999999993E-3</v>
      </c>
    </row>
    <row r="1045" spans="14:19" ht="15.75" thickBot="1">
      <c r="N1045" s="89">
        <v>41985</v>
      </c>
      <c r="O1045" s="85">
        <v>352.8</v>
      </c>
      <c r="P1045" s="84">
        <v>350.4</v>
      </c>
      <c r="Q1045" s="84">
        <v>357</v>
      </c>
      <c r="R1045" s="84">
        <v>349.9</v>
      </c>
      <c r="S1045" s="91">
        <v>8.0000000000000002E-3</v>
      </c>
    </row>
    <row r="1046" spans="14:19" ht="15.75" thickBot="1">
      <c r="N1046" s="89">
        <v>41986</v>
      </c>
      <c r="O1046" s="86">
        <v>350.9</v>
      </c>
      <c r="P1046" s="84">
        <v>352.6</v>
      </c>
      <c r="Q1046" s="84">
        <v>352.6</v>
      </c>
      <c r="R1046" s="84">
        <v>348.3</v>
      </c>
      <c r="S1046" s="90">
        <v>-5.5999999999999999E-3</v>
      </c>
    </row>
    <row r="1047" spans="14:19" ht="15.75" thickBot="1">
      <c r="N1047" s="89">
        <v>41987</v>
      </c>
      <c r="O1047" s="85">
        <v>352.7</v>
      </c>
      <c r="P1047" s="84">
        <v>350.6</v>
      </c>
      <c r="Q1047" s="84">
        <v>356.8</v>
      </c>
      <c r="R1047" s="84">
        <v>347</v>
      </c>
      <c r="S1047" s="91">
        <v>5.1000000000000004E-3</v>
      </c>
    </row>
    <row r="1048" spans="14:19" ht="15.75" thickBot="1">
      <c r="N1048" s="89">
        <v>41988</v>
      </c>
      <c r="O1048" s="86">
        <v>347.2</v>
      </c>
      <c r="P1048" s="84">
        <v>354.1</v>
      </c>
      <c r="Q1048" s="84">
        <v>354.1</v>
      </c>
      <c r="R1048" s="84">
        <v>346.3</v>
      </c>
      <c r="S1048" s="90">
        <v>-1.55E-2</v>
      </c>
    </row>
    <row r="1049" spans="14:19" ht="15.75" thickBot="1">
      <c r="N1049" s="89">
        <v>41989</v>
      </c>
      <c r="O1049" s="86">
        <v>330.6</v>
      </c>
      <c r="P1049" s="84">
        <v>348.1</v>
      </c>
      <c r="Q1049" s="84">
        <v>348.1</v>
      </c>
      <c r="R1049" s="84">
        <v>330.6</v>
      </c>
      <c r="S1049" s="90">
        <v>-4.7800000000000002E-2</v>
      </c>
    </row>
    <row r="1050" spans="14:19" ht="15.75" thickBot="1">
      <c r="N1050" s="89">
        <v>41990</v>
      </c>
      <c r="O1050" s="86">
        <v>318.2</v>
      </c>
      <c r="P1050" s="84">
        <v>333.4</v>
      </c>
      <c r="Q1050" s="84">
        <v>337</v>
      </c>
      <c r="R1050" s="84">
        <v>315</v>
      </c>
      <c r="S1050" s="90">
        <v>-3.7600000000000001E-2</v>
      </c>
    </row>
    <row r="1051" spans="14:19" ht="15.75" thickBot="1">
      <c r="N1051" s="89">
        <v>41991</v>
      </c>
      <c r="O1051" s="86">
        <v>308.3</v>
      </c>
      <c r="P1051" s="84">
        <v>318.60000000000002</v>
      </c>
      <c r="Q1051" s="84">
        <v>321.10000000000002</v>
      </c>
      <c r="R1051" s="84">
        <v>303.60000000000002</v>
      </c>
      <c r="S1051" s="90">
        <v>-3.1199999999999999E-2</v>
      </c>
    </row>
    <row r="1052" spans="14:19" ht="15.75" thickBot="1">
      <c r="N1052" s="89">
        <v>41992</v>
      </c>
      <c r="O1052" s="85">
        <v>315.7</v>
      </c>
      <c r="P1052" s="84">
        <v>309.3</v>
      </c>
      <c r="Q1052" s="84">
        <v>317</v>
      </c>
      <c r="R1052" s="84">
        <v>306</v>
      </c>
      <c r="S1052" s="91">
        <v>2.4299999999999999E-2</v>
      </c>
    </row>
    <row r="1053" spans="14:19" ht="15.75" thickBot="1">
      <c r="N1053" s="89">
        <v>41993</v>
      </c>
      <c r="O1053" s="85">
        <v>329.1</v>
      </c>
      <c r="P1053" s="84">
        <v>315.8</v>
      </c>
      <c r="Q1053" s="84">
        <v>330</v>
      </c>
      <c r="R1053" s="84">
        <v>314.89999999999998</v>
      </c>
      <c r="S1053" s="91">
        <v>4.2200000000000001E-2</v>
      </c>
    </row>
    <row r="1054" spans="14:19" ht="15.75" thickBot="1">
      <c r="N1054" s="89">
        <v>41994</v>
      </c>
      <c r="O1054" s="86">
        <v>317.2</v>
      </c>
      <c r="P1054" s="84">
        <v>328.4</v>
      </c>
      <c r="Q1054" s="84">
        <v>328.4</v>
      </c>
      <c r="R1054" s="84">
        <v>316.89999999999998</v>
      </c>
      <c r="S1054" s="90">
        <v>-3.5999999999999997E-2</v>
      </c>
    </row>
    <row r="1055" spans="14:19" ht="15.75" thickBot="1">
      <c r="N1055" s="89">
        <v>41995</v>
      </c>
      <c r="O1055" s="85">
        <v>329</v>
      </c>
      <c r="P1055" s="84">
        <v>318.2</v>
      </c>
      <c r="Q1055" s="84">
        <v>329.2</v>
      </c>
      <c r="R1055" s="84">
        <v>317.5</v>
      </c>
      <c r="S1055" s="91">
        <v>3.7199999999999997E-2</v>
      </c>
    </row>
    <row r="1056" spans="14:19" ht="15.75" thickBot="1">
      <c r="N1056" s="89">
        <v>41996</v>
      </c>
      <c r="O1056" s="85">
        <v>332.9</v>
      </c>
      <c r="P1056" s="84">
        <v>330</v>
      </c>
      <c r="Q1056" s="84">
        <v>335.2</v>
      </c>
      <c r="R1056" s="84">
        <v>326.10000000000002</v>
      </c>
      <c r="S1056" s="91">
        <v>1.18E-2</v>
      </c>
    </row>
    <row r="1057" spans="14:19" ht="15.75" thickBot="1">
      <c r="N1057" s="89">
        <v>41997</v>
      </c>
      <c r="O1057" s="86">
        <v>322.8</v>
      </c>
      <c r="P1057" s="84">
        <v>333.6</v>
      </c>
      <c r="Q1057" s="84">
        <v>334.3</v>
      </c>
      <c r="R1057" s="84">
        <v>322.8</v>
      </c>
      <c r="S1057" s="90">
        <v>-3.04E-2</v>
      </c>
    </row>
    <row r="1058" spans="14:19" ht="15.75" thickBot="1">
      <c r="N1058" s="89">
        <v>41998</v>
      </c>
      <c r="O1058" s="86">
        <v>319</v>
      </c>
      <c r="P1058" s="84">
        <v>322.60000000000002</v>
      </c>
      <c r="Q1058" s="84">
        <v>323.10000000000002</v>
      </c>
      <c r="R1058" s="84">
        <v>317.89999999999998</v>
      </c>
      <c r="S1058" s="90">
        <v>-1.17E-2</v>
      </c>
    </row>
    <row r="1059" spans="14:19" ht="15.75" thickBot="1">
      <c r="N1059" s="89">
        <v>41999</v>
      </c>
      <c r="O1059" s="85">
        <v>328.5</v>
      </c>
      <c r="P1059" s="84">
        <v>319.2</v>
      </c>
      <c r="Q1059" s="84">
        <v>329.8</v>
      </c>
      <c r="R1059" s="84">
        <v>317.5</v>
      </c>
      <c r="S1059" s="91">
        <v>2.9700000000000001E-2</v>
      </c>
    </row>
    <row r="1060" spans="14:19" ht="15.75" thickBot="1">
      <c r="N1060" s="89">
        <v>42000</v>
      </c>
      <c r="O1060" s="86">
        <v>315.89999999999998</v>
      </c>
      <c r="P1060" s="84">
        <v>327.10000000000002</v>
      </c>
      <c r="Q1060" s="84">
        <v>327.10000000000002</v>
      </c>
      <c r="R1060" s="84">
        <v>312.7</v>
      </c>
      <c r="S1060" s="90">
        <v>-3.8300000000000001E-2</v>
      </c>
    </row>
    <row r="1061" spans="14:19" ht="15.75" thickBot="1">
      <c r="N1061" s="89">
        <v>42001</v>
      </c>
      <c r="O1061" s="85">
        <v>317.5</v>
      </c>
      <c r="P1061" s="84">
        <v>317.3</v>
      </c>
      <c r="Q1061" s="84">
        <v>318.60000000000002</v>
      </c>
      <c r="R1061" s="84">
        <v>312</v>
      </c>
      <c r="S1061" s="91">
        <v>5.1000000000000004E-3</v>
      </c>
    </row>
    <row r="1062" spans="14:19" ht="15.75" thickBot="1">
      <c r="N1062" s="89">
        <v>42002</v>
      </c>
      <c r="O1062" s="86">
        <v>311.89999999999998</v>
      </c>
      <c r="P1062" s="84">
        <v>319.60000000000002</v>
      </c>
      <c r="Q1062" s="84">
        <v>321.5</v>
      </c>
      <c r="R1062" s="84">
        <v>311.89999999999998</v>
      </c>
      <c r="S1062" s="90">
        <v>-1.77E-2</v>
      </c>
    </row>
    <row r="1063" spans="14:19" ht="15.75" thickBot="1">
      <c r="N1063" s="89">
        <v>42003</v>
      </c>
      <c r="O1063" s="86">
        <v>308.8</v>
      </c>
      <c r="P1063" s="84">
        <v>314.39999999999998</v>
      </c>
      <c r="Q1063" s="84">
        <v>315.3</v>
      </c>
      <c r="R1063" s="84">
        <v>307.89999999999998</v>
      </c>
      <c r="S1063" s="90">
        <v>-0.01</v>
      </c>
    </row>
    <row r="1064" spans="14:19" ht="15.75" thickBot="1">
      <c r="N1064" s="89">
        <v>42004</v>
      </c>
      <c r="O1064" s="85">
        <v>317</v>
      </c>
      <c r="P1064" s="84">
        <v>309</v>
      </c>
      <c r="Q1064" s="84">
        <v>317.60000000000002</v>
      </c>
      <c r="R1064" s="84">
        <v>308.60000000000002</v>
      </c>
      <c r="S1064" s="91">
        <v>2.6599999999999999E-2</v>
      </c>
    </row>
    <row r="1065" spans="14:19" ht="15.75" thickBot="1">
      <c r="N1065" s="89">
        <v>42005</v>
      </c>
      <c r="O1065" s="86">
        <v>313.89999999999998</v>
      </c>
      <c r="P1065" s="84">
        <v>317.5</v>
      </c>
      <c r="Q1065" s="84">
        <v>317.5</v>
      </c>
      <c r="R1065" s="84">
        <v>312.89999999999998</v>
      </c>
      <c r="S1065" s="90">
        <v>-9.9000000000000008E-3</v>
      </c>
    </row>
    <row r="1066" spans="14:19" ht="15.75" thickBot="1">
      <c r="N1066" s="89">
        <v>42006</v>
      </c>
      <c r="O1066" s="85">
        <v>315.10000000000002</v>
      </c>
      <c r="P1066" s="84">
        <v>313.60000000000002</v>
      </c>
      <c r="Q1066" s="84">
        <v>316</v>
      </c>
      <c r="R1066" s="84">
        <v>313</v>
      </c>
      <c r="S1066" s="91">
        <v>4.0000000000000001E-3</v>
      </c>
    </row>
    <row r="1067" spans="14:19" ht="15.75" thickBot="1">
      <c r="N1067" s="89">
        <v>42007</v>
      </c>
      <c r="O1067" s="86">
        <v>282</v>
      </c>
      <c r="P1067" s="84">
        <v>314.8</v>
      </c>
      <c r="Q1067" s="84">
        <v>314.8</v>
      </c>
      <c r="R1067" s="84">
        <v>282</v>
      </c>
      <c r="S1067" s="90">
        <v>-0.1051</v>
      </c>
    </row>
    <row r="1068" spans="14:19" ht="15.75" thickBot="1">
      <c r="N1068" s="89">
        <v>42008</v>
      </c>
      <c r="O1068" s="86">
        <v>258.8</v>
      </c>
      <c r="P1068" s="84">
        <v>282</v>
      </c>
      <c r="Q1068" s="84">
        <v>288.89999999999998</v>
      </c>
      <c r="R1068" s="84">
        <v>258.8</v>
      </c>
      <c r="S1068" s="90">
        <v>-8.2299999999999998E-2</v>
      </c>
    </row>
    <row r="1069" spans="14:19" ht="15.75" thickBot="1">
      <c r="N1069" s="89">
        <v>42009</v>
      </c>
      <c r="O1069" s="85">
        <v>273.2</v>
      </c>
      <c r="P1069" s="84">
        <v>261</v>
      </c>
      <c r="Q1069" s="84">
        <v>276.5</v>
      </c>
      <c r="R1069" s="84">
        <v>260.5</v>
      </c>
      <c r="S1069" s="91">
        <v>5.57E-2</v>
      </c>
    </row>
    <row r="1070" spans="14:19" ht="15.75" thickBot="1">
      <c r="N1070" s="89">
        <v>42010</v>
      </c>
      <c r="O1070" s="85">
        <v>285.39999999999998</v>
      </c>
      <c r="P1070" s="84">
        <v>273.2</v>
      </c>
      <c r="Q1070" s="84">
        <v>287.8</v>
      </c>
      <c r="R1070" s="84">
        <v>268.5</v>
      </c>
      <c r="S1070" s="91">
        <v>4.4600000000000001E-2</v>
      </c>
    </row>
    <row r="1071" spans="14:19" ht="15.75" thickBot="1">
      <c r="N1071" s="89">
        <v>42011</v>
      </c>
      <c r="O1071" s="85">
        <v>297</v>
      </c>
      <c r="P1071" s="84">
        <v>286.10000000000002</v>
      </c>
      <c r="Q1071" s="84">
        <v>303.8</v>
      </c>
      <c r="R1071" s="84">
        <v>285</v>
      </c>
      <c r="S1071" s="91">
        <v>4.07E-2</v>
      </c>
    </row>
    <row r="1072" spans="14:19" ht="15.75" thickBot="1">
      <c r="N1072" s="89">
        <v>42012</v>
      </c>
      <c r="O1072" s="86">
        <v>285.60000000000002</v>
      </c>
      <c r="P1072" s="84">
        <v>296.2</v>
      </c>
      <c r="Q1072" s="84">
        <v>296.2</v>
      </c>
      <c r="R1072" s="84">
        <v>285.60000000000002</v>
      </c>
      <c r="S1072" s="90">
        <v>-3.8199999999999998E-2</v>
      </c>
    </row>
    <row r="1073" spans="14:19" ht="15.75" thickBot="1">
      <c r="N1073" s="89">
        <v>42013</v>
      </c>
      <c r="O1073" s="85">
        <v>292.8</v>
      </c>
      <c r="P1073" s="84">
        <v>285.39999999999998</v>
      </c>
      <c r="Q1073" s="84">
        <v>295.60000000000002</v>
      </c>
      <c r="R1073" s="84">
        <v>283</v>
      </c>
      <c r="S1073" s="91">
        <v>2.52E-2</v>
      </c>
    </row>
    <row r="1074" spans="14:19" ht="15.75" thickBot="1">
      <c r="N1074" s="89">
        <v>42014</v>
      </c>
      <c r="O1074" s="86">
        <v>275</v>
      </c>
      <c r="P1074" s="84">
        <v>292.39999999999998</v>
      </c>
      <c r="Q1074" s="84">
        <v>292.39999999999998</v>
      </c>
      <c r="R1074" s="84">
        <v>271</v>
      </c>
      <c r="S1074" s="90">
        <v>-6.08E-2</v>
      </c>
    </row>
    <row r="1075" spans="14:19" ht="15.75" thickBot="1">
      <c r="N1075" s="89">
        <v>42015</v>
      </c>
      <c r="O1075" s="86">
        <v>266.2</v>
      </c>
      <c r="P1075" s="84">
        <v>274.8</v>
      </c>
      <c r="Q1075" s="84">
        <v>280</v>
      </c>
      <c r="R1075" s="84">
        <v>265</v>
      </c>
      <c r="S1075" s="90">
        <v>-3.2199999999999999E-2</v>
      </c>
    </row>
    <row r="1076" spans="14:19" ht="15.75" thickBot="1">
      <c r="N1076" s="89">
        <v>42016</v>
      </c>
      <c r="O1076" s="85">
        <v>267.60000000000002</v>
      </c>
      <c r="P1076" s="84">
        <v>267.2</v>
      </c>
      <c r="Q1076" s="84">
        <v>281</v>
      </c>
      <c r="R1076" s="84">
        <v>265.5</v>
      </c>
      <c r="S1076" s="91">
        <v>5.4000000000000003E-3</v>
      </c>
    </row>
    <row r="1077" spans="14:19" ht="15.75" thickBot="1">
      <c r="N1077" s="89">
        <v>42017</v>
      </c>
      <c r="O1077" s="86">
        <v>229.8</v>
      </c>
      <c r="P1077" s="84">
        <v>267.3</v>
      </c>
      <c r="Q1077" s="84">
        <v>267.60000000000002</v>
      </c>
      <c r="R1077" s="84">
        <v>222.5</v>
      </c>
      <c r="S1077" s="90">
        <v>-0.14119999999999999</v>
      </c>
    </row>
    <row r="1078" spans="14:19" ht="15.75" thickBot="1">
      <c r="N1078" s="89">
        <v>42018</v>
      </c>
      <c r="O1078" s="86">
        <v>183.2</v>
      </c>
      <c r="P1078" s="84">
        <v>230.3</v>
      </c>
      <c r="Q1078" s="84">
        <v>230.5</v>
      </c>
      <c r="R1078" s="84">
        <v>164.9</v>
      </c>
      <c r="S1078" s="90">
        <v>-0.2031</v>
      </c>
    </row>
    <row r="1079" spans="14:19" ht="15.75" thickBot="1">
      <c r="N1079" s="89">
        <v>42019</v>
      </c>
      <c r="O1079" s="85">
        <v>217.7</v>
      </c>
      <c r="P1079" s="84">
        <v>181.1</v>
      </c>
      <c r="Q1079" s="84">
        <v>234.5</v>
      </c>
      <c r="R1079" s="84">
        <v>176.5</v>
      </c>
      <c r="S1079" s="91">
        <v>0.18870000000000001</v>
      </c>
    </row>
    <row r="1080" spans="14:19" ht="15.75" thickBot="1">
      <c r="N1080" s="89">
        <v>42020</v>
      </c>
      <c r="O1080" s="86">
        <v>206.7</v>
      </c>
      <c r="P1080" s="84">
        <v>216</v>
      </c>
      <c r="Q1080" s="84">
        <v>225</v>
      </c>
      <c r="R1080" s="84">
        <v>200</v>
      </c>
      <c r="S1080" s="90">
        <v>-5.0700000000000002E-2</v>
      </c>
    </row>
    <row r="1081" spans="14:19" ht="15.75" thickBot="1">
      <c r="N1081" s="89">
        <v>42021</v>
      </c>
      <c r="O1081" s="86">
        <v>201.2</v>
      </c>
      <c r="P1081" s="84">
        <v>207.2</v>
      </c>
      <c r="Q1081" s="84">
        <v>211</v>
      </c>
      <c r="R1081" s="84">
        <v>198.2</v>
      </c>
      <c r="S1081" s="90">
        <v>-2.64E-2</v>
      </c>
    </row>
    <row r="1082" spans="14:19" ht="15.75" thickBot="1">
      <c r="N1082" s="89">
        <v>42022</v>
      </c>
      <c r="O1082" s="85">
        <v>209.9</v>
      </c>
      <c r="P1082" s="84">
        <v>202.9</v>
      </c>
      <c r="Q1082" s="84">
        <v>218.3</v>
      </c>
      <c r="R1082" s="84">
        <v>197.1</v>
      </c>
      <c r="S1082" s="91">
        <v>4.2900000000000001E-2</v>
      </c>
    </row>
    <row r="1083" spans="14:19" ht="15.75" thickBot="1">
      <c r="N1083" s="89">
        <v>42023</v>
      </c>
      <c r="O1083" s="85">
        <v>213.2</v>
      </c>
      <c r="P1083" s="84">
        <v>211.2</v>
      </c>
      <c r="Q1083" s="84">
        <v>216.2</v>
      </c>
      <c r="R1083" s="84">
        <v>208.8</v>
      </c>
      <c r="S1083" s="91">
        <v>1.6E-2</v>
      </c>
    </row>
    <row r="1084" spans="14:19" ht="15.75" thickBot="1">
      <c r="N1084" s="89">
        <v>42024</v>
      </c>
      <c r="O1084" s="85">
        <v>218</v>
      </c>
      <c r="P1084" s="84">
        <v>215</v>
      </c>
      <c r="Q1084" s="84">
        <v>218</v>
      </c>
      <c r="R1084" s="84">
        <v>208</v>
      </c>
      <c r="S1084" s="91">
        <v>2.2499999999999999E-2</v>
      </c>
    </row>
    <row r="1085" spans="14:19" ht="15.75" thickBot="1">
      <c r="N1085" s="89">
        <v>42025</v>
      </c>
      <c r="O1085" s="85">
        <v>225.5</v>
      </c>
      <c r="P1085" s="84">
        <v>219</v>
      </c>
      <c r="Q1085" s="84">
        <v>225.5</v>
      </c>
      <c r="R1085" s="84">
        <v>219</v>
      </c>
      <c r="S1085" s="91">
        <v>3.44E-2</v>
      </c>
    </row>
    <row r="1086" spans="14:19" ht="15.75" thickBot="1">
      <c r="N1086" s="89">
        <v>42026</v>
      </c>
      <c r="O1086" s="85">
        <v>226.3</v>
      </c>
      <c r="P1086" s="84">
        <v>245.5</v>
      </c>
      <c r="Q1086" s="84">
        <v>257.7</v>
      </c>
      <c r="R1086" s="84">
        <v>216.6</v>
      </c>
      <c r="S1086" s="91">
        <v>3.5999999999999999E-3</v>
      </c>
    </row>
    <row r="1087" spans="14:19" ht="15.75" thickBot="1">
      <c r="N1087" s="89">
        <v>42027</v>
      </c>
      <c r="O1087" s="85">
        <v>235</v>
      </c>
      <c r="P1087" s="84">
        <v>230</v>
      </c>
      <c r="Q1087" s="84">
        <v>235</v>
      </c>
      <c r="R1087" s="84">
        <v>215</v>
      </c>
      <c r="S1087" s="91">
        <v>3.8399999999999997E-2</v>
      </c>
    </row>
    <row r="1088" spans="14:19" ht="15.75" thickBot="1">
      <c r="N1088" s="89">
        <v>42028</v>
      </c>
      <c r="O1088" s="85">
        <v>240</v>
      </c>
      <c r="P1088" s="84">
        <v>215</v>
      </c>
      <c r="Q1088" s="84">
        <v>250.6</v>
      </c>
      <c r="R1088" s="84">
        <v>215</v>
      </c>
      <c r="S1088" s="91">
        <v>2.1299999999999999E-2</v>
      </c>
    </row>
    <row r="1089" spans="14:19" ht="15.75" thickBot="1">
      <c r="N1089" s="89">
        <v>42029</v>
      </c>
      <c r="O1089" s="85">
        <v>254.5</v>
      </c>
      <c r="P1089" s="84">
        <v>248</v>
      </c>
      <c r="Q1089" s="84">
        <v>256.3</v>
      </c>
      <c r="R1089" s="84">
        <v>245.3</v>
      </c>
      <c r="S1089" s="91">
        <v>6.0499999999999998E-2</v>
      </c>
    </row>
    <row r="1090" spans="14:19" ht="15.75" thickBot="1">
      <c r="N1090" s="89">
        <v>42030</v>
      </c>
      <c r="O1090" s="85">
        <v>274.5</v>
      </c>
      <c r="P1090" s="84">
        <v>262.8</v>
      </c>
      <c r="Q1090" s="84">
        <v>322.7</v>
      </c>
      <c r="R1090" s="84">
        <v>241.4</v>
      </c>
      <c r="S1090" s="91">
        <v>7.8399999999999997E-2</v>
      </c>
    </row>
    <row r="1091" spans="14:19" ht="15.75" thickBot="1">
      <c r="N1091" s="89">
        <v>42031</v>
      </c>
      <c r="O1091" s="86">
        <v>263.60000000000002</v>
      </c>
      <c r="P1091" s="84">
        <v>274.7</v>
      </c>
      <c r="Q1091" s="84">
        <v>278.5</v>
      </c>
      <c r="R1091" s="84">
        <v>244</v>
      </c>
      <c r="S1091" s="90">
        <v>-3.95E-2</v>
      </c>
    </row>
    <row r="1092" spans="14:19" ht="15.75" thickBot="1">
      <c r="N1092" s="89">
        <v>42032</v>
      </c>
      <c r="O1092" s="86">
        <v>236.1</v>
      </c>
      <c r="P1092" s="84">
        <v>264</v>
      </c>
      <c r="Q1092" s="84">
        <v>266</v>
      </c>
      <c r="R1092" s="84">
        <v>228.5</v>
      </c>
      <c r="S1092" s="90">
        <v>-0.1045</v>
      </c>
    </row>
    <row r="1093" spans="14:19" ht="15.75" thickBot="1">
      <c r="N1093" s="89">
        <v>42033</v>
      </c>
      <c r="O1093" s="86">
        <v>235</v>
      </c>
      <c r="P1093" s="84">
        <v>235.9</v>
      </c>
      <c r="Q1093" s="84">
        <v>242</v>
      </c>
      <c r="R1093" s="84">
        <v>221.1</v>
      </c>
      <c r="S1093" s="90">
        <v>-4.4999999999999997E-3</v>
      </c>
    </row>
    <row r="1094" spans="14:19" ht="15.75" thickBot="1">
      <c r="N1094" s="89">
        <v>42034</v>
      </c>
      <c r="O1094" s="86">
        <v>229.1</v>
      </c>
      <c r="P1094" s="84">
        <v>235</v>
      </c>
      <c r="Q1094" s="84">
        <v>244.6</v>
      </c>
      <c r="R1094" s="84">
        <v>227.9</v>
      </c>
      <c r="S1094" s="90">
        <v>-2.5399999999999999E-2</v>
      </c>
    </row>
    <row r="1095" spans="14:19" ht="15.75" thickBot="1">
      <c r="N1095" s="89">
        <v>42035</v>
      </c>
      <c r="O1095" s="86">
        <v>218.4</v>
      </c>
      <c r="P1095" s="84">
        <v>229</v>
      </c>
      <c r="Q1095" s="84">
        <v>234.7</v>
      </c>
      <c r="R1095" s="84">
        <v>217.1</v>
      </c>
      <c r="S1095" s="90">
        <v>-4.6399999999999997E-2</v>
      </c>
    </row>
    <row r="1096" spans="14:19" ht="15.75" thickBot="1">
      <c r="N1096" s="89">
        <v>42036</v>
      </c>
      <c r="O1096" s="85">
        <v>229</v>
      </c>
      <c r="P1096" s="84">
        <v>218.7</v>
      </c>
      <c r="Q1096" s="84">
        <v>233.8</v>
      </c>
      <c r="R1096" s="84">
        <v>210</v>
      </c>
      <c r="S1096" s="91">
        <v>4.82E-2</v>
      </c>
    </row>
    <row r="1097" spans="14:19" ht="15.75" thickBot="1">
      <c r="N1097" s="89">
        <v>42037</v>
      </c>
      <c r="O1097" s="85">
        <v>237.8</v>
      </c>
      <c r="P1097" s="84">
        <v>228.4</v>
      </c>
      <c r="Q1097" s="84">
        <v>240.1</v>
      </c>
      <c r="R1097" s="84">
        <v>220.9</v>
      </c>
      <c r="S1097" s="91">
        <v>3.8600000000000002E-2</v>
      </c>
    </row>
    <row r="1098" spans="14:19" ht="15.75" thickBot="1">
      <c r="N1098" s="89">
        <v>42038</v>
      </c>
      <c r="O1098" s="86">
        <v>228.6</v>
      </c>
      <c r="P1098" s="84">
        <v>237</v>
      </c>
      <c r="Q1098" s="84">
        <v>243.9</v>
      </c>
      <c r="R1098" s="84">
        <v>225.3</v>
      </c>
      <c r="S1098" s="90">
        <v>-3.8899999999999997E-2</v>
      </c>
    </row>
    <row r="1099" spans="14:19" ht="15.75" thickBot="1">
      <c r="N1099" s="89">
        <v>42039</v>
      </c>
      <c r="O1099" s="86">
        <v>227.1</v>
      </c>
      <c r="P1099" s="84">
        <v>228.8</v>
      </c>
      <c r="Q1099" s="84">
        <v>231</v>
      </c>
      <c r="R1099" s="84">
        <v>221.5</v>
      </c>
      <c r="S1099" s="90">
        <v>-6.4000000000000003E-3</v>
      </c>
    </row>
    <row r="1100" spans="14:19" ht="15.75" thickBot="1">
      <c r="N1100" s="89">
        <v>42040</v>
      </c>
      <c r="O1100" s="86">
        <v>216.8</v>
      </c>
      <c r="P1100" s="84">
        <v>227.1</v>
      </c>
      <c r="Q1100" s="84">
        <v>228.9</v>
      </c>
      <c r="R1100" s="84">
        <v>215</v>
      </c>
      <c r="S1100" s="90">
        <v>-4.5600000000000002E-2</v>
      </c>
    </row>
    <row r="1101" spans="14:19" ht="15.75" thickBot="1">
      <c r="N1101" s="89">
        <v>42041</v>
      </c>
      <c r="O1101" s="85">
        <v>223.2</v>
      </c>
      <c r="P1101" s="84">
        <v>216.8</v>
      </c>
      <c r="Q1101" s="84">
        <v>226.6</v>
      </c>
      <c r="R1101" s="84">
        <v>216</v>
      </c>
      <c r="S1101" s="91">
        <v>2.9700000000000001E-2</v>
      </c>
    </row>
    <row r="1102" spans="14:19" ht="15.75" thickBot="1">
      <c r="N1102" s="89">
        <v>42042</v>
      </c>
      <c r="O1102" s="85">
        <v>229</v>
      </c>
      <c r="P1102" s="84">
        <v>223.2</v>
      </c>
      <c r="Q1102" s="84">
        <v>230.5</v>
      </c>
      <c r="R1102" s="84">
        <v>222.7</v>
      </c>
      <c r="S1102" s="91">
        <v>2.5999999999999999E-2</v>
      </c>
    </row>
    <row r="1103" spans="14:19" ht="15.75" thickBot="1">
      <c r="N1103" s="89">
        <v>42043</v>
      </c>
      <c r="O1103" s="86">
        <v>224</v>
      </c>
      <c r="P1103" s="84">
        <v>229.2</v>
      </c>
      <c r="Q1103" s="84">
        <v>231.6</v>
      </c>
      <c r="R1103" s="84">
        <v>220</v>
      </c>
      <c r="S1103" s="90">
        <v>-2.1899999999999999E-2</v>
      </c>
    </row>
    <row r="1104" spans="14:19" ht="15.75" thickBot="1">
      <c r="N1104" s="89">
        <v>42044</v>
      </c>
      <c r="O1104" s="86">
        <v>221.1</v>
      </c>
      <c r="P1104" s="84">
        <v>224</v>
      </c>
      <c r="Q1104" s="84">
        <v>225</v>
      </c>
      <c r="R1104" s="84">
        <v>216.4</v>
      </c>
      <c r="S1104" s="90">
        <v>-1.29E-2</v>
      </c>
    </row>
    <row r="1105" spans="14:19" ht="15.75" thickBot="1">
      <c r="N1105" s="89">
        <v>42045</v>
      </c>
      <c r="O1105" s="86">
        <v>220.9</v>
      </c>
      <c r="P1105" s="84">
        <v>221.1</v>
      </c>
      <c r="Q1105" s="84">
        <v>222</v>
      </c>
      <c r="R1105" s="84">
        <v>215</v>
      </c>
      <c r="S1105" s="90">
        <v>-1E-3</v>
      </c>
    </row>
    <row r="1106" spans="14:19" ht="15.75" thickBot="1">
      <c r="N1106" s="89">
        <v>42046</v>
      </c>
      <c r="O1106" s="86">
        <v>219.8</v>
      </c>
      <c r="P1106" s="84">
        <v>221.1</v>
      </c>
      <c r="Q1106" s="84">
        <v>223.6</v>
      </c>
      <c r="R1106" s="84">
        <v>217.5</v>
      </c>
      <c r="S1106" s="90">
        <v>-4.7999999999999996E-3</v>
      </c>
    </row>
    <row r="1107" spans="14:19" ht="15.75" thickBot="1">
      <c r="N1107" s="89">
        <v>42047</v>
      </c>
      <c r="O1107" s="85">
        <v>223.2</v>
      </c>
      <c r="P1107" s="84">
        <v>220</v>
      </c>
      <c r="Q1107" s="84">
        <v>224.6</v>
      </c>
      <c r="R1107" s="84">
        <v>218</v>
      </c>
      <c r="S1107" s="91">
        <v>1.55E-2</v>
      </c>
    </row>
    <row r="1108" spans="14:19" ht="15.75" thickBot="1">
      <c r="N1108" s="89">
        <v>42048</v>
      </c>
      <c r="O1108" s="85">
        <v>236.5</v>
      </c>
      <c r="P1108" s="84">
        <v>223.2</v>
      </c>
      <c r="Q1108" s="84">
        <v>242.4</v>
      </c>
      <c r="R1108" s="84">
        <v>221.6</v>
      </c>
      <c r="S1108" s="91">
        <v>5.9499999999999997E-2</v>
      </c>
    </row>
    <row r="1109" spans="14:19" ht="15.75" thickBot="1">
      <c r="N1109" s="89">
        <v>42049</v>
      </c>
      <c r="O1109" s="85">
        <v>256.7</v>
      </c>
      <c r="P1109" s="84">
        <v>236.9</v>
      </c>
      <c r="Q1109" s="84">
        <v>260</v>
      </c>
      <c r="R1109" s="84">
        <v>236.1</v>
      </c>
      <c r="S1109" s="91">
        <v>8.5300000000000001E-2</v>
      </c>
    </row>
    <row r="1110" spans="14:19" ht="15.75" thickBot="1">
      <c r="N1110" s="89">
        <v>42050</v>
      </c>
      <c r="O1110" s="86">
        <v>235.5</v>
      </c>
      <c r="P1110" s="84">
        <v>256.7</v>
      </c>
      <c r="Q1110" s="84">
        <v>267.89999999999998</v>
      </c>
      <c r="R1110" s="84">
        <v>228</v>
      </c>
      <c r="S1110" s="90">
        <v>-8.2299999999999998E-2</v>
      </c>
    </row>
    <row r="1111" spans="14:19" ht="15.75" thickBot="1">
      <c r="N1111" s="89">
        <v>42051</v>
      </c>
      <c r="O1111" s="86">
        <v>234.7</v>
      </c>
      <c r="P1111" s="84">
        <v>235.5</v>
      </c>
      <c r="Q1111" s="84">
        <v>241</v>
      </c>
      <c r="R1111" s="84">
        <v>229.6</v>
      </c>
      <c r="S1111" s="90">
        <v>-3.7000000000000002E-3</v>
      </c>
    </row>
    <row r="1112" spans="14:19" ht="15.75" thickBot="1">
      <c r="N1112" s="89">
        <v>42052</v>
      </c>
      <c r="O1112" s="85">
        <v>244.8</v>
      </c>
      <c r="P1112" s="84">
        <v>234.4</v>
      </c>
      <c r="Q1112" s="84">
        <v>248</v>
      </c>
      <c r="R1112" s="84">
        <v>233</v>
      </c>
      <c r="S1112" s="91">
        <v>4.3200000000000002E-2</v>
      </c>
    </row>
    <row r="1113" spans="14:19" ht="15.75" thickBot="1">
      <c r="N1113" s="89">
        <v>42053</v>
      </c>
      <c r="O1113" s="86">
        <v>237.5</v>
      </c>
      <c r="P1113" s="84">
        <v>244.9</v>
      </c>
      <c r="Q1113" s="84">
        <v>246</v>
      </c>
      <c r="R1113" s="84">
        <v>231.9</v>
      </c>
      <c r="S1113" s="90">
        <v>-2.9899999999999999E-2</v>
      </c>
    </row>
    <row r="1114" spans="14:19" ht="15.75" thickBot="1">
      <c r="N1114" s="89">
        <v>42054</v>
      </c>
      <c r="O1114" s="85">
        <v>240.9</v>
      </c>
      <c r="P1114" s="84">
        <v>237.5</v>
      </c>
      <c r="Q1114" s="84">
        <v>245</v>
      </c>
      <c r="R1114" s="84">
        <v>235.6</v>
      </c>
      <c r="S1114" s="91">
        <v>1.44E-2</v>
      </c>
    </row>
    <row r="1115" spans="14:19" ht="15.75" thickBot="1">
      <c r="N1115" s="89">
        <v>42055</v>
      </c>
      <c r="O1115" s="85">
        <v>245.3</v>
      </c>
      <c r="P1115" s="84">
        <v>241.1</v>
      </c>
      <c r="Q1115" s="84">
        <v>248.3</v>
      </c>
      <c r="R1115" s="84">
        <v>240</v>
      </c>
      <c r="S1115" s="91">
        <v>1.84E-2</v>
      </c>
    </row>
    <row r="1116" spans="14:19" ht="15.75" thickBot="1">
      <c r="N1116" s="89">
        <v>42056</v>
      </c>
      <c r="O1116" s="85">
        <v>246</v>
      </c>
      <c r="P1116" s="84">
        <v>245.3</v>
      </c>
      <c r="Q1116" s="84">
        <v>248.4</v>
      </c>
      <c r="R1116" s="84">
        <v>244</v>
      </c>
      <c r="S1116" s="91">
        <v>2.5999999999999999E-3</v>
      </c>
    </row>
    <row r="1117" spans="14:19" ht="15.75" thickBot="1">
      <c r="N1117" s="89">
        <v>42057</v>
      </c>
      <c r="O1117" s="86">
        <v>236.8</v>
      </c>
      <c r="P1117" s="84">
        <v>245.7</v>
      </c>
      <c r="Q1117" s="84">
        <v>247.5</v>
      </c>
      <c r="R1117" s="84">
        <v>234</v>
      </c>
      <c r="S1117" s="90">
        <v>-3.7199999999999997E-2</v>
      </c>
    </row>
    <row r="1118" spans="14:19" ht="15.75" thickBot="1">
      <c r="N1118" s="89">
        <v>42058</v>
      </c>
      <c r="O1118" s="85">
        <v>239.5</v>
      </c>
      <c r="P1118" s="84">
        <v>236.8</v>
      </c>
      <c r="Q1118" s="84">
        <v>241</v>
      </c>
      <c r="R1118" s="84">
        <v>232</v>
      </c>
      <c r="S1118" s="91">
        <v>1.12E-2</v>
      </c>
    </row>
    <row r="1119" spans="14:19" ht="15.75" thickBot="1">
      <c r="N1119" s="89">
        <v>42059</v>
      </c>
      <c r="O1119" s="85">
        <v>239.9</v>
      </c>
      <c r="P1119" s="84">
        <v>239.5</v>
      </c>
      <c r="Q1119" s="84">
        <v>241.9</v>
      </c>
      <c r="R1119" s="84">
        <v>235.5</v>
      </c>
      <c r="S1119" s="91">
        <v>1.6000000000000001E-3</v>
      </c>
    </row>
    <row r="1120" spans="14:19" ht="15.75" thickBot="1">
      <c r="N1120" s="89">
        <v>42060</v>
      </c>
      <c r="O1120" s="86">
        <v>238.2</v>
      </c>
      <c r="P1120" s="84">
        <v>239.9</v>
      </c>
      <c r="Q1120" s="84">
        <v>241</v>
      </c>
      <c r="R1120" s="84">
        <v>235.1</v>
      </c>
      <c r="S1120" s="90">
        <v>-7.0000000000000001E-3</v>
      </c>
    </row>
    <row r="1121" spans="14:19" ht="15.75" thickBot="1">
      <c r="N1121" s="89">
        <v>42061</v>
      </c>
      <c r="O1121" s="86">
        <v>237.1</v>
      </c>
      <c r="P1121" s="84">
        <v>238.2</v>
      </c>
      <c r="Q1121" s="84">
        <v>238.5</v>
      </c>
      <c r="R1121" s="84">
        <v>234.3</v>
      </c>
      <c r="S1121" s="90">
        <v>-4.4999999999999997E-3</v>
      </c>
    </row>
    <row r="1122" spans="14:19" ht="15.75" thickBot="1">
      <c r="N1122" s="89">
        <v>42062</v>
      </c>
      <c r="O1122" s="85">
        <v>254.4</v>
      </c>
      <c r="P1122" s="84">
        <v>237.2</v>
      </c>
      <c r="Q1122" s="84">
        <v>259</v>
      </c>
      <c r="R1122" s="84">
        <v>236.3</v>
      </c>
      <c r="S1122" s="91">
        <v>7.2999999999999995E-2</v>
      </c>
    </row>
    <row r="1123" spans="14:19" ht="15.75" thickBot="1">
      <c r="N1123" s="89">
        <v>42063</v>
      </c>
      <c r="O1123" s="85">
        <v>255.6</v>
      </c>
      <c r="P1123" s="84">
        <v>254.4</v>
      </c>
      <c r="Q1123" s="84">
        <v>257</v>
      </c>
      <c r="R1123" s="84">
        <v>250</v>
      </c>
      <c r="S1123" s="91">
        <v>4.5999999999999999E-3</v>
      </c>
    </row>
    <row r="1124" spans="14:19" ht="15.75" thickBot="1">
      <c r="N1124" s="89">
        <v>42064</v>
      </c>
      <c r="O1124" s="85">
        <v>260.2</v>
      </c>
      <c r="P1124" s="84">
        <v>255.7</v>
      </c>
      <c r="Q1124" s="84">
        <v>262</v>
      </c>
      <c r="R1124" s="84">
        <v>244.9</v>
      </c>
      <c r="S1124" s="91">
        <v>1.8200000000000001E-2</v>
      </c>
    </row>
    <row r="1125" spans="14:19" ht="15.75" thickBot="1">
      <c r="N1125" s="89">
        <v>42065</v>
      </c>
      <c r="O1125" s="85">
        <v>276.7</v>
      </c>
      <c r="P1125" s="84">
        <v>260.3</v>
      </c>
      <c r="Q1125" s="84">
        <v>279.8</v>
      </c>
      <c r="R1125" s="84">
        <v>256.60000000000002</v>
      </c>
      <c r="S1125" s="91">
        <v>6.3200000000000006E-2</v>
      </c>
    </row>
    <row r="1126" spans="14:19" ht="15.75" thickBot="1">
      <c r="N1126" s="89">
        <v>42066</v>
      </c>
      <c r="O1126" s="85">
        <v>283.3</v>
      </c>
      <c r="P1126" s="84">
        <v>276.8</v>
      </c>
      <c r="Q1126" s="84">
        <v>289.5</v>
      </c>
      <c r="R1126" s="84">
        <v>267.10000000000002</v>
      </c>
      <c r="S1126" s="91">
        <v>2.3699999999999999E-2</v>
      </c>
    </row>
    <row r="1127" spans="14:19" ht="15.75" thickBot="1">
      <c r="N1127" s="89">
        <v>42067</v>
      </c>
      <c r="O1127" s="86">
        <v>273.39999999999998</v>
      </c>
      <c r="P1127" s="84">
        <v>283.10000000000002</v>
      </c>
      <c r="Q1127" s="84">
        <v>287</v>
      </c>
      <c r="R1127" s="84">
        <v>267.39999999999998</v>
      </c>
      <c r="S1127" s="90">
        <v>-3.49E-2</v>
      </c>
    </row>
    <row r="1128" spans="14:19" ht="15.75" thickBot="1">
      <c r="N1128" s="89">
        <v>42068</v>
      </c>
      <c r="O1128" s="85">
        <v>276.89999999999998</v>
      </c>
      <c r="P1128" s="84">
        <v>273.39999999999998</v>
      </c>
      <c r="Q1128" s="84">
        <v>281.10000000000002</v>
      </c>
      <c r="R1128" s="84">
        <v>262.5</v>
      </c>
      <c r="S1128" s="91">
        <v>1.2800000000000001E-2</v>
      </c>
    </row>
    <row r="1129" spans="14:19" ht="15.75" thickBot="1">
      <c r="N1129" s="89">
        <v>42069</v>
      </c>
      <c r="O1129" s="86">
        <v>273.2</v>
      </c>
      <c r="P1129" s="84">
        <v>276.5</v>
      </c>
      <c r="Q1129" s="84">
        <v>280</v>
      </c>
      <c r="R1129" s="84">
        <v>269.10000000000002</v>
      </c>
      <c r="S1129" s="90">
        <v>-1.3100000000000001E-2</v>
      </c>
    </row>
    <row r="1130" spans="14:19" ht="15.75" thickBot="1">
      <c r="N1130" s="89">
        <v>42070</v>
      </c>
      <c r="O1130" s="85">
        <v>276.89999999999998</v>
      </c>
      <c r="P1130" s="84">
        <v>273.2</v>
      </c>
      <c r="Q1130" s="84">
        <v>279.39999999999998</v>
      </c>
      <c r="R1130" s="84">
        <v>270.5</v>
      </c>
      <c r="S1130" s="91">
        <v>1.34E-2</v>
      </c>
    </row>
    <row r="1131" spans="14:19" ht="15.75" thickBot="1">
      <c r="N1131" s="89">
        <v>42071</v>
      </c>
      <c r="O1131" s="86">
        <v>275.5</v>
      </c>
      <c r="P1131" s="84">
        <v>276.89999999999998</v>
      </c>
      <c r="Q1131" s="84">
        <v>279</v>
      </c>
      <c r="R1131" s="84">
        <v>270.3</v>
      </c>
      <c r="S1131" s="90">
        <v>-5.0000000000000001E-3</v>
      </c>
    </row>
    <row r="1132" spans="14:19" ht="15.75" thickBot="1">
      <c r="N1132" s="89">
        <v>42072</v>
      </c>
      <c r="O1132" s="85">
        <v>290.2</v>
      </c>
      <c r="P1132" s="84">
        <v>275.5</v>
      </c>
      <c r="Q1132" s="84">
        <v>294.39999999999998</v>
      </c>
      <c r="R1132" s="84">
        <v>275</v>
      </c>
      <c r="S1132" s="91">
        <v>5.33E-2</v>
      </c>
    </row>
    <row r="1133" spans="14:19" ht="15.75" thickBot="1">
      <c r="N1133" s="89">
        <v>42073</v>
      </c>
      <c r="O1133" s="85">
        <v>293.5</v>
      </c>
      <c r="P1133" s="84">
        <v>290.2</v>
      </c>
      <c r="Q1133" s="84">
        <v>299.5</v>
      </c>
      <c r="R1133" s="84">
        <v>289.8</v>
      </c>
      <c r="S1133" s="91">
        <v>1.1299999999999999E-2</v>
      </c>
    </row>
    <row r="1134" spans="14:19" ht="15.75" thickBot="1">
      <c r="N1134" s="89">
        <v>42074</v>
      </c>
      <c r="O1134" s="85">
        <v>297</v>
      </c>
      <c r="P1134" s="84">
        <v>293.5</v>
      </c>
      <c r="Q1134" s="84">
        <v>297.8</v>
      </c>
      <c r="R1134" s="84">
        <v>290.5</v>
      </c>
      <c r="S1134" s="91">
        <v>1.2E-2</v>
      </c>
    </row>
    <row r="1135" spans="14:19" ht="15.75" thickBot="1">
      <c r="N1135" s="89">
        <v>42075</v>
      </c>
      <c r="O1135" s="86">
        <v>296</v>
      </c>
      <c r="P1135" s="84">
        <v>297</v>
      </c>
      <c r="Q1135" s="84">
        <v>298.89999999999998</v>
      </c>
      <c r="R1135" s="84">
        <v>291.89999999999998</v>
      </c>
      <c r="S1135" s="90">
        <v>-3.2000000000000002E-3</v>
      </c>
    </row>
    <row r="1136" spans="14:19" ht="15.75" thickBot="1">
      <c r="N1136" s="89">
        <v>42076</v>
      </c>
      <c r="O1136" s="86">
        <v>284</v>
      </c>
      <c r="P1136" s="84">
        <v>295.89999999999998</v>
      </c>
      <c r="Q1136" s="84">
        <v>296.39999999999998</v>
      </c>
      <c r="R1136" s="84">
        <v>284</v>
      </c>
      <c r="S1136" s="90">
        <v>-4.07E-2</v>
      </c>
    </row>
    <row r="1137" spans="14:19" ht="15.75" thickBot="1">
      <c r="N1137" s="89">
        <v>42077</v>
      </c>
      <c r="O1137" s="86">
        <v>284</v>
      </c>
      <c r="P1137" s="84">
        <v>284.39999999999998</v>
      </c>
      <c r="Q1137" s="84">
        <v>289</v>
      </c>
      <c r="R1137" s="84">
        <v>280.89999999999998</v>
      </c>
      <c r="S1137" s="90">
        <v>-2.0000000000000001E-4</v>
      </c>
    </row>
    <row r="1138" spans="14:19" ht="15.75" thickBot="1">
      <c r="N1138" s="89">
        <v>42078</v>
      </c>
      <c r="O1138" s="85">
        <v>288</v>
      </c>
      <c r="P1138" s="84">
        <v>283.8</v>
      </c>
      <c r="Q1138" s="84">
        <v>289.2</v>
      </c>
      <c r="R1138" s="84">
        <v>282.5</v>
      </c>
      <c r="S1138" s="91">
        <v>1.43E-2</v>
      </c>
    </row>
    <row r="1139" spans="14:19" ht="15.75" thickBot="1">
      <c r="N1139" s="89">
        <v>42079</v>
      </c>
      <c r="O1139" s="85">
        <v>292.39999999999998</v>
      </c>
      <c r="P1139" s="84">
        <v>288</v>
      </c>
      <c r="Q1139" s="84">
        <v>295</v>
      </c>
      <c r="R1139" s="84">
        <v>287.39999999999998</v>
      </c>
      <c r="S1139" s="91">
        <v>1.52E-2</v>
      </c>
    </row>
    <row r="1140" spans="14:19" ht="15.75" thickBot="1">
      <c r="N1140" s="89">
        <v>42080</v>
      </c>
      <c r="O1140" s="86">
        <v>286.7</v>
      </c>
      <c r="P1140" s="84">
        <v>292.39999999999998</v>
      </c>
      <c r="Q1140" s="84">
        <v>293.7</v>
      </c>
      <c r="R1140" s="84">
        <v>284</v>
      </c>
      <c r="S1140" s="90">
        <v>-1.9300000000000001E-2</v>
      </c>
    </row>
    <row r="1141" spans="14:19" ht="15.75" thickBot="1">
      <c r="N1141" s="89">
        <v>42081</v>
      </c>
      <c r="O1141" s="86">
        <v>258.5</v>
      </c>
      <c r="P1141" s="84">
        <v>286.60000000000002</v>
      </c>
      <c r="Q1141" s="84">
        <v>287</v>
      </c>
      <c r="R1141" s="84">
        <v>250</v>
      </c>
      <c r="S1141" s="90">
        <v>-9.8500000000000004E-2</v>
      </c>
    </row>
    <row r="1142" spans="14:19" ht="15.75" thickBot="1">
      <c r="N1142" s="89">
        <v>42082</v>
      </c>
      <c r="O1142" s="85">
        <v>263</v>
      </c>
      <c r="P1142" s="84">
        <v>258.60000000000002</v>
      </c>
      <c r="Q1142" s="84">
        <v>266.8</v>
      </c>
      <c r="R1142" s="84">
        <v>249.2</v>
      </c>
      <c r="S1142" s="91">
        <v>1.7600000000000001E-2</v>
      </c>
    </row>
    <row r="1143" spans="14:19" ht="15.75" thickBot="1">
      <c r="N1143" s="89">
        <v>42083</v>
      </c>
      <c r="O1143" s="85">
        <v>263.3</v>
      </c>
      <c r="P1143" s="84">
        <v>263.10000000000002</v>
      </c>
      <c r="Q1143" s="84">
        <v>267.39999999999998</v>
      </c>
      <c r="R1143" s="84">
        <v>259.3</v>
      </c>
      <c r="S1143" s="91">
        <v>1E-3</v>
      </c>
    </row>
    <row r="1144" spans="14:19" ht="15.75" thickBot="1">
      <c r="N1144" s="89">
        <v>42084</v>
      </c>
      <c r="O1144" s="86">
        <v>261.89999999999998</v>
      </c>
      <c r="P1144" s="84">
        <v>263.3</v>
      </c>
      <c r="Q1144" s="84">
        <v>263.60000000000002</v>
      </c>
      <c r="R1144" s="84">
        <v>256.7</v>
      </c>
      <c r="S1144" s="90">
        <v>-5.4000000000000003E-3</v>
      </c>
    </row>
    <row r="1145" spans="14:19" ht="15.75" thickBot="1">
      <c r="N1145" s="89">
        <v>42085</v>
      </c>
      <c r="O1145" s="85">
        <v>269.5</v>
      </c>
      <c r="P1145" s="84">
        <v>261.60000000000002</v>
      </c>
      <c r="Q1145" s="84">
        <v>271.3</v>
      </c>
      <c r="R1145" s="84">
        <v>259.7</v>
      </c>
      <c r="S1145" s="91">
        <v>2.8799999999999999E-2</v>
      </c>
    </row>
    <row r="1146" spans="14:19" ht="15.75" thickBot="1">
      <c r="N1146" s="89">
        <v>42086</v>
      </c>
      <c r="O1146" s="86">
        <v>267.5</v>
      </c>
      <c r="P1146" s="84">
        <v>269.3</v>
      </c>
      <c r="Q1146" s="84">
        <v>274</v>
      </c>
      <c r="R1146" s="84">
        <v>260.8</v>
      </c>
      <c r="S1146" s="90">
        <v>-7.1000000000000004E-3</v>
      </c>
    </row>
    <row r="1147" spans="14:19" ht="15.75" thickBot="1">
      <c r="N1147" s="89">
        <v>42087</v>
      </c>
      <c r="O1147" s="86">
        <v>246.1</v>
      </c>
      <c r="P1147" s="84">
        <v>267.5</v>
      </c>
      <c r="Q1147" s="84">
        <v>268.5</v>
      </c>
      <c r="R1147" s="84">
        <v>244.9</v>
      </c>
      <c r="S1147" s="90">
        <v>-7.9899999999999999E-2</v>
      </c>
    </row>
    <row r="1148" spans="14:19" ht="15.75" thickBot="1">
      <c r="N1148" s="89">
        <v>42088</v>
      </c>
      <c r="O1148" s="85">
        <v>246.9</v>
      </c>
      <c r="P1148" s="84">
        <v>246.3</v>
      </c>
      <c r="Q1148" s="84">
        <v>250</v>
      </c>
      <c r="R1148" s="84">
        <v>234.5</v>
      </c>
      <c r="S1148" s="91">
        <v>3.0000000000000001E-3</v>
      </c>
    </row>
    <row r="1149" spans="14:19" ht="15.75" thickBot="1">
      <c r="N1149" s="89">
        <v>42089</v>
      </c>
      <c r="O1149" s="85">
        <v>249.9</v>
      </c>
      <c r="P1149" s="84">
        <v>247</v>
      </c>
      <c r="Q1149" s="84">
        <v>254.9</v>
      </c>
      <c r="R1149" s="84">
        <v>244.9</v>
      </c>
      <c r="S1149" s="91">
        <v>1.2200000000000001E-2</v>
      </c>
    </row>
    <row r="1150" spans="14:19" ht="15.75" thickBot="1">
      <c r="N1150" s="89">
        <v>42090</v>
      </c>
      <c r="O1150" s="86">
        <v>247.8</v>
      </c>
      <c r="P1150" s="84">
        <v>249.8</v>
      </c>
      <c r="Q1150" s="84">
        <v>251</v>
      </c>
      <c r="R1150" s="84">
        <v>246.4</v>
      </c>
      <c r="S1150" s="90">
        <v>-8.3000000000000001E-3</v>
      </c>
    </row>
    <row r="1151" spans="14:19" ht="15.75" thickBot="1">
      <c r="N1151" s="89">
        <v>42091</v>
      </c>
      <c r="O1151" s="85">
        <v>253.5</v>
      </c>
      <c r="P1151" s="84">
        <v>247.9</v>
      </c>
      <c r="Q1151" s="84">
        <v>255</v>
      </c>
      <c r="R1151" s="84">
        <v>247.8</v>
      </c>
      <c r="S1151" s="91">
        <v>2.3E-2</v>
      </c>
    </row>
    <row r="1152" spans="14:19" ht="15.75" thickBot="1">
      <c r="N1152" s="89">
        <v>42092</v>
      </c>
      <c r="O1152" s="86">
        <v>243.7</v>
      </c>
      <c r="P1152" s="84">
        <v>253.6</v>
      </c>
      <c r="Q1152" s="84">
        <v>254</v>
      </c>
      <c r="R1152" s="84">
        <v>241</v>
      </c>
      <c r="S1152" s="90">
        <v>-3.8800000000000001E-2</v>
      </c>
    </row>
    <row r="1153" spans="14:19" ht="15.75" thickBot="1">
      <c r="N1153" s="89">
        <v>42093</v>
      </c>
      <c r="O1153" s="85">
        <v>248.8</v>
      </c>
      <c r="P1153" s="84">
        <v>243.6</v>
      </c>
      <c r="Q1153" s="84">
        <v>250.1</v>
      </c>
      <c r="R1153" s="84">
        <v>237.9</v>
      </c>
      <c r="S1153" s="91">
        <v>2.0899999999999998E-2</v>
      </c>
    </row>
    <row r="1154" spans="14:19" ht="15.75" thickBot="1">
      <c r="N1154" s="89">
        <v>42094</v>
      </c>
      <c r="O1154" s="86">
        <v>245.5</v>
      </c>
      <c r="P1154" s="84">
        <v>248.8</v>
      </c>
      <c r="Q1154" s="84">
        <v>250</v>
      </c>
      <c r="R1154" s="84">
        <v>242.9</v>
      </c>
      <c r="S1154" s="90">
        <v>-1.32E-2</v>
      </c>
    </row>
    <row r="1155" spans="14:19" ht="15.75" thickBot="1">
      <c r="N1155" s="89">
        <v>42095</v>
      </c>
      <c r="O1155" s="85">
        <v>247.9</v>
      </c>
      <c r="P1155" s="84">
        <v>245.5</v>
      </c>
      <c r="Q1155" s="84">
        <v>248.2</v>
      </c>
      <c r="R1155" s="84">
        <v>241.1</v>
      </c>
      <c r="S1155" s="91">
        <v>9.7000000000000003E-3</v>
      </c>
    </row>
    <row r="1156" spans="14:19" ht="15.75" thickBot="1">
      <c r="N1156" s="89">
        <v>42096</v>
      </c>
      <c r="O1156" s="85">
        <v>254.4</v>
      </c>
      <c r="P1156" s="84">
        <v>247.5</v>
      </c>
      <c r="Q1156" s="84">
        <v>255.2</v>
      </c>
      <c r="R1156" s="84">
        <v>245.8</v>
      </c>
      <c r="S1156" s="91">
        <v>2.63E-2</v>
      </c>
    </row>
    <row r="1157" spans="14:19" ht="15.75" thickBot="1">
      <c r="N1157" s="89">
        <v>42097</v>
      </c>
      <c r="O1157" s="85">
        <v>254.8</v>
      </c>
      <c r="P1157" s="84">
        <v>254.8</v>
      </c>
      <c r="Q1157" s="84">
        <v>257.39999999999998</v>
      </c>
      <c r="R1157" s="84">
        <v>252.6</v>
      </c>
      <c r="S1157" s="91">
        <v>1.8E-3</v>
      </c>
    </row>
    <row r="1158" spans="14:19" ht="15.75" thickBot="1">
      <c r="N1158" s="89">
        <v>42098</v>
      </c>
      <c r="O1158" s="86">
        <v>254.4</v>
      </c>
      <c r="P1158" s="84">
        <v>255</v>
      </c>
      <c r="Q1158" s="84">
        <v>256.60000000000002</v>
      </c>
      <c r="R1158" s="84">
        <v>251.3</v>
      </c>
      <c r="S1158" s="90">
        <v>-1.9E-3</v>
      </c>
    </row>
    <row r="1159" spans="14:19" ht="15.75" thickBot="1">
      <c r="N1159" s="89">
        <v>42099</v>
      </c>
      <c r="O1159" s="85">
        <v>261.5</v>
      </c>
      <c r="P1159" s="84">
        <v>254.4</v>
      </c>
      <c r="Q1159" s="84">
        <v>262</v>
      </c>
      <c r="R1159" s="84">
        <v>252.1</v>
      </c>
      <c r="S1159" s="91">
        <v>2.8000000000000001E-2</v>
      </c>
    </row>
    <row r="1160" spans="14:19" ht="15.75" thickBot="1">
      <c r="N1160" s="89">
        <v>42100</v>
      </c>
      <c r="O1160" s="86">
        <v>256.89999999999998</v>
      </c>
      <c r="P1160" s="84">
        <v>261.5</v>
      </c>
      <c r="Q1160" s="84">
        <v>263</v>
      </c>
      <c r="R1160" s="84">
        <v>255</v>
      </c>
      <c r="S1160" s="90">
        <v>-1.77E-2</v>
      </c>
    </row>
    <row r="1161" spans="14:19" ht="15.75" thickBot="1">
      <c r="N1161" s="89">
        <v>42101</v>
      </c>
      <c r="O1161" s="86">
        <v>254.3</v>
      </c>
      <c r="P1161" s="84">
        <v>256.8</v>
      </c>
      <c r="Q1161" s="84">
        <v>258.7</v>
      </c>
      <c r="R1161" s="84">
        <v>253.4</v>
      </c>
      <c r="S1161" s="90">
        <v>-0.01</v>
      </c>
    </row>
    <row r="1162" spans="14:19" ht="15.75" thickBot="1">
      <c r="N1162" s="89">
        <v>42102</v>
      </c>
      <c r="O1162" s="86">
        <v>246.6</v>
      </c>
      <c r="P1162" s="84">
        <v>254.2</v>
      </c>
      <c r="Q1162" s="84">
        <v>255.8</v>
      </c>
      <c r="R1162" s="84">
        <v>244.3</v>
      </c>
      <c r="S1162" s="90">
        <v>-3.0200000000000001E-2</v>
      </c>
    </row>
    <row r="1163" spans="14:19" ht="15.75" thickBot="1">
      <c r="N1163" s="89">
        <v>42103</v>
      </c>
      <c r="O1163" s="86">
        <v>244.7</v>
      </c>
      <c r="P1163" s="84">
        <v>246.8</v>
      </c>
      <c r="Q1163" s="84">
        <v>248.2</v>
      </c>
      <c r="R1163" s="84">
        <v>239</v>
      </c>
      <c r="S1163" s="90">
        <v>-7.4999999999999997E-3</v>
      </c>
    </row>
    <row r="1164" spans="14:19" ht="15.75" thickBot="1">
      <c r="N1164" s="89">
        <v>42104</v>
      </c>
      <c r="O1164" s="86">
        <v>236.8</v>
      </c>
      <c r="P1164" s="84">
        <v>244.5</v>
      </c>
      <c r="Q1164" s="84">
        <v>244.7</v>
      </c>
      <c r="R1164" s="84">
        <v>232.4</v>
      </c>
      <c r="S1164" s="90">
        <v>-3.2500000000000001E-2</v>
      </c>
    </row>
    <row r="1165" spans="14:19" ht="15.75" thickBot="1">
      <c r="N1165" s="89">
        <v>42105</v>
      </c>
      <c r="O1165" s="85">
        <v>237.9</v>
      </c>
      <c r="P1165" s="84">
        <v>236.8</v>
      </c>
      <c r="Q1165" s="84">
        <v>240</v>
      </c>
      <c r="R1165" s="84">
        <v>234.8</v>
      </c>
      <c r="S1165" s="91">
        <v>4.7999999999999996E-3</v>
      </c>
    </row>
    <row r="1166" spans="14:19" ht="15.75" thickBot="1">
      <c r="N1166" s="89">
        <v>42106</v>
      </c>
      <c r="O1166" s="86">
        <v>237.6</v>
      </c>
      <c r="P1166" s="84">
        <v>237.9</v>
      </c>
      <c r="Q1166" s="84">
        <v>239.2</v>
      </c>
      <c r="R1166" s="84">
        <v>234</v>
      </c>
      <c r="S1166" s="90">
        <v>-1.5E-3</v>
      </c>
    </row>
    <row r="1167" spans="14:19" ht="15.75" thickBot="1">
      <c r="N1167" s="89">
        <v>42107</v>
      </c>
      <c r="O1167" s="86">
        <v>225.7</v>
      </c>
      <c r="P1167" s="84">
        <v>237.6</v>
      </c>
      <c r="Q1167" s="84">
        <v>238</v>
      </c>
      <c r="R1167" s="84">
        <v>220.8</v>
      </c>
      <c r="S1167" s="90">
        <v>-4.9799999999999997E-2</v>
      </c>
    </row>
    <row r="1168" spans="14:19" ht="15.75" thickBot="1">
      <c r="N1168" s="89">
        <v>42108</v>
      </c>
      <c r="O1168" s="86">
        <v>221.1</v>
      </c>
      <c r="P1168" s="84">
        <v>225.4</v>
      </c>
      <c r="Q1168" s="84">
        <v>226.9</v>
      </c>
      <c r="R1168" s="84">
        <v>216.9</v>
      </c>
      <c r="S1168" s="90">
        <v>-2.07E-2</v>
      </c>
    </row>
    <row r="1169" spans="14:19" ht="15.75" thickBot="1">
      <c r="N1169" s="89">
        <v>42109</v>
      </c>
      <c r="O1169" s="85">
        <v>224.4</v>
      </c>
      <c r="P1169" s="84">
        <v>221.1</v>
      </c>
      <c r="Q1169" s="84">
        <v>224.5</v>
      </c>
      <c r="R1169" s="84">
        <v>218.1</v>
      </c>
      <c r="S1169" s="91">
        <v>1.49E-2</v>
      </c>
    </row>
    <row r="1170" spans="14:19" ht="15.75" thickBot="1">
      <c r="N1170" s="89">
        <v>42110</v>
      </c>
      <c r="O1170" s="85">
        <v>229.4</v>
      </c>
      <c r="P1170" s="84">
        <v>224.4</v>
      </c>
      <c r="Q1170" s="84">
        <v>230.8</v>
      </c>
      <c r="R1170" s="84">
        <v>223.7</v>
      </c>
      <c r="S1170" s="91">
        <v>2.2700000000000001E-2</v>
      </c>
    </row>
    <row r="1171" spans="14:19" ht="15.75" thickBot="1">
      <c r="N1171" s="89">
        <v>42111</v>
      </c>
      <c r="O1171" s="86">
        <v>223.6</v>
      </c>
      <c r="P1171" s="84">
        <v>229.4</v>
      </c>
      <c r="Q1171" s="84">
        <v>230.1</v>
      </c>
      <c r="R1171" s="84">
        <v>220.5</v>
      </c>
      <c r="S1171" s="90">
        <v>-2.5399999999999999E-2</v>
      </c>
    </row>
    <row r="1172" spans="14:19" ht="15.75" thickBot="1">
      <c r="N1172" s="89">
        <v>42112</v>
      </c>
      <c r="O1172" s="85">
        <v>224</v>
      </c>
      <c r="P1172" s="84">
        <v>223.6</v>
      </c>
      <c r="Q1172" s="84">
        <v>224</v>
      </c>
      <c r="R1172" s="84">
        <v>222.2</v>
      </c>
      <c r="S1172" s="91">
        <v>1.8E-3</v>
      </c>
    </row>
    <row r="1173" spans="14:19" ht="15.75" thickBot="1">
      <c r="N1173" s="89">
        <v>42113</v>
      </c>
      <c r="O1173" s="85">
        <v>224</v>
      </c>
      <c r="P1173" s="84">
        <v>224</v>
      </c>
      <c r="Q1173" s="84">
        <v>226.7</v>
      </c>
      <c r="R1173" s="84">
        <v>223.4</v>
      </c>
      <c r="S1173" s="91">
        <v>0</v>
      </c>
    </row>
    <row r="1174" spans="14:19" ht="15.75" thickBot="1">
      <c r="N1174" s="89">
        <v>42114</v>
      </c>
      <c r="O1174" s="85">
        <v>225.4</v>
      </c>
      <c r="P1174" s="84">
        <v>224</v>
      </c>
      <c r="Q1174" s="84">
        <v>227.4</v>
      </c>
      <c r="R1174" s="84">
        <v>223.4</v>
      </c>
      <c r="S1174" s="91">
        <v>6.0000000000000001E-3</v>
      </c>
    </row>
    <row r="1175" spans="14:19" ht="15.75" thickBot="1">
      <c r="N1175" s="89">
        <v>42115</v>
      </c>
      <c r="O1175" s="85">
        <v>235.9</v>
      </c>
      <c r="P1175" s="84">
        <v>225.4</v>
      </c>
      <c r="Q1175" s="84">
        <v>235.9</v>
      </c>
      <c r="R1175" s="84">
        <v>224</v>
      </c>
      <c r="S1175" s="91">
        <v>4.6699999999999998E-2</v>
      </c>
    </row>
    <row r="1176" spans="14:19" ht="15.75" thickBot="1">
      <c r="N1176" s="89">
        <v>42116</v>
      </c>
      <c r="O1176" s="86">
        <v>234</v>
      </c>
      <c r="P1176" s="84">
        <v>235.9</v>
      </c>
      <c r="Q1176" s="84">
        <v>238.6</v>
      </c>
      <c r="R1176" s="84">
        <v>232.8</v>
      </c>
      <c r="S1176" s="90">
        <v>-8.0999999999999996E-3</v>
      </c>
    </row>
    <row r="1177" spans="14:19" ht="15.75" thickBot="1">
      <c r="N1177" s="89">
        <v>42117</v>
      </c>
      <c r="O1177" s="85">
        <v>236</v>
      </c>
      <c r="P1177" s="84">
        <v>234</v>
      </c>
      <c r="Q1177" s="84">
        <v>236.5</v>
      </c>
      <c r="R1177" s="84">
        <v>232.8</v>
      </c>
      <c r="S1177" s="91">
        <v>8.6E-3</v>
      </c>
    </row>
    <row r="1178" spans="14:19" ht="15.75" thickBot="1">
      <c r="N1178" s="89">
        <v>42118</v>
      </c>
      <c r="O1178" s="86">
        <v>231.5</v>
      </c>
      <c r="P1178" s="84">
        <v>235.9</v>
      </c>
      <c r="Q1178" s="84">
        <v>236.9</v>
      </c>
      <c r="R1178" s="84">
        <v>230.1</v>
      </c>
      <c r="S1178" s="90">
        <v>-1.9E-2</v>
      </c>
    </row>
    <row r="1179" spans="14:19" ht="15.75" thickBot="1">
      <c r="N1179" s="89">
        <v>42119</v>
      </c>
      <c r="O1179" s="86">
        <v>227.1</v>
      </c>
      <c r="P1179" s="84">
        <v>231.5</v>
      </c>
      <c r="Q1179" s="84">
        <v>233.7</v>
      </c>
      <c r="R1179" s="84">
        <v>226.8</v>
      </c>
      <c r="S1179" s="90">
        <v>-1.9300000000000001E-2</v>
      </c>
    </row>
    <row r="1180" spans="14:19" ht="15.75" thickBot="1">
      <c r="N1180" s="89">
        <v>42120</v>
      </c>
      <c r="O1180" s="86">
        <v>221.3</v>
      </c>
      <c r="P1180" s="84">
        <v>227.1</v>
      </c>
      <c r="Q1180" s="84">
        <v>227.9</v>
      </c>
      <c r="R1180" s="84">
        <v>215.6</v>
      </c>
      <c r="S1180" s="90">
        <v>-2.5499999999999998E-2</v>
      </c>
    </row>
    <row r="1181" spans="14:19" ht="15.75" thickBot="1">
      <c r="N1181" s="89">
        <v>42121</v>
      </c>
      <c r="O1181" s="85">
        <v>227.6</v>
      </c>
      <c r="P1181" s="84">
        <v>221.3</v>
      </c>
      <c r="Q1181" s="84">
        <v>231.1</v>
      </c>
      <c r="R1181" s="84">
        <v>218.8</v>
      </c>
      <c r="S1181" s="91">
        <v>2.8500000000000001E-2</v>
      </c>
    </row>
    <row r="1182" spans="14:19" ht="15.75" thickBot="1">
      <c r="N1182" s="89">
        <v>42122</v>
      </c>
      <c r="O1182" s="86">
        <v>225.6</v>
      </c>
      <c r="P1182" s="84">
        <v>227.4</v>
      </c>
      <c r="Q1182" s="84">
        <v>229</v>
      </c>
      <c r="R1182" s="84">
        <v>220.5</v>
      </c>
      <c r="S1182" s="90">
        <v>-8.5000000000000006E-3</v>
      </c>
    </row>
    <row r="1183" spans="14:19" ht="15.75" thickBot="1">
      <c r="N1183" s="89">
        <v>42123</v>
      </c>
      <c r="O1183" s="86">
        <v>225.6</v>
      </c>
      <c r="P1183" s="84">
        <v>225.4</v>
      </c>
      <c r="Q1183" s="84">
        <v>227.3</v>
      </c>
      <c r="R1183" s="84">
        <v>220.2</v>
      </c>
      <c r="S1183" s="90">
        <v>-2.0000000000000001E-4</v>
      </c>
    </row>
    <row r="1184" spans="14:19" ht="15.75" thickBot="1">
      <c r="N1184" s="89">
        <v>42124</v>
      </c>
      <c r="O1184" s="85">
        <v>236.8</v>
      </c>
      <c r="P1184" s="84">
        <v>225.8</v>
      </c>
      <c r="Q1184" s="84">
        <v>240</v>
      </c>
      <c r="R1184" s="84">
        <v>225.1</v>
      </c>
      <c r="S1184" s="91">
        <v>4.9700000000000001E-2</v>
      </c>
    </row>
    <row r="1185" spans="14:19" ht="15.75" thickBot="1">
      <c r="N1185" s="89">
        <v>42125</v>
      </c>
      <c r="O1185" s="86">
        <v>233.1</v>
      </c>
      <c r="P1185" s="84">
        <v>236.8</v>
      </c>
      <c r="Q1185" s="84">
        <v>238.8</v>
      </c>
      <c r="R1185" s="84">
        <v>233</v>
      </c>
      <c r="S1185" s="90">
        <v>-1.55E-2</v>
      </c>
    </row>
    <row r="1186" spans="14:19" ht="15.75" thickBot="1">
      <c r="N1186" s="89">
        <v>42126</v>
      </c>
      <c r="O1186" s="85">
        <v>235.9</v>
      </c>
      <c r="P1186" s="84">
        <v>233.1</v>
      </c>
      <c r="Q1186" s="84">
        <v>237.1</v>
      </c>
      <c r="R1186" s="84">
        <v>233</v>
      </c>
      <c r="S1186" s="91">
        <v>1.2E-2</v>
      </c>
    </row>
    <row r="1187" spans="14:19" ht="15.75" thickBot="1">
      <c r="N1187" s="89">
        <v>42127</v>
      </c>
      <c r="O1187" s="85">
        <v>240.8</v>
      </c>
      <c r="P1187" s="84">
        <v>235.9</v>
      </c>
      <c r="Q1187" s="84">
        <v>243</v>
      </c>
      <c r="R1187" s="84">
        <v>234.3</v>
      </c>
      <c r="S1187" s="91">
        <v>2.0500000000000001E-2</v>
      </c>
    </row>
    <row r="1188" spans="14:19" ht="15.75" thickBot="1">
      <c r="N1188" s="89">
        <v>42128</v>
      </c>
      <c r="O1188" s="86">
        <v>239.8</v>
      </c>
      <c r="P1188" s="84">
        <v>240.9</v>
      </c>
      <c r="Q1188" s="84">
        <v>244</v>
      </c>
      <c r="R1188" s="84">
        <v>238.1</v>
      </c>
      <c r="S1188" s="90">
        <v>-4.3E-3</v>
      </c>
    </row>
    <row r="1189" spans="14:19" ht="15.75" thickBot="1">
      <c r="N1189" s="89">
        <v>42129</v>
      </c>
      <c r="O1189" s="86">
        <v>236.8</v>
      </c>
      <c r="P1189" s="84">
        <v>239.8</v>
      </c>
      <c r="Q1189" s="84">
        <v>240</v>
      </c>
      <c r="R1189" s="84">
        <v>232</v>
      </c>
      <c r="S1189" s="90">
        <v>-1.2500000000000001E-2</v>
      </c>
    </row>
    <row r="1190" spans="14:19" ht="15.75" thickBot="1">
      <c r="N1190" s="89">
        <v>42130</v>
      </c>
      <c r="O1190" s="86">
        <v>230</v>
      </c>
      <c r="P1190" s="84">
        <v>236.8</v>
      </c>
      <c r="Q1190" s="84">
        <v>237.9</v>
      </c>
      <c r="R1190" s="84">
        <v>228.4</v>
      </c>
      <c r="S1190" s="90">
        <v>-2.86E-2</v>
      </c>
    </row>
    <row r="1191" spans="14:19" ht="15.75" thickBot="1">
      <c r="N1191" s="89">
        <v>42131</v>
      </c>
      <c r="O1191" s="85">
        <v>238</v>
      </c>
      <c r="P1191" s="84">
        <v>230</v>
      </c>
      <c r="Q1191" s="84">
        <v>239.2</v>
      </c>
      <c r="R1191" s="84">
        <v>228.7</v>
      </c>
      <c r="S1191" s="91">
        <v>3.4700000000000002E-2</v>
      </c>
    </row>
    <row r="1192" spans="14:19" ht="15.75" thickBot="1">
      <c r="N1192" s="89">
        <v>42132</v>
      </c>
      <c r="O1192" s="85">
        <v>244.5</v>
      </c>
      <c r="P1192" s="84">
        <v>238</v>
      </c>
      <c r="Q1192" s="84">
        <v>247.1</v>
      </c>
      <c r="R1192" s="84">
        <v>236.4</v>
      </c>
      <c r="S1192" s="91">
        <v>2.75E-2</v>
      </c>
    </row>
    <row r="1193" spans="14:19" ht="15.75" thickBot="1">
      <c r="N1193" s="89">
        <v>42133</v>
      </c>
      <c r="O1193" s="86">
        <v>242.5</v>
      </c>
      <c r="P1193" s="84">
        <v>244.4</v>
      </c>
      <c r="Q1193" s="84">
        <v>247.6</v>
      </c>
      <c r="R1193" s="84">
        <v>240</v>
      </c>
      <c r="S1193" s="90">
        <v>-8.3000000000000001E-3</v>
      </c>
    </row>
    <row r="1194" spans="14:19" ht="15.75" thickBot="1">
      <c r="N1194" s="89">
        <v>42134</v>
      </c>
      <c r="O1194" s="86">
        <v>241.6</v>
      </c>
      <c r="P1194" s="84">
        <v>242.6</v>
      </c>
      <c r="Q1194" s="84">
        <v>244.9</v>
      </c>
      <c r="R1194" s="84">
        <v>239.6</v>
      </c>
      <c r="S1194" s="90">
        <v>-3.8E-3</v>
      </c>
    </row>
    <row r="1195" spans="14:19" ht="15.75" thickBot="1">
      <c r="N1195" s="89">
        <v>42135</v>
      </c>
      <c r="O1195" s="85">
        <v>242.9</v>
      </c>
      <c r="P1195" s="84">
        <v>241.6</v>
      </c>
      <c r="Q1195" s="84">
        <v>245.5</v>
      </c>
      <c r="R1195" s="84">
        <v>239.5</v>
      </c>
      <c r="S1195" s="91">
        <v>5.3E-3</v>
      </c>
    </row>
    <row r="1196" spans="14:19" ht="15.75" thickBot="1">
      <c r="N1196" s="89">
        <v>42136</v>
      </c>
      <c r="O1196" s="86">
        <v>242</v>
      </c>
      <c r="P1196" s="84">
        <v>242.7</v>
      </c>
      <c r="Q1196" s="84">
        <v>243.4</v>
      </c>
      <c r="R1196" s="84">
        <v>240.4</v>
      </c>
      <c r="S1196" s="90">
        <v>-3.3999999999999998E-3</v>
      </c>
    </row>
    <row r="1197" spans="14:19" ht="15.75" thickBot="1">
      <c r="N1197" s="89">
        <v>42137</v>
      </c>
      <c r="O1197" s="86">
        <v>236.3</v>
      </c>
      <c r="P1197" s="84">
        <v>242</v>
      </c>
      <c r="Q1197" s="84">
        <v>244.1</v>
      </c>
      <c r="R1197" s="84">
        <v>235.5</v>
      </c>
      <c r="S1197" s="90">
        <v>-2.3599999999999999E-2</v>
      </c>
    </row>
    <row r="1198" spans="14:19" ht="15.75" thickBot="1">
      <c r="N1198" s="89">
        <v>42138</v>
      </c>
      <c r="O1198" s="85">
        <v>237.5</v>
      </c>
      <c r="P1198" s="84">
        <v>236.9</v>
      </c>
      <c r="Q1198" s="84">
        <v>240</v>
      </c>
      <c r="R1198" s="84">
        <v>232.6</v>
      </c>
      <c r="S1198" s="91">
        <v>4.7999999999999996E-3</v>
      </c>
    </row>
    <row r="1199" spans="14:19" ht="15.75" thickBot="1">
      <c r="N1199" s="89">
        <v>42139</v>
      </c>
      <c r="O1199" s="85">
        <v>237.8</v>
      </c>
      <c r="P1199" s="84">
        <v>237.4</v>
      </c>
      <c r="Q1199" s="84">
        <v>239</v>
      </c>
      <c r="R1199" s="84">
        <v>236.9</v>
      </c>
      <c r="S1199" s="91">
        <v>1.5E-3</v>
      </c>
    </row>
    <row r="1200" spans="14:19" ht="15.75" thickBot="1">
      <c r="N1200" s="89">
        <v>42140</v>
      </c>
      <c r="O1200" s="86">
        <v>236.7</v>
      </c>
      <c r="P1200" s="84">
        <v>237.9</v>
      </c>
      <c r="Q1200" s="84">
        <v>238</v>
      </c>
      <c r="R1200" s="84">
        <v>235.5</v>
      </c>
      <c r="S1200" s="90">
        <v>-4.5999999999999999E-3</v>
      </c>
    </row>
    <row r="1201" spans="14:19" ht="15.75" thickBot="1">
      <c r="N1201" s="89">
        <v>42141</v>
      </c>
      <c r="O1201" s="85">
        <v>237.1</v>
      </c>
      <c r="P1201" s="84">
        <v>236.7</v>
      </c>
      <c r="Q1201" s="84">
        <v>238.4</v>
      </c>
      <c r="R1201" s="84">
        <v>236.7</v>
      </c>
      <c r="S1201" s="91">
        <v>1.6000000000000001E-3</v>
      </c>
    </row>
    <row r="1202" spans="14:19" ht="15.75" thickBot="1">
      <c r="N1202" s="89">
        <v>42142</v>
      </c>
      <c r="O1202" s="86">
        <v>234</v>
      </c>
      <c r="P1202" s="84">
        <v>237.1</v>
      </c>
      <c r="Q1202" s="84">
        <v>237.9</v>
      </c>
      <c r="R1202" s="84">
        <v>231.7</v>
      </c>
      <c r="S1202" s="90">
        <v>-1.2999999999999999E-2</v>
      </c>
    </row>
    <row r="1203" spans="14:19" ht="15.75" thickBot="1">
      <c r="N1203" s="89">
        <v>42143</v>
      </c>
      <c r="O1203" s="86">
        <v>232.6</v>
      </c>
      <c r="P1203" s="84">
        <v>234</v>
      </c>
      <c r="Q1203" s="84">
        <v>234.9</v>
      </c>
      <c r="R1203" s="84">
        <v>231.5</v>
      </c>
      <c r="S1203" s="90">
        <v>-6.1999999999999998E-3</v>
      </c>
    </row>
    <row r="1204" spans="14:19" ht="15.75" thickBot="1">
      <c r="N1204" s="89">
        <v>42144</v>
      </c>
      <c r="O1204" s="85">
        <v>234.5</v>
      </c>
      <c r="P1204" s="84">
        <v>232.6</v>
      </c>
      <c r="Q1204" s="84">
        <v>235</v>
      </c>
      <c r="R1204" s="84">
        <v>232.5</v>
      </c>
      <c r="S1204" s="91">
        <v>8.3999999999999995E-3</v>
      </c>
    </row>
    <row r="1205" spans="14:19" ht="15.75" thickBot="1">
      <c r="N1205" s="89">
        <v>42145</v>
      </c>
      <c r="O1205" s="85">
        <v>235.8</v>
      </c>
      <c r="P1205" s="84">
        <v>234.6</v>
      </c>
      <c r="Q1205" s="84">
        <v>236.7</v>
      </c>
      <c r="R1205" s="84">
        <v>234.2</v>
      </c>
      <c r="S1205" s="91">
        <v>5.1999999999999998E-3</v>
      </c>
    </row>
    <row r="1206" spans="14:19" ht="15.75" thickBot="1">
      <c r="N1206" s="89">
        <v>42146</v>
      </c>
      <c r="O1206" s="85">
        <v>240.4</v>
      </c>
      <c r="P1206" s="84">
        <v>235.8</v>
      </c>
      <c r="Q1206" s="84">
        <v>242</v>
      </c>
      <c r="R1206" s="84">
        <v>235.1</v>
      </c>
      <c r="S1206" s="91">
        <v>1.9800000000000002E-2</v>
      </c>
    </row>
    <row r="1207" spans="14:19" ht="15.75" thickBot="1">
      <c r="N1207" s="89">
        <v>42147</v>
      </c>
      <c r="O1207" s="86">
        <v>239.4</v>
      </c>
      <c r="P1207" s="84">
        <v>240.4</v>
      </c>
      <c r="Q1207" s="84">
        <v>240.6</v>
      </c>
      <c r="R1207" s="84">
        <v>237.9</v>
      </c>
      <c r="S1207" s="90">
        <v>-4.4999999999999997E-3</v>
      </c>
    </row>
    <row r="1208" spans="14:19" ht="15.75" thickBot="1">
      <c r="N1208" s="89">
        <v>42148</v>
      </c>
      <c r="O1208" s="85">
        <v>240.8</v>
      </c>
      <c r="P1208" s="84">
        <v>239.4</v>
      </c>
      <c r="Q1208" s="84">
        <v>242</v>
      </c>
      <c r="R1208" s="84">
        <v>238.3</v>
      </c>
      <c r="S1208" s="91">
        <v>6.1000000000000004E-3</v>
      </c>
    </row>
    <row r="1209" spans="14:19" ht="15.75" thickBot="1">
      <c r="N1209" s="89">
        <v>42149</v>
      </c>
      <c r="O1209" s="86">
        <v>237.4</v>
      </c>
      <c r="P1209" s="84">
        <v>240.7</v>
      </c>
      <c r="Q1209" s="84">
        <v>241.4</v>
      </c>
      <c r="R1209" s="84">
        <v>236.7</v>
      </c>
      <c r="S1209" s="90">
        <v>-1.41E-2</v>
      </c>
    </row>
    <row r="1210" spans="14:19" ht="15.75" thickBot="1">
      <c r="N1210" s="89">
        <v>42150</v>
      </c>
      <c r="O1210" s="86">
        <v>236.8</v>
      </c>
      <c r="P1210" s="84">
        <v>237.4</v>
      </c>
      <c r="Q1210" s="84">
        <v>238.3</v>
      </c>
      <c r="R1210" s="84">
        <v>235.8</v>
      </c>
      <c r="S1210" s="90">
        <v>-2.7000000000000001E-3</v>
      </c>
    </row>
    <row r="1211" spans="14:19" ht="15.75" thickBot="1">
      <c r="N1211" s="89">
        <v>42151</v>
      </c>
      <c r="O1211" s="85">
        <v>237.4</v>
      </c>
      <c r="P1211" s="84">
        <v>236.8</v>
      </c>
      <c r="Q1211" s="84">
        <v>238.8</v>
      </c>
      <c r="R1211" s="84">
        <v>236.5</v>
      </c>
      <c r="S1211" s="91">
        <v>2.3999999999999998E-3</v>
      </c>
    </row>
    <row r="1212" spans="14:19" ht="15.75" thickBot="1">
      <c r="N1212" s="89">
        <v>42152</v>
      </c>
      <c r="O1212" s="86">
        <v>237.3</v>
      </c>
      <c r="P1212" s="84">
        <v>237.4</v>
      </c>
      <c r="Q1212" s="84">
        <v>238.5</v>
      </c>
      <c r="R1212" s="84">
        <v>236.2</v>
      </c>
      <c r="S1212" s="90">
        <v>0</v>
      </c>
    </row>
    <row r="1213" spans="14:19" ht="15.75" thickBot="1">
      <c r="N1213" s="89">
        <v>42153</v>
      </c>
      <c r="O1213" s="86">
        <v>236.9</v>
      </c>
      <c r="P1213" s="84">
        <v>237.3</v>
      </c>
      <c r="Q1213" s="84">
        <v>237.7</v>
      </c>
      <c r="R1213" s="84">
        <v>235</v>
      </c>
      <c r="S1213" s="90">
        <v>-1.9E-3</v>
      </c>
    </row>
    <row r="1214" spans="14:19" ht="15.75" thickBot="1">
      <c r="N1214" s="89">
        <v>42154</v>
      </c>
      <c r="O1214" s="86">
        <v>233.6</v>
      </c>
      <c r="P1214" s="84">
        <v>236.9</v>
      </c>
      <c r="Q1214" s="84">
        <v>237</v>
      </c>
      <c r="R1214" s="84">
        <v>231</v>
      </c>
      <c r="S1214" s="90">
        <v>-1.41E-2</v>
      </c>
    </row>
    <row r="1215" spans="14:19" ht="15.75" thickBot="1">
      <c r="N1215" s="89">
        <v>42155</v>
      </c>
      <c r="O1215" s="86">
        <v>230.2</v>
      </c>
      <c r="P1215" s="84">
        <v>233.6</v>
      </c>
      <c r="Q1215" s="84">
        <v>233.9</v>
      </c>
      <c r="R1215" s="84">
        <v>229.6</v>
      </c>
      <c r="S1215" s="90">
        <v>-1.43E-2</v>
      </c>
    </row>
    <row r="1216" spans="14:19" ht="15.75" thickBot="1">
      <c r="N1216" s="89">
        <v>42156</v>
      </c>
      <c r="O1216" s="86">
        <v>223.6</v>
      </c>
      <c r="P1216" s="84">
        <v>230.2</v>
      </c>
      <c r="Q1216" s="84">
        <v>231</v>
      </c>
      <c r="R1216" s="84">
        <v>221.6</v>
      </c>
      <c r="S1216" s="90">
        <v>-2.8899999999999999E-2</v>
      </c>
    </row>
    <row r="1217" spans="14:19" ht="15.75" thickBot="1">
      <c r="N1217" s="89">
        <v>42157</v>
      </c>
      <c r="O1217" s="85">
        <v>225.9</v>
      </c>
      <c r="P1217" s="84">
        <v>223.6</v>
      </c>
      <c r="Q1217" s="84">
        <v>226.7</v>
      </c>
      <c r="R1217" s="84">
        <v>221.8</v>
      </c>
      <c r="S1217" s="91">
        <v>1.0200000000000001E-2</v>
      </c>
    </row>
    <row r="1218" spans="14:19" ht="15.75" thickBot="1">
      <c r="N1218" s="89">
        <v>42158</v>
      </c>
      <c r="O1218" s="85">
        <v>225.9</v>
      </c>
      <c r="P1218" s="84">
        <v>225.8</v>
      </c>
      <c r="Q1218" s="84">
        <v>227.4</v>
      </c>
      <c r="R1218" s="84">
        <v>223.8</v>
      </c>
      <c r="S1218" s="91">
        <v>0</v>
      </c>
    </row>
    <row r="1219" spans="14:19" ht="15.75" thickBot="1">
      <c r="N1219" s="89">
        <v>42159</v>
      </c>
      <c r="O1219" s="86">
        <v>224.6</v>
      </c>
      <c r="P1219" s="84">
        <v>225.9</v>
      </c>
      <c r="Q1219" s="84">
        <v>226.1</v>
      </c>
      <c r="R1219" s="84">
        <v>223.6</v>
      </c>
      <c r="S1219" s="90">
        <v>-5.7000000000000002E-3</v>
      </c>
    </row>
    <row r="1220" spans="14:19" ht="15.75" thickBot="1">
      <c r="N1220" s="89">
        <v>42160</v>
      </c>
      <c r="O1220" s="85">
        <v>225</v>
      </c>
      <c r="P1220" s="84">
        <v>224.6</v>
      </c>
      <c r="Q1220" s="84">
        <v>226.7</v>
      </c>
      <c r="R1220" s="84">
        <v>223</v>
      </c>
      <c r="S1220" s="91">
        <v>1.8E-3</v>
      </c>
    </row>
    <row r="1221" spans="14:19" ht="15.75" thickBot="1">
      <c r="N1221" s="89">
        <v>42161</v>
      </c>
      <c r="O1221" s="85">
        <v>225.5</v>
      </c>
      <c r="P1221" s="84">
        <v>225</v>
      </c>
      <c r="Q1221" s="84">
        <v>225.6</v>
      </c>
      <c r="R1221" s="84">
        <v>224.3</v>
      </c>
      <c r="S1221" s="91">
        <v>2.3E-3</v>
      </c>
    </row>
    <row r="1222" spans="14:19" ht="15.75" thickBot="1">
      <c r="N1222" s="89">
        <v>42162</v>
      </c>
      <c r="O1222" s="86">
        <v>223.9</v>
      </c>
      <c r="P1222" s="84">
        <v>225.5</v>
      </c>
      <c r="Q1222" s="84">
        <v>226.1</v>
      </c>
      <c r="R1222" s="84">
        <v>222.9</v>
      </c>
      <c r="S1222" s="90">
        <v>-7.1000000000000004E-3</v>
      </c>
    </row>
    <row r="1223" spans="14:19" ht="15.75" thickBot="1">
      <c r="N1223" s="89">
        <v>42163</v>
      </c>
      <c r="O1223" s="85">
        <v>229.1</v>
      </c>
      <c r="P1223" s="84">
        <v>223.9</v>
      </c>
      <c r="Q1223" s="84">
        <v>230.2</v>
      </c>
      <c r="R1223" s="84">
        <v>223.6</v>
      </c>
      <c r="S1223" s="91">
        <v>2.3300000000000001E-2</v>
      </c>
    </row>
    <row r="1224" spans="14:19" ht="15.75" thickBot="1">
      <c r="N1224" s="89">
        <v>42164</v>
      </c>
      <c r="O1224" s="85">
        <v>229.2</v>
      </c>
      <c r="P1224" s="84">
        <v>229.1</v>
      </c>
      <c r="Q1224" s="84">
        <v>232.1</v>
      </c>
      <c r="R1224" s="84">
        <v>228.3</v>
      </c>
      <c r="S1224" s="91">
        <v>2.9999999999999997E-4</v>
      </c>
    </row>
    <row r="1225" spans="14:19" ht="15.75" thickBot="1">
      <c r="N1225" s="89">
        <v>42165</v>
      </c>
      <c r="O1225" s="86">
        <v>228.7</v>
      </c>
      <c r="P1225" s="84">
        <v>229.3</v>
      </c>
      <c r="Q1225" s="84">
        <v>230.4</v>
      </c>
      <c r="R1225" s="84">
        <v>228</v>
      </c>
      <c r="S1225" s="90">
        <v>-2E-3</v>
      </c>
    </row>
    <row r="1226" spans="14:19" ht="15.75" thickBot="1">
      <c r="N1226" s="89">
        <v>42166</v>
      </c>
      <c r="O1226" s="85">
        <v>229.7</v>
      </c>
      <c r="P1226" s="84">
        <v>228.8</v>
      </c>
      <c r="Q1226" s="84">
        <v>230.9</v>
      </c>
      <c r="R1226" s="84">
        <v>228.7</v>
      </c>
      <c r="S1226" s="91">
        <v>4.1999999999999997E-3</v>
      </c>
    </row>
    <row r="1227" spans="14:19" ht="15.75" thickBot="1">
      <c r="N1227" s="89">
        <v>42167</v>
      </c>
      <c r="O1227" s="86">
        <v>229.5</v>
      </c>
      <c r="P1227" s="84">
        <v>229.7</v>
      </c>
      <c r="Q1227" s="84">
        <v>231.3</v>
      </c>
      <c r="R1227" s="84">
        <v>229</v>
      </c>
      <c r="S1227" s="90">
        <v>-1E-3</v>
      </c>
    </row>
    <row r="1228" spans="14:19" ht="15.75" thickBot="1">
      <c r="N1228" s="89">
        <v>42168</v>
      </c>
      <c r="O1228" s="85">
        <v>233.5</v>
      </c>
      <c r="P1228" s="84">
        <v>229.2</v>
      </c>
      <c r="Q1228" s="84">
        <v>233.5</v>
      </c>
      <c r="R1228" s="84">
        <v>228.8</v>
      </c>
      <c r="S1228" s="91">
        <v>1.7399999999999999E-2</v>
      </c>
    </row>
    <row r="1229" spans="14:19" ht="15.75" thickBot="1">
      <c r="N1229" s="89">
        <v>42169</v>
      </c>
      <c r="O1229" s="85">
        <v>233.6</v>
      </c>
      <c r="P1229" s="84">
        <v>233.5</v>
      </c>
      <c r="Q1229" s="84">
        <v>235</v>
      </c>
      <c r="R1229" s="84">
        <v>232.5</v>
      </c>
      <c r="S1229" s="91">
        <v>5.9999999999999995E-4</v>
      </c>
    </row>
    <row r="1230" spans="14:19" ht="15.75" thickBot="1">
      <c r="N1230" s="89">
        <v>42170</v>
      </c>
      <c r="O1230" s="85">
        <v>237</v>
      </c>
      <c r="P1230" s="84">
        <v>233.6</v>
      </c>
      <c r="Q1230" s="84">
        <v>238.5</v>
      </c>
      <c r="R1230" s="84">
        <v>233.6</v>
      </c>
      <c r="S1230" s="91">
        <v>1.4500000000000001E-2</v>
      </c>
    </row>
    <row r="1231" spans="14:19" ht="15.75" thickBot="1">
      <c r="N1231" s="89">
        <v>42171</v>
      </c>
      <c r="O1231" s="85">
        <v>251.9</v>
      </c>
      <c r="P1231" s="84">
        <v>236.9</v>
      </c>
      <c r="Q1231" s="84">
        <v>253.3</v>
      </c>
      <c r="R1231" s="84">
        <v>236</v>
      </c>
      <c r="S1231" s="91">
        <v>6.3E-2</v>
      </c>
    </row>
    <row r="1232" spans="14:19" ht="15.75" thickBot="1">
      <c r="N1232" s="89">
        <v>42172</v>
      </c>
      <c r="O1232" s="86">
        <v>250.3</v>
      </c>
      <c r="P1232" s="84">
        <v>251.9</v>
      </c>
      <c r="Q1232" s="84">
        <v>259.5</v>
      </c>
      <c r="R1232" s="84">
        <v>247</v>
      </c>
      <c r="S1232" s="90">
        <v>-6.6E-3</v>
      </c>
    </row>
    <row r="1233" spans="14:19" ht="15.75" thickBot="1">
      <c r="N1233" s="89">
        <v>42173</v>
      </c>
      <c r="O1233" s="86">
        <v>249.3</v>
      </c>
      <c r="P1233" s="84">
        <v>250.2</v>
      </c>
      <c r="Q1233" s="84">
        <v>253.3</v>
      </c>
      <c r="R1233" s="84">
        <v>243.5</v>
      </c>
      <c r="S1233" s="90">
        <v>-3.8999999999999998E-3</v>
      </c>
    </row>
    <row r="1234" spans="14:19" ht="15.75" thickBot="1">
      <c r="N1234" s="89">
        <v>42174</v>
      </c>
      <c r="O1234" s="86">
        <v>246.3</v>
      </c>
      <c r="P1234" s="84">
        <v>249.3</v>
      </c>
      <c r="Q1234" s="84">
        <v>251.1</v>
      </c>
      <c r="R1234" s="84">
        <v>245</v>
      </c>
      <c r="S1234" s="90">
        <v>-1.18E-2</v>
      </c>
    </row>
    <row r="1235" spans="14:19" ht="15.75" thickBot="1">
      <c r="N1235" s="89">
        <v>42175</v>
      </c>
      <c r="O1235" s="86">
        <v>246.1</v>
      </c>
      <c r="P1235" s="84">
        <v>246.3</v>
      </c>
      <c r="Q1235" s="84">
        <v>247</v>
      </c>
      <c r="R1235" s="84">
        <v>240.5</v>
      </c>
      <c r="S1235" s="90">
        <v>-8.0000000000000004E-4</v>
      </c>
    </row>
    <row r="1236" spans="14:19" ht="15.75" thickBot="1">
      <c r="N1236" s="89">
        <v>42176</v>
      </c>
      <c r="O1236" s="86">
        <v>244.7</v>
      </c>
      <c r="P1236" s="84">
        <v>246.1</v>
      </c>
      <c r="Q1236" s="84">
        <v>247</v>
      </c>
      <c r="R1236" s="84">
        <v>242</v>
      </c>
      <c r="S1236" s="90">
        <v>-6.0000000000000001E-3</v>
      </c>
    </row>
    <row r="1237" spans="14:19" ht="15.75" thickBot="1">
      <c r="N1237" s="89">
        <v>42177</v>
      </c>
      <c r="O1237" s="85">
        <v>247.5</v>
      </c>
      <c r="P1237" s="84">
        <v>244.7</v>
      </c>
      <c r="Q1237" s="84">
        <v>248.5</v>
      </c>
      <c r="R1237" s="84">
        <v>243.9</v>
      </c>
      <c r="S1237" s="91">
        <v>1.1599999999999999E-2</v>
      </c>
    </row>
    <row r="1238" spans="14:19" ht="15.75" thickBot="1">
      <c r="N1238" s="89">
        <v>42178</v>
      </c>
      <c r="O1238" s="86">
        <v>244.5</v>
      </c>
      <c r="P1238" s="84">
        <v>247.5</v>
      </c>
      <c r="Q1238" s="84">
        <v>248.1</v>
      </c>
      <c r="R1238" s="84">
        <v>243</v>
      </c>
      <c r="S1238" s="90">
        <v>-1.2E-2</v>
      </c>
    </row>
    <row r="1239" spans="14:19" ht="15.75" thickBot="1">
      <c r="N1239" s="89">
        <v>42179</v>
      </c>
      <c r="O1239" s="86">
        <v>240</v>
      </c>
      <c r="P1239" s="84">
        <v>244.5</v>
      </c>
      <c r="Q1239" s="84">
        <v>244.9</v>
      </c>
      <c r="R1239" s="84">
        <v>239.5</v>
      </c>
      <c r="S1239" s="90">
        <v>-1.83E-2</v>
      </c>
    </row>
    <row r="1240" spans="14:19" ht="15.75" thickBot="1">
      <c r="N1240" s="89">
        <v>42180</v>
      </c>
      <c r="O1240" s="85">
        <v>242.4</v>
      </c>
      <c r="P1240" s="84">
        <v>240.1</v>
      </c>
      <c r="Q1240" s="84">
        <v>243.4</v>
      </c>
      <c r="R1240" s="84">
        <v>239.9</v>
      </c>
      <c r="S1240" s="91">
        <v>0.01</v>
      </c>
    </row>
    <row r="1241" spans="14:19" ht="15.75" thickBot="1">
      <c r="N1241" s="89">
        <v>42181</v>
      </c>
      <c r="O1241" s="85">
        <v>243</v>
      </c>
      <c r="P1241" s="84">
        <v>242.5</v>
      </c>
      <c r="Q1241" s="84">
        <v>243.1</v>
      </c>
      <c r="R1241" s="84">
        <v>239.9</v>
      </c>
      <c r="S1241" s="91">
        <v>2.3E-3</v>
      </c>
    </row>
    <row r="1242" spans="14:19" ht="15.75" thickBot="1">
      <c r="N1242" s="89">
        <v>42182</v>
      </c>
      <c r="O1242" s="85">
        <v>251.6</v>
      </c>
      <c r="P1242" s="84">
        <v>243</v>
      </c>
      <c r="Q1242" s="84">
        <v>252.2</v>
      </c>
      <c r="R1242" s="84">
        <v>242.6</v>
      </c>
      <c r="S1242" s="91">
        <v>3.5299999999999998E-2</v>
      </c>
    </row>
    <row r="1243" spans="14:19" ht="15.75" thickBot="1">
      <c r="N1243" s="89">
        <v>42183</v>
      </c>
      <c r="O1243" s="86">
        <v>249.1</v>
      </c>
      <c r="P1243" s="84">
        <v>251.5</v>
      </c>
      <c r="Q1243" s="84">
        <v>251.9</v>
      </c>
      <c r="R1243" s="84">
        <v>247.5</v>
      </c>
      <c r="S1243" s="90">
        <v>-9.9000000000000008E-3</v>
      </c>
    </row>
    <row r="1244" spans="14:19" ht="15.75" thickBot="1">
      <c r="N1244" s="89">
        <v>42184</v>
      </c>
      <c r="O1244" s="85">
        <v>257.5</v>
      </c>
      <c r="P1244" s="84">
        <v>249.1</v>
      </c>
      <c r="Q1244" s="84">
        <v>258</v>
      </c>
      <c r="R1244" s="84">
        <v>249.1</v>
      </c>
      <c r="S1244" s="91">
        <v>3.3799999999999997E-2</v>
      </c>
    </row>
    <row r="1245" spans="14:19" ht="15.75" thickBot="1">
      <c r="N1245" s="89">
        <v>42185</v>
      </c>
      <c r="O1245" s="85">
        <v>263.8</v>
      </c>
      <c r="P1245" s="84">
        <v>257.5</v>
      </c>
      <c r="Q1245" s="84">
        <v>269.39999999999998</v>
      </c>
      <c r="R1245" s="84">
        <v>255.9</v>
      </c>
      <c r="S1245" s="91">
        <v>2.4400000000000002E-2</v>
      </c>
    </row>
    <row r="1246" spans="14:19" ht="15.75" thickBot="1">
      <c r="N1246" s="89">
        <v>42186</v>
      </c>
      <c r="O1246" s="86">
        <v>259</v>
      </c>
      <c r="P1246" s="84">
        <v>263.8</v>
      </c>
      <c r="Q1246" s="84">
        <v>265.5</v>
      </c>
      <c r="R1246" s="84">
        <v>255.1</v>
      </c>
      <c r="S1246" s="90">
        <v>-1.8200000000000001E-2</v>
      </c>
    </row>
    <row r="1247" spans="14:19" ht="15.75" thickBot="1">
      <c r="N1247" s="89">
        <v>42187</v>
      </c>
      <c r="O1247" s="86">
        <v>254.9</v>
      </c>
      <c r="P1247" s="84">
        <v>259</v>
      </c>
      <c r="Q1247" s="84">
        <v>262</v>
      </c>
      <c r="R1247" s="84">
        <v>253</v>
      </c>
      <c r="S1247" s="90">
        <v>-1.61E-2</v>
      </c>
    </row>
    <row r="1248" spans="14:19" ht="15.75" thickBot="1">
      <c r="N1248" s="89">
        <v>42188</v>
      </c>
      <c r="O1248" s="85">
        <v>257</v>
      </c>
      <c r="P1248" s="84">
        <v>254.9</v>
      </c>
      <c r="Q1248" s="84">
        <v>257.39999999999998</v>
      </c>
      <c r="R1248" s="84">
        <v>252.8</v>
      </c>
      <c r="S1248" s="91">
        <v>8.2000000000000007E-3</v>
      </c>
    </row>
    <row r="1249" spans="14:19" ht="15.75" thickBot="1">
      <c r="N1249" s="89">
        <v>42189</v>
      </c>
      <c r="O1249" s="85">
        <v>260.60000000000002</v>
      </c>
      <c r="P1249" s="84">
        <v>256.89999999999998</v>
      </c>
      <c r="Q1249" s="84">
        <v>261</v>
      </c>
      <c r="R1249" s="84">
        <v>254.4</v>
      </c>
      <c r="S1249" s="91">
        <v>1.44E-2</v>
      </c>
    </row>
    <row r="1250" spans="14:19" ht="15.75" thickBot="1">
      <c r="N1250" s="89">
        <v>42190</v>
      </c>
      <c r="O1250" s="85">
        <v>271.7</v>
      </c>
      <c r="P1250" s="84">
        <v>260.60000000000002</v>
      </c>
      <c r="Q1250" s="84">
        <v>275.3</v>
      </c>
      <c r="R1250" s="84">
        <v>259</v>
      </c>
      <c r="S1250" s="91">
        <v>4.2599999999999999E-2</v>
      </c>
    </row>
    <row r="1251" spans="14:19" ht="15.75" thickBot="1">
      <c r="N1251" s="89">
        <v>42191</v>
      </c>
      <c r="O1251" s="86">
        <v>269.89999999999998</v>
      </c>
      <c r="P1251" s="84">
        <v>272.2</v>
      </c>
      <c r="Q1251" s="84">
        <v>277.89999999999998</v>
      </c>
      <c r="R1251" s="84">
        <v>268.3</v>
      </c>
      <c r="S1251" s="90">
        <v>-6.6E-3</v>
      </c>
    </row>
    <row r="1252" spans="14:19" ht="15.75" thickBot="1">
      <c r="N1252" s="89">
        <v>42192</v>
      </c>
      <c r="O1252" s="86">
        <v>266.2</v>
      </c>
      <c r="P1252" s="84">
        <v>269.8</v>
      </c>
      <c r="Q1252" s="84">
        <v>272.10000000000002</v>
      </c>
      <c r="R1252" s="84">
        <v>264.5</v>
      </c>
      <c r="S1252" s="90">
        <v>-1.3899999999999999E-2</v>
      </c>
    </row>
    <row r="1253" spans="14:19" ht="15.75" thickBot="1">
      <c r="N1253" s="89">
        <v>42193</v>
      </c>
      <c r="O1253" s="85">
        <v>271</v>
      </c>
      <c r="P1253" s="84">
        <v>266.2</v>
      </c>
      <c r="Q1253" s="84">
        <v>274</v>
      </c>
      <c r="R1253" s="84">
        <v>264.39999999999998</v>
      </c>
      <c r="S1253" s="91">
        <v>1.7999999999999999E-2</v>
      </c>
    </row>
    <row r="1254" spans="14:19" ht="15.75" thickBot="1">
      <c r="N1254" s="89">
        <v>42194</v>
      </c>
      <c r="O1254" s="86">
        <v>269.8</v>
      </c>
      <c r="P1254" s="84">
        <v>271.5</v>
      </c>
      <c r="Q1254" s="84">
        <v>272.5</v>
      </c>
      <c r="R1254" s="84">
        <v>267.10000000000002</v>
      </c>
      <c r="S1254" s="90">
        <v>-4.4999999999999997E-3</v>
      </c>
    </row>
    <row r="1255" spans="14:19" ht="15.75" thickBot="1">
      <c r="N1255" s="89">
        <v>42195</v>
      </c>
      <c r="O1255" s="85">
        <v>286.7</v>
      </c>
      <c r="P1255" s="84">
        <v>269.8</v>
      </c>
      <c r="Q1255" s="84">
        <v>294.7</v>
      </c>
      <c r="R1255" s="84">
        <v>269</v>
      </c>
      <c r="S1255" s="91">
        <v>6.2700000000000006E-2</v>
      </c>
    </row>
    <row r="1256" spans="14:19" ht="15.75" thickBot="1">
      <c r="N1256" s="89">
        <v>42196</v>
      </c>
      <c r="O1256" s="85">
        <v>294.2</v>
      </c>
      <c r="P1256" s="84">
        <v>286.7</v>
      </c>
      <c r="Q1256" s="84">
        <v>299</v>
      </c>
      <c r="R1256" s="84">
        <v>284.5</v>
      </c>
      <c r="S1256" s="91">
        <v>2.64E-2</v>
      </c>
    </row>
    <row r="1257" spans="14:19" ht="15.75" thickBot="1">
      <c r="N1257" s="89">
        <v>42197</v>
      </c>
      <c r="O1257" s="85">
        <v>312.2</v>
      </c>
      <c r="P1257" s="84">
        <v>294.3</v>
      </c>
      <c r="Q1257" s="84">
        <v>316.5</v>
      </c>
      <c r="R1257" s="84">
        <v>293.5</v>
      </c>
      <c r="S1257" s="91">
        <v>6.0900000000000003E-2</v>
      </c>
    </row>
    <row r="1258" spans="14:19" ht="15.75" thickBot="1">
      <c r="N1258" s="89">
        <v>42198</v>
      </c>
      <c r="O1258" s="86">
        <v>293.10000000000002</v>
      </c>
      <c r="P1258" s="84">
        <v>312.2</v>
      </c>
      <c r="Q1258" s="84">
        <v>312.89999999999998</v>
      </c>
      <c r="R1258" s="84">
        <v>281.60000000000002</v>
      </c>
      <c r="S1258" s="90">
        <v>-6.1100000000000002E-2</v>
      </c>
    </row>
    <row r="1259" spans="14:19" ht="15.75" thickBot="1">
      <c r="N1259" s="89">
        <v>42199</v>
      </c>
      <c r="O1259" s="86">
        <v>287.5</v>
      </c>
      <c r="P1259" s="84">
        <v>292.89999999999998</v>
      </c>
      <c r="Q1259" s="84">
        <v>297.8</v>
      </c>
      <c r="R1259" s="84">
        <v>286.3</v>
      </c>
      <c r="S1259" s="90">
        <v>-1.9E-2</v>
      </c>
    </row>
    <row r="1260" spans="14:19" ht="15.75" thickBot="1">
      <c r="N1260" s="89">
        <v>42200</v>
      </c>
      <c r="O1260" s="86">
        <v>285.7</v>
      </c>
      <c r="P1260" s="84">
        <v>287.5</v>
      </c>
      <c r="Q1260" s="84">
        <v>294.10000000000002</v>
      </c>
      <c r="R1260" s="84">
        <v>285</v>
      </c>
      <c r="S1260" s="90">
        <v>-6.3E-3</v>
      </c>
    </row>
    <row r="1261" spans="14:19" ht="15.75" thickBot="1">
      <c r="N1261" s="89">
        <v>42201</v>
      </c>
      <c r="O1261" s="86">
        <v>279.39999999999998</v>
      </c>
      <c r="P1261" s="84">
        <v>285.7</v>
      </c>
      <c r="Q1261" s="84">
        <v>292.8</v>
      </c>
      <c r="R1261" s="84">
        <v>275</v>
      </c>
      <c r="S1261" s="90">
        <v>-2.2100000000000002E-2</v>
      </c>
    </row>
    <row r="1262" spans="14:19" ht="15.75" thickBot="1">
      <c r="N1262" s="89">
        <v>42202</v>
      </c>
      <c r="O1262" s="85">
        <v>280.60000000000002</v>
      </c>
      <c r="P1262" s="84">
        <v>279.39999999999998</v>
      </c>
      <c r="Q1262" s="84">
        <v>281.39999999999998</v>
      </c>
      <c r="R1262" s="84">
        <v>272.60000000000002</v>
      </c>
      <c r="S1262" s="91">
        <v>4.3E-3</v>
      </c>
    </row>
    <row r="1263" spans="14:19" ht="15.75" thickBot="1">
      <c r="N1263" s="89">
        <v>42203</v>
      </c>
      <c r="O1263" s="86">
        <v>277.7</v>
      </c>
      <c r="P1263" s="84">
        <v>280.10000000000002</v>
      </c>
      <c r="Q1263" s="84">
        <v>282.7</v>
      </c>
      <c r="R1263" s="84">
        <v>276.3</v>
      </c>
      <c r="S1263" s="90">
        <v>-1.0200000000000001E-2</v>
      </c>
    </row>
    <row r="1264" spans="14:19" ht="15.75" thickBot="1">
      <c r="N1264" s="89">
        <v>42204</v>
      </c>
      <c r="O1264" s="86">
        <v>275.60000000000002</v>
      </c>
      <c r="P1264" s="84">
        <v>277.7</v>
      </c>
      <c r="Q1264" s="84">
        <v>278.5</v>
      </c>
      <c r="R1264" s="84">
        <v>275</v>
      </c>
      <c r="S1264" s="90">
        <v>-7.6E-3</v>
      </c>
    </row>
    <row r="1265" spans="14:19" ht="15.75" thickBot="1">
      <c r="N1265" s="89">
        <v>42205</v>
      </c>
      <c r="O1265" s="85">
        <v>280</v>
      </c>
      <c r="P1265" s="84">
        <v>275.60000000000002</v>
      </c>
      <c r="Q1265" s="84">
        <v>280</v>
      </c>
      <c r="R1265" s="84">
        <v>273.3</v>
      </c>
      <c r="S1265" s="91">
        <v>1.5900000000000001E-2</v>
      </c>
    </row>
    <row r="1266" spans="14:19" ht="15.75" thickBot="1">
      <c r="N1266" s="89">
        <v>42206</v>
      </c>
      <c r="O1266" s="86">
        <v>277.3</v>
      </c>
      <c r="P1266" s="84">
        <v>280</v>
      </c>
      <c r="Q1266" s="84">
        <v>281.3</v>
      </c>
      <c r="R1266" s="84">
        <v>276.89999999999998</v>
      </c>
      <c r="S1266" s="90">
        <v>-9.5999999999999992E-3</v>
      </c>
    </row>
    <row r="1267" spans="14:19" ht="15.75" thickBot="1">
      <c r="N1267" s="89">
        <v>42207</v>
      </c>
      <c r="O1267" s="85">
        <v>277.89999999999998</v>
      </c>
      <c r="P1267" s="84">
        <v>277.3</v>
      </c>
      <c r="Q1267" s="84">
        <v>278.5</v>
      </c>
      <c r="R1267" s="84">
        <v>275</v>
      </c>
      <c r="S1267" s="91">
        <v>2.0999999999999999E-3</v>
      </c>
    </row>
    <row r="1268" spans="14:19" ht="15.75" thickBot="1">
      <c r="N1268" s="89">
        <v>42208</v>
      </c>
      <c r="O1268" s="86">
        <v>277.39999999999998</v>
      </c>
      <c r="P1268" s="84">
        <v>278</v>
      </c>
      <c r="Q1268" s="84">
        <v>279.8</v>
      </c>
      <c r="R1268" s="84">
        <v>276.3</v>
      </c>
      <c r="S1268" s="90">
        <v>-1.8E-3</v>
      </c>
    </row>
    <row r="1269" spans="14:19" ht="15.75" thickBot="1">
      <c r="N1269" s="89">
        <v>42209</v>
      </c>
      <c r="O1269" s="85">
        <v>289.10000000000002</v>
      </c>
      <c r="P1269" s="84">
        <v>277.2</v>
      </c>
      <c r="Q1269" s="84">
        <v>291.5</v>
      </c>
      <c r="R1269" s="84">
        <v>276.39999999999998</v>
      </c>
      <c r="S1269" s="91">
        <v>4.2299999999999997E-2</v>
      </c>
    </row>
    <row r="1270" spans="14:19" ht="15.75" thickBot="1">
      <c r="N1270" s="89">
        <v>42210</v>
      </c>
      <c r="O1270" s="85">
        <v>289.7</v>
      </c>
      <c r="P1270" s="84">
        <v>289.10000000000002</v>
      </c>
      <c r="Q1270" s="84">
        <v>291.7</v>
      </c>
      <c r="R1270" s="84">
        <v>286.8</v>
      </c>
      <c r="S1270" s="91">
        <v>2E-3</v>
      </c>
    </row>
    <row r="1271" spans="14:19" ht="15.75" thickBot="1">
      <c r="N1271" s="89">
        <v>42211</v>
      </c>
      <c r="O1271" s="85">
        <v>293.89999999999998</v>
      </c>
      <c r="P1271" s="84">
        <v>289.7</v>
      </c>
      <c r="Q1271" s="84">
        <v>294.5</v>
      </c>
      <c r="R1271" s="84">
        <v>288.60000000000002</v>
      </c>
      <c r="S1271" s="91">
        <v>1.4500000000000001E-2</v>
      </c>
    </row>
    <row r="1272" spans="14:19" ht="15.75" thickBot="1">
      <c r="N1272" s="89">
        <v>42212</v>
      </c>
      <c r="O1272" s="85">
        <v>294.2</v>
      </c>
      <c r="P1272" s="84">
        <v>293.89999999999998</v>
      </c>
      <c r="Q1272" s="84">
        <v>297</v>
      </c>
      <c r="R1272" s="84">
        <v>287.2</v>
      </c>
      <c r="S1272" s="91">
        <v>1.1000000000000001E-3</v>
      </c>
    </row>
    <row r="1273" spans="14:19" ht="15.75" thickBot="1">
      <c r="N1273" s="89">
        <v>42213</v>
      </c>
      <c r="O1273" s="85">
        <v>295.8</v>
      </c>
      <c r="P1273" s="84">
        <v>294.2</v>
      </c>
      <c r="Q1273" s="84">
        <v>298</v>
      </c>
      <c r="R1273" s="84">
        <v>293.60000000000002</v>
      </c>
      <c r="S1273" s="91">
        <v>5.3E-3</v>
      </c>
    </row>
    <row r="1274" spans="14:19" ht="15.75" thickBot="1">
      <c r="N1274" s="89">
        <v>42214</v>
      </c>
      <c r="O1274" s="86">
        <v>290.2</v>
      </c>
      <c r="P1274" s="84">
        <v>295.7</v>
      </c>
      <c r="Q1274" s="84">
        <v>296.60000000000002</v>
      </c>
      <c r="R1274" s="84">
        <v>289</v>
      </c>
      <c r="S1274" s="90">
        <v>-1.8800000000000001E-2</v>
      </c>
    </row>
    <row r="1275" spans="14:19" ht="15.75" thickBot="1">
      <c r="N1275" s="89">
        <v>42215</v>
      </c>
      <c r="O1275" s="86">
        <v>288.5</v>
      </c>
      <c r="P1275" s="84">
        <v>290.3</v>
      </c>
      <c r="Q1275" s="84">
        <v>291.60000000000002</v>
      </c>
      <c r="R1275" s="84">
        <v>286.60000000000002</v>
      </c>
      <c r="S1275" s="90">
        <v>-5.8999999999999999E-3</v>
      </c>
    </row>
    <row r="1276" spans="14:19" ht="15.75" thickBot="1">
      <c r="N1276" s="89">
        <v>42216</v>
      </c>
      <c r="O1276" s="86">
        <v>285.2</v>
      </c>
      <c r="P1276" s="84">
        <v>288.5</v>
      </c>
      <c r="Q1276" s="84">
        <v>290</v>
      </c>
      <c r="R1276" s="84">
        <v>282.8</v>
      </c>
      <c r="S1276" s="90">
        <v>-1.14E-2</v>
      </c>
    </row>
    <row r="1277" spans="14:19" ht="15.75" thickBot="1">
      <c r="N1277" s="89">
        <v>42217</v>
      </c>
      <c r="O1277" s="86">
        <v>281.5</v>
      </c>
      <c r="P1277" s="84">
        <v>285.2</v>
      </c>
      <c r="Q1277" s="84">
        <v>285.60000000000002</v>
      </c>
      <c r="R1277" s="84">
        <v>277.3</v>
      </c>
      <c r="S1277" s="90">
        <v>-1.2800000000000001E-2</v>
      </c>
    </row>
    <row r="1278" spans="14:19" ht="15.75" thickBot="1">
      <c r="N1278" s="89">
        <v>42218</v>
      </c>
      <c r="O1278" s="85">
        <v>282.60000000000002</v>
      </c>
      <c r="P1278" s="84">
        <v>281.5</v>
      </c>
      <c r="Q1278" s="84">
        <v>282.60000000000002</v>
      </c>
      <c r="R1278" s="84">
        <v>277.3</v>
      </c>
      <c r="S1278" s="91">
        <v>3.8999999999999998E-3</v>
      </c>
    </row>
    <row r="1279" spans="14:19" ht="15.75" thickBot="1">
      <c r="N1279" s="89">
        <v>42219</v>
      </c>
      <c r="O1279" s="86">
        <v>281</v>
      </c>
      <c r="P1279" s="84">
        <v>282.60000000000002</v>
      </c>
      <c r="Q1279" s="84">
        <v>285.89999999999998</v>
      </c>
      <c r="R1279" s="84">
        <v>280.3</v>
      </c>
      <c r="S1279" s="90">
        <v>-5.8999999999999999E-3</v>
      </c>
    </row>
    <row r="1280" spans="14:19" ht="15.75" thickBot="1">
      <c r="N1280" s="89">
        <v>42220</v>
      </c>
      <c r="O1280" s="85">
        <v>285.5</v>
      </c>
      <c r="P1280" s="84">
        <v>281</v>
      </c>
      <c r="Q1280" s="84">
        <v>286.5</v>
      </c>
      <c r="R1280" s="84">
        <v>280.10000000000002</v>
      </c>
      <c r="S1280" s="91">
        <v>1.6199999999999999E-2</v>
      </c>
    </row>
    <row r="1281" spans="14:19" ht="15.75" thickBot="1">
      <c r="N1281" s="89">
        <v>42221</v>
      </c>
      <c r="O1281" s="86">
        <v>282.8</v>
      </c>
      <c r="P1281" s="84">
        <v>285.60000000000002</v>
      </c>
      <c r="Q1281" s="84">
        <v>286.3</v>
      </c>
      <c r="R1281" s="84">
        <v>282</v>
      </c>
      <c r="S1281" s="90">
        <v>-9.5999999999999992E-3</v>
      </c>
    </row>
    <row r="1282" spans="14:19" ht="15.75" thickBot="1">
      <c r="N1282" s="89">
        <v>42222</v>
      </c>
      <c r="O1282" s="86">
        <v>279.60000000000002</v>
      </c>
      <c r="P1282" s="84">
        <v>282.39999999999998</v>
      </c>
      <c r="Q1282" s="84">
        <v>282.60000000000002</v>
      </c>
      <c r="R1282" s="84">
        <v>279</v>
      </c>
      <c r="S1282" s="90">
        <v>-1.0999999999999999E-2</v>
      </c>
    </row>
    <row r="1283" spans="14:19" ht="15.75" thickBot="1">
      <c r="N1283" s="89">
        <v>42223</v>
      </c>
      <c r="O1283" s="85">
        <v>279.89999999999998</v>
      </c>
      <c r="P1283" s="84">
        <v>279.39999999999998</v>
      </c>
      <c r="Q1283" s="84">
        <v>281.2</v>
      </c>
      <c r="R1283" s="84">
        <v>277</v>
      </c>
      <c r="S1283" s="91">
        <v>1E-3</v>
      </c>
    </row>
    <row r="1284" spans="14:19" ht="15.75" thickBot="1">
      <c r="N1284" s="89">
        <v>42224</v>
      </c>
      <c r="O1284" s="86">
        <v>262</v>
      </c>
      <c r="P1284" s="84">
        <v>280.10000000000002</v>
      </c>
      <c r="Q1284" s="84">
        <v>280.2</v>
      </c>
      <c r="R1284" s="84">
        <v>260.10000000000002</v>
      </c>
      <c r="S1284" s="90">
        <v>-6.4000000000000001E-2</v>
      </c>
    </row>
    <row r="1285" spans="14:19" ht="15.75" thickBot="1">
      <c r="N1285" s="89">
        <v>42225</v>
      </c>
      <c r="O1285" s="85">
        <v>267.60000000000002</v>
      </c>
      <c r="P1285" s="84">
        <v>262</v>
      </c>
      <c r="Q1285" s="84">
        <v>268.8</v>
      </c>
      <c r="R1285" s="84">
        <v>261</v>
      </c>
      <c r="S1285" s="91">
        <v>2.1399999999999999E-2</v>
      </c>
    </row>
    <row r="1286" spans="14:19" ht="15.75" thickBot="1">
      <c r="N1286" s="89">
        <v>42226</v>
      </c>
      <c r="O1286" s="86">
        <v>265.10000000000002</v>
      </c>
      <c r="P1286" s="84">
        <v>267.60000000000002</v>
      </c>
      <c r="Q1286" s="84">
        <v>268.89999999999998</v>
      </c>
      <c r="R1286" s="84">
        <v>263.2</v>
      </c>
      <c r="S1286" s="90">
        <v>-9.2999999999999992E-3</v>
      </c>
    </row>
    <row r="1287" spans="14:19" ht="15.75" thickBot="1">
      <c r="N1287" s="89">
        <v>42227</v>
      </c>
      <c r="O1287" s="85">
        <v>272</v>
      </c>
      <c r="P1287" s="84">
        <v>265.10000000000002</v>
      </c>
      <c r="Q1287" s="84">
        <v>272</v>
      </c>
      <c r="R1287" s="84">
        <v>264.89999999999998</v>
      </c>
      <c r="S1287" s="91">
        <v>2.58E-2</v>
      </c>
    </row>
    <row r="1288" spans="14:19" ht="15.75" thickBot="1">
      <c r="N1288" s="89">
        <v>42228</v>
      </c>
      <c r="O1288" s="86">
        <v>266.89999999999998</v>
      </c>
      <c r="P1288" s="84">
        <v>272</v>
      </c>
      <c r="Q1288" s="84">
        <v>272.39999999999998</v>
      </c>
      <c r="R1288" s="84">
        <v>265.8</v>
      </c>
      <c r="S1288" s="90">
        <v>-1.8599999999999998E-2</v>
      </c>
    </row>
    <row r="1289" spans="14:19" ht="15.75" thickBot="1">
      <c r="N1289" s="89">
        <v>42229</v>
      </c>
      <c r="O1289" s="86">
        <v>264.7</v>
      </c>
      <c r="P1289" s="84">
        <v>266.8</v>
      </c>
      <c r="Q1289" s="84">
        <v>267.8</v>
      </c>
      <c r="R1289" s="84">
        <v>262.89999999999998</v>
      </c>
      <c r="S1289" s="90">
        <v>-8.5000000000000006E-3</v>
      </c>
    </row>
    <row r="1290" spans="14:19" ht="15.75" thickBot="1">
      <c r="N1290" s="89">
        <v>42230</v>
      </c>
      <c r="O1290" s="85">
        <v>266.2</v>
      </c>
      <c r="P1290" s="84">
        <v>264.5</v>
      </c>
      <c r="Q1290" s="84">
        <v>268</v>
      </c>
      <c r="R1290" s="84">
        <v>262.5</v>
      </c>
      <c r="S1290" s="91">
        <v>5.7000000000000002E-3</v>
      </c>
    </row>
    <row r="1291" spans="14:19" ht="15.75" thickBot="1">
      <c r="N1291" s="89">
        <v>42231</v>
      </c>
      <c r="O1291" s="86">
        <v>262.5</v>
      </c>
      <c r="P1291" s="84">
        <v>266.2</v>
      </c>
      <c r="Q1291" s="84">
        <v>267.7</v>
      </c>
      <c r="R1291" s="84">
        <v>261.8</v>
      </c>
      <c r="S1291" s="90">
        <v>-1.3899999999999999E-2</v>
      </c>
    </row>
    <row r="1292" spans="14:19" ht="15.75" thickBot="1">
      <c r="N1292" s="89">
        <v>42232</v>
      </c>
      <c r="O1292" s="86">
        <v>259.2</v>
      </c>
      <c r="P1292" s="84">
        <v>262.5</v>
      </c>
      <c r="Q1292" s="84">
        <v>263.10000000000002</v>
      </c>
      <c r="R1292" s="84">
        <v>255.7</v>
      </c>
      <c r="S1292" s="90">
        <v>-1.24E-2</v>
      </c>
    </row>
    <row r="1293" spans="14:19" ht="15.75" thickBot="1">
      <c r="N1293" s="89">
        <v>42233</v>
      </c>
      <c r="O1293" s="86">
        <v>257.3</v>
      </c>
      <c r="P1293" s="84">
        <v>259.2</v>
      </c>
      <c r="Q1293" s="84">
        <v>261.60000000000002</v>
      </c>
      <c r="R1293" s="84">
        <v>255.6</v>
      </c>
      <c r="S1293" s="90">
        <v>-7.3000000000000001E-3</v>
      </c>
    </row>
    <row r="1294" spans="14:19" ht="15.75" thickBot="1">
      <c r="N1294" s="89">
        <v>42234</v>
      </c>
      <c r="O1294" s="86">
        <v>222</v>
      </c>
      <c r="P1294" s="84">
        <v>257.60000000000002</v>
      </c>
      <c r="Q1294" s="84">
        <v>258</v>
      </c>
      <c r="R1294" s="84">
        <v>200</v>
      </c>
      <c r="S1294" s="90">
        <v>-0.13730000000000001</v>
      </c>
    </row>
    <row r="1295" spans="14:19" ht="15.75" thickBot="1">
      <c r="N1295" s="89">
        <v>42235</v>
      </c>
      <c r="O1295" s="85">
        <v>227.3</v>
      </c>
      <c r="P1295" s="84">
        <v>222</v>
      </c>
      <c r="Q1295" s="84">
        <v>239</v>
      </c>
      <c r="R1295" s="84">
        <v>214.9</v>
      </c>
      <c r="S1295" s="91">
        <v>2.41E-2</v>
      </c>
    </row>
    <row r="1296" spans="14:19" ht="15.75" thickBot="1">
      <c r="N1296" s="89">
        <v>42236</v>
      </c>
      <c r="O1296" s="85">
        <v>235.6</v>
      </c>
      <c r="P1296" s="84">
        <v>227.5</v>
      </c>
      <c r="Q1296" s="84">
        <v>238.2</v>
      </c>
      <c r="R1296" s="84">
        <v>227.4</v>
      </c>
      <c r="S1296" s="91">
        <v>3.6200000000000003E-2</v>
      </c>
    </row>
    <row r="1297" spans="14:19" ht="15.75" thickBot="1">
      <c r="N1297" s="89">
        <v>42237</v>
      </c>
      <c r="O1297" s="86">
        <v>232.9</v>
      </c>
      <c r="P1297" s="84">
        <v>235.6</v>
      </c>
      <c r="Q1297" s="84">
        <v>237</v>
      </c>
      <c r="R1297" s="84">
        <v>231.1</v>
      </c>
      <c r="S1297" s="90">
        <v>-1.15E-2</v>
      </c>
    </row>
    <row r="1298" spans="14:19" ht="15.75" thickBot="1">
      <c r="N1298" s="89">
        <v>42238</v>
      </c>
      <c r="O1298" s="86">
        <v>231.1</v>
      </c>
      <c r="P1298" s="84">
        <v>232.9</v>
      </c>
      <c r="Q1298" s="84">
        <v>235.5</v>
      </c>
      <c r="R1298" s="84">
        <v>222.7</v>
      </c>
      <c r="S1298" s="90">
        <v>-7.3000000000000001E-3</v>
      </c>
    </row>
    <row r="1299" spans="14:19" ht="15.75" thickBot="1">
      <c r="N1299" s="89">
        <v>42239</v>
      </c>
      <c r="O1299" s="86">
        <v>229.2</v>
      </c>
      <c r="P1299" s="84">
        <v>231.2</v>
      </c>
      <c r="Q1299" s="84">
        <v>233.3</v>
      </c>
      <c r="R1299" s="84">
        <v>226.1</v>
      </c>
      <c r="S1299" s="90">
        <v>-8.3999999999999995E-3</v>
      </c>
    </row>
    <row r="1300" spans="14:19" ht="15.75" thickBot="1">
      <c r="N1300" s="89">
        <v>42240</v>
      </c>
      <c r="O1300" s="86">
        <v>211.2</v>
      </c>
      <c r="P1300" s="84">
        <v>229.2</v>
      </c>
      <c r="Q1300" s="84">
        <v>229.2</v>
      </c>
      <c r="R1300" s="84">
        <v>210</v>
      </c>
      <c r="S1300" s="90">
        <v>-7.8700000000000006E-2</v>
      </c>
    </row>
    <row r="1301" spans="14:19" ht="15.75" thickBot="1">
      <c r="N1301" s="89">
        <v>42241</v>
      </c>
      <c r="O1301" s="85">
        <v>223.7</v>
      </c>
      <c r="P1301" s="84">
        <v>211.2</v>
      </c>
      <c r="Q1301" s="84">
        <v>229.5</v>
      </c>
      <c r="R1301" s="84">
        <v>198</v>
      </c>
      <c r="S1301" s="91">
        <v>5.9499999999999997E-2</v>
      </c>
    </row>
    <row r="1302" spans="14:19" ht="15.75" thickBot="1">
      <c r="N1302" s="89">
        <v>42242</v>
      </c>
      <c r="O1302" s="85">
        <v>226.8</v>
      </c>
      <c r="P1302" s="84">
        <v>223.7</v>
      </c>
      <c r="Q1302" s="84">
        <v>232</v>
      </c>
      <c r="R1302" s="84">
        <v>220.2</v>
      </c>
      <c r="S1302" s="91">
        <v>1.38E-2</v>
      </c>
    </row>
    <row r="1303" spans="14:19" ht="15.75" thickBot="1">
      <c r="N1303" s="89">
        <v>42243</v>
      </c>
      <c r="O1303" s="86">
        <v>225.8</v>
      </c>
      <c r="P1303" s="84">
        <v>226.7</v>
      </c>
      <c r="Q1303" s="84">
        <v>230</v>
      </c>
      <c r="R1303" s="84">
        <v>224</v>
      </c>
      <c r="S1303" s="90">
        <v>-4.4999999999999997E-3</v>
      </c>
    </row>
    <row r="1304" spans="14:19" ht="15.75" thickBot="1">
      <c r="N1304" s="89">
        <v>42244</v>
      </c>
      <c r="O1304" s="85">
        <v>231.6</v>
      </c>
      <c r="P1304" s="84">
        <v>225.6</v>
      </c>
      <c r="Q1304" s="84">
        <v>236.2</v>
      </c>
      <c r="R1304" s="84">
        <v>221.2</v>
      </c>
      <c r="S1304" s="91">
        <v>2.5499999999999998E-2</v>
      </c>
    </row>
    <row r="1305" spans="14:19" ht="15.75" thickBot="1">
      <c r="N1305" s="89">
        <v>42245</v>
      </c>
      <c r="O1305" s="86">
        <v>230.6</v>
      </c>
      <c r="P1305" s="84">
        <v>231.6</v>
      </c>
      <c r="Q1305" s="84">
        <v>233.9</v>
      </c>
      <c r="R1305" s="84">
        <v>228</v>
      </c>
      <c r="S1305" s="90">
        <v>-4.1000000000000003E-3</v>
      </c>
    </row>
    <row r="1306" spans="14:19" ht="15.75" thickBot="1">
      <c r="N1306" s="89">
        <v>42246</v>
      </c>
      <c r="O1306" s="86">
        <v>229.4</v>
      </c>
      <c r="P1306" s="84">
        <v>230.6</v>
      </c>
      <c r="Q1306" s="84">
        <v>233.5</v>
      </c>
      <c r="R1306" s="84">
        <v>226.6</v>
      </c>
      <c r="S1306" s="90">
        <v>-5.3E-3</v>
      </c>
    </row>
    <row r="1307" spans="14:19" ht="15.75" thickBot="1">
      <c r="N1307" s="89">
        <v>42247</v>
      </c>
      <c r="O1307" s="85">
        <v>230.8</v>
      </c>
      <c r="P1307" s="84">
        <v>229.4</v>
      </c>
      <c r="Q1307" s="84">
        <v>233</v>
      </c>
      <c r="R1307" s="84">
        <v>225.2</v>
      </c>
      <c r="S1307" s="91">
        <v>5.8999999999999999E-3</v>
      </c>
    </row>
    <row r="1308" spans="14:19" ht="15.75" thickBot="1">
      <c r="N1308" s="89">
        <v>42248</v>
      </c>
      <c r="O1308" s="86">
        <v>228.2</v>
      </c>
      <c r="P1308" s="84">
        <v>230.8</v>
      </c>
      <c r="Q1308" s="84">
        <v>233.5</v>
      </c>
      <c r="R1308" s="84">
        <v>226.4</v>
      </c>
      <c r="S1308" s="90">
        <v>-1.0999999999999999E-2</v>
      </c>
    </row>
    <row r="1309" spans="14:19" ht="15.75" thickBot="1">
      <c r="N1309" s="89">
        <v>42249</v>
      </c>
      <c r="O1309" s="85">
        <v>230</v>
      </c>
      <c r="P1309" s="84">
        <v>228.2</v>
      </c>
      <c r="Q1309" s="84">
        <v>231.4</v>
      </c>
      <c r="R1309" s="84">
        <v>226.4</v>
      </c>
      <c r="S1309" s="91">
        <v>7.7000000000000002E-3</v>
      </c>
    </row>
    <row r="1310" spans="14:19" ht="15.75" thickBot="1">
      <c r="N1310" s="89">
        <v>42250</v>
      </c>
      <c r="O1310" s="86">
        <v>227.3</v>
      </c>
      <c r="P1310" s="84">
        <v>229.9</v>
      </c>
      <c r="Q1310" s="84">
        <v>230.8</v>
      </c>
      <c r="R1310" s="84">
        <v>226.5</v>
      </c>
      <c r="S1310" s="90">
        <v>-1.18E-2</v>
      </c>
    </row>
    <row r="1311" spans="14:19" ht="15.75" thickBot="1">
      <c r="N1311" s="89">
        <v>42251</v>
      </c>
      <c r="O1311" s="85">
        <v>231.4</v>
      </c>
      <c r="P1311" s="84">
        <v>227.2</v>
      </c>
      <c r="Q1311" s="84">
        <v>232.5</v>
      </c>
      <c r="R1311" s="84">
        <v>227.2</v>
      </c>
      <c r="S1311" s="91">
        <v>1.8200000000000001E-2</v>
      </c>
    </row>
    <row r="1312" spans="14:19" ht="15.75" thickBot="1">
      <c r="N1312" s="89">
        <v>42252</v>
      </c>
      <c r="O1312" s="85">
        <v>236</v>
      </c>
      <c r="P1312" s="84">
        <v>231.4</v>
      </c>
      <c r="Q1312" s="84">
        <v>237.2</v>
      </c>
      <c r="R1312" s="84">
        <v>230.1</v>
      </c>
      <c r="S1312" s="91">
        <v>0.02</v>
      </c>
    </row>
    <row r="1313" spans="14:19" ht="15.75" thickBot="1">
      <c r="N1313" s="89">
        <v>42253</v>
      </c>
      <c r="O1313" s="85">
        <v>241.3</v>
      </c>
      <c r="P1313" s="84">
        <v>236.2</v>
      </c>
      <c r="Q1313" s="84">
        <v>244.8</v>
      </c>
      <c r="R1313" s="84">
        <v>235.5</v>
      </c>
      <c r="S1313" s="91">
        <v>2.24E-2</v>
      </c>
    </row>
    <row r="1314" spans="14:19" ht="15.75" thickBot="1">
      <c r="N1314" s="89">
        <v>42254</v>
      </c>
      <c r="O1314" s="85">
        <v>241.3</v>
      </c>
      <c r="P1314" s="84">
        <v>241.3</v>
      </c>
      <c r="Q1314" s="84">
        <v>243</v>
      </c>
      <c r="R1314" s="84">
        <v>239.2</v>
      </c>
      <c r="S1314" s="91">
        <v>1E-4</v>
      </c>
    </row>
    <row r="1315" spans="14:19" ht="15.75" thickBot="1">
      <c r="N1315" s="89">
        <v>42255</v>
      </c>
      <c r="O1315" s="85">
        <v>244.1</v>
      </c>
      <c r="P1315" s="84">
        <v>241.3</v>
      </c>
      <c r="Q1315" s="84">
        <v>247.8</v>
      </c>
      <c r="R1315" s="84">
        <v>240.3</v>
      </c>
      <c r="S1315" s="91">
        <v>1.17E-2</v>
      </c>
    </row>
    <row r="1316" spans="14:19" ht="15.75" thickBot="1">
      <c r="N1316" s="89">
        <v>42256</v>
      </c>
      <c r="O1316" s="86">
        <v>238.8</v>
      </c>
      <c r="P1316" s="84">
        <v>244.2</v>
      </c>
      <c r="Q1316" s="84">
        <v>244.7</v>
      </c>
      <c r="R1316" s="84">
        <v>238.6</v>
      </c>
      <c r="S1316" s="90">
        <v>-2.2100000000000002E-2</v>
      </c>
    </row>
    <row r="1317" spans="14:19" ht="15.75" thickBot="1">
      <c r="N1317" s="89">
        <v>42257</v>
      </c>
      <c r="O1317" s="86">
        <v>238.5</v>
      </c>
      <c r="P1317" s="84">
        <v>238.7</v>
      </c>
      <c r="Q1317" s="84">
        <v>241.4</v>
      </c>
      <c r="R1317" s="84">
        <v>236.7</v>
      </c>
      <c r="S1317" s="90">
        <v>-1E-3</v>
      </c>
    </row>
    <row r="1318" spans="14:19" ht="15.75" thickBot="1">
      <c r="N1318" s="89">
        <v>42258</v>
      </c>
      <c r="O1318" s="85">
        <v>240.9</v>
      </c>
      <c r="P1318" s="84">
        <v>238.6</v>
      </c>
      <c r="Q1318" s="84">
        <v>241.5</v>
      </c>
      <c r="R1318" s="84">
        <v>238.5</v>
      </c>
      <c r="S1318" s="91">
        <v>0.01</v>
      </c>
    </row>
    <row r="1319" spans="14:19" ht="15.75" thickBot="1">
      <c r="N1319" s="89">
        <v>42259</v>
      </c>
      <c r="O1319" s="86">
        <v>236.5</v>
      </c>
      <c r="P1319" s="84">
        <v>240.9</v>
      </c>
      <c r="Q1319" s="84">
        <v>241.1</v>
      </c>
      <c r="R1319" s="84">
        <v>235.3</v>
      </c>
      <c r="S1319" s="90">
        <v>-1.83E-2</v>
      </c>
    </row>
    <row r="1320" spans="14:19" ht="15.75" thickBot="1">
      <c r="N1320" s="89">
        <v>42260</v>
      </c>
      <c r="O1320" s="86">
        <v>230.8</v>
      </c>
      <c r="P1320" s="84">
        <v>236.5</v>
      </c>
      <c r="Q1320" s="84">
        <v>236.9</v>
      </c>
      <c r="R1320" s="84">
        <v>229.7</v>
      </c>
      <c r="S1320" s="90">
        <v>-2.4E-2</v>
      </c>
    </row>
    <row r="1321" spans="14:19" ht="15.75" thickBot="1">
      <c r="N1321" s="89">
        <v>42261</v>
      </c>
      <c r="O1321" s="85">
        <v>231</v>
      </c>
      <c r="P1321" s="84">
        <v>230.8</v>
      </c>
      <c r="Q1321" s="84">
        <v>234</v>
      </c>
      <c r="R1321" s="84">
        <v>228</v>
      </c>
      <c r="S1321" s="91">
        <v>8.0000000000000004E-4</v>
      </c>
    </row>
    <row r="1322" spans="14:19" ht="15.75" thickBot="1">
      <c r="N1322" s="89">
        <v>42262</v>
      </c>
      <c r="O1322" s="86">
        <v>230.6</v>
      </c>
      <c r="P1322" s="84">
        <v>231</v>
      </c>
      <c r="Q1322" s="84">
        <v>232.4</v>
      </c>
      <c r="R1322" s="84">
        <v>230.3</v>
      </c>
      <c r="S1322" s="90">
        <v>-1.8E-3</v>
      </c>
    </row>
    <row r="1323" spans="14:19" ht="15.75" thickBot="1">
      <c r="N1323" s="89">
        <v>42263</v>
      </c>
      <c r="O1323" s="86">
        <v>229.7</v>
      </c>
      <c r="P1323" s="84">
        <v>230.7</v>
      </c>
      <c r="Q1323" s="84">
        <v>232</v>
      </c>
      <c r="R1323" s="84">
        <v>226.9</v>
      </c>
      <c r="S1323" s="90">
        <v>-3.8E-3</v>
      </c>
    </row>
    <row r="1324" spans="14:19" ht="15.75" thickBot="1">
      <c r="N1324" s="89">
        <v>42264</v>
      </c>
      <c r="O1324" s="85">
        <v>233.3</v>
      </c>
      <c r="P1324" s="84">
        <v>229.7</v>
      </c>
      <c r="Q1324" s="84">
        <v>235.9</v>
      </c>
      <c r="R1324" s="84">
        <v>229</v>
      </c>
      <c r="S1324" s="91">
        <v>1.5699999999999999E-2</v>
      </c>
    </row>
    <row r="1325" spans="14:19" ht="15.75" thickBot="1">
      <c r="N1325" s="89">
        <v>42265</v>
      </c>
      <c r="O1325" s="85">
        <v>233.8</v>
      </c>
      <c r="P1325" s="84">
        <v>233.3</v>
      </c>
      <c r="Q1325" s="84">
        <v>235</v>
      </c>
      <c r="R1325" s="84">
        <v>231.8</v>
      </c>
      <c r="S1325" s="91">
        <v>1.9E-3</v>
      </c>
    </row>
    <row r="1326" spans="14:19" ht="15.75" thickBot="1">
      <c r="N1326" s="89">
        <v>42266</v>
      </c>
      <c r="O1326" s="86">
        <v>232.9</v>
      </c>
      <c r="P1326" s="84">
        <v>233.8</v>
      </c>
      <c r="Q1326" s="84">
        <v>234.3</v>
      </c>
      <c r="R1326" s="84">
        <v>232</v>
      </c>
      <c r="S1326" s="90">
        <v>-3.8E-3</v>
      </c>
    </row>
    <row r="1327" spans="14:19" ht="15.75" thickBot="1">
      <c r="N1327" s="89">
        <v>42267</v>
      </c>
      <c r="O1327" s="86">
        <v>232.2</v>
      </c>
      <c r="P1327" s="84">
        <v>232.9</v>
      </c>
      <c r="Q1327" s="84">
        <v>234</v>
      </c>
      <c r="R1327" s="84">
        <v>231.8</v>
      </c>
      <c r="S1327" s="90">
        <v>-2.7000000000000001E-3</v>
      </c>
    </row>
    <row r="1328" spans="14:19" ht="15.75" thickBot="1">
      <c r="N1328" s="89">
        <v>42268</v>
      </c>
      <c r="O1328" s="86">
        <v>227.3</v>
      </c>
      <c r="P1328" s="84">
        <v>232.3</v>
      </c>
      <c r="Q1328" s="84">
        <v>233.6</v>
      </c>
      <c r="R1328" s="84">
        <v>226.9</v>
      </c>
      <c r="S1328" s="90">
        <v>-2.12E-2</v>
      </c>
    </row>
    <row r="1329" spans="14:19" ht="15.75" thickBot="1">
      <c r="N1329" s="89">
        <v>42269</v>
      </c>
      <c r="O1329" s="85">
        <v>231.3</v>
      </c>
      <c r="P1329" s="84">
        <v>227.3</v>
      </c>
      <c r="Q1329" s="84">
        <v>232.5</v>
      </c>
      <c r="R1329" s="84">
        <v>224.4</v>
      </c>
      <c r="S1329" s="91">
        <v>1.7500000000000002E-2</v>
      </c>
    </row>
    <row r="1330" spans="14:19" ht="15.75" thickBot="1">
      <c r="N1330" s="89">
        <v>42270</v>
      </c>
      <c r="O1330" s="86">
        <v>230.3</v>
      </c>
      <c r="P1330" s="84">
        <v>231.3</v>
      </c>
      <c r="Q1330" s="84">
        <v>233</v>
      </c>
      <c r="R1330" s="84">
        <v>229.3</v>
      </c>
      <c r="S1330" s="90">
        <v>-4.4000000000000003E-3</v>
      </c>
    </row>
    <row r="1331" spans="14:19" ht="15.75" thickBot="1">
      <c r="N1331" s="89">
        <v>42271</v>
      </c>
      <c r="O1331" s="85">
        <v>235.3</v>
      </c>
      <c r="P1331" s="84">
        <v>230.3</v>
      </c>
      <c r="Q1331" s="84">
        <v>236</v>
      </c>
      <c r="R1331" s="84">
        <v>230.1</v>
      </c>
      <c r="S1331" s="91">
        <v>2.18E-2</v>
      </c>
    </row>
    <row r="1332" spans="14:19" ht="15.75" thickBot="1">
      <c r="N1332" s="89">
        <v>42272</v>
      </c>
      <c r="O1332" s="85">
        <v>235.9</v>
      </c>
      <c r="P1332" s="84">
        <v>235.4</v>
      </c>
      <c r="Q1332" s="84">
        <v>237.6</v>
      </c>
      <c r="R1332" s="84">
        <v>234</v>
      </c>
      <c r="S1332" s="91">
        <v>2.5999999999999999E-3</v>
      </c>
    </row>
    <row r="1333" spans="14:19" ht="15.75" thickBot="1">
      <c r="N1333" s="89">
        <v>42273</v>
      </c>
      <c r="O1333" s="86">
        <v>234.7</v>
      </c>
      <c r="P1333" s="84">
        <v>235.9</v>
      </c>
      <c r="Q1333" s="84">
        <v>236.2</v>
      </c>
      <c r="R1333" s="84">
        <v>233.5</v>
      </c>
      <c r="S1333" s="90">
        <v>-5.1000000000000004E-3</v>
      </c>
    </row>
    <row r="1334" spans="14:19" ht="15.75" thickBot="1">
      <c r="N1334" s="89">
        <v>42274</v>
      </c>
      <c r="O1334" s="86">
        <v>233.6</v>
      </c>
      <c r="P1334" s="84">
        <v>234.7</v>
      </c>
      <c r="Q1334" s="84">
        <v>235</v>
      </c>
      <c r="R1334" s="84">
        <v>233.2</v>
      </c>
      <c r="S1334" s="90">
        <v>-4.7000000000000002E-3</v>
      </c>
    </row>
    <row r="1335" spans="14:19" ht="15.75" thickBot="1">
      <c r="N1335" s="89">
        <v>42275</v>
      </c>
      <c r="O1335" s="85">
        <v>240</v>
      </c>
      <c r="P1335" s="84">
        <v>233.5</v>
      </c>
      <c r="Q1335" s="84">
        <v>240.5</v>
      </c>
      <c r="R1335" s="84">
        <v>233.5</v>
      </c>
      <c r="S1335" s="91">
        <v>2.7400000000000001E-2</v>
      </c>
    </row>
    <row r="1336" spans="14:19" ht="15.75" thickBot="1">
      <c r="N1336" s="89">
        <v>42276</v>
      </c>
      <c r="O1336" s="86">
        <v>236.9</v>
      </c>
      <c r="P1336" s="84">
        <v>240</v>
      </c>
      <c r="Q1336" s="84">
        <v>241.1</v>
      </c>
      <c r="R1336" s="84">
        <v>236.6</v>
      </c>
      <c r="S1336" s="90">
        <v>-1.29E-2</v>
      </c>
    </row>
    <row r="1337" spans="14:19" ht="15.75" thickBot="1">
      <c r="N1337" s="89">
        <v>42277</v>
      </c>
      <c r="O1337" s="85">
        <v>237.1</v>
      </c>
      <c r="P1337" s="84">
        <v>236.9</v>
      </c>
      <c r="Q1337" s="84">
        <v>238.8</v>
      </c>
      <c r="R1337" s="84">
        <v>236.3</v>
      </c>
      <c r="S1337" s="91">
        <v>1.1000000000000001E-3</v>
      </c>
    </row>
    <row r="1338" spans="14:19" ht="15.75" thickBot="1">
      <c r="N1338" s="89">
        <v>42278</v>
      </c>
      <c r="O1338" s="85">
        <v>238.3</v>
      </c>
      <c r="P1338" s="84">
        <v>237.1</v>
      </c>
      <c r="Q1338" s="84">
        <v>239.9</v>
      </c>
      <c r="R1338" s="84">
        <v>236.9</v>
      </c>
      <c r="S1338" s="91">
        <v>5.1000000000000004E-3</v>
      </c>
    </row>
    <row r="1339" spans="14:19" ht="15.75" thickBot="1">
      <c r="N1339" s="89">
        <v>42279</v>
      </c>
      <c r="O1339" s="86">
        <v>238.3</v>
      </c>
      <c r="P1339" s="84">
        <v>238.3</v>
      </c>
      <c r="Q1339" s="84">
        <v>239.4</v>
      </c>
      <c r="R1339" s="84">
        <v>237</v>
      </c>
      <c r="S1339" s="90">
        <v>-2.9999999999999997E-4</v>
      </c>
    </row>
    <row r="1340" spans="14:19" ht="15.75" thickBot="1">
      <c r="N1340" s="89">
        <v>42280</v>
      </c>
      <c r="O1340" s="85">
        <v>239.9</v>
      </c>
      <c r="P1340" s="84">
        <v>238.3</v>
      </c>
      <c r="Q1340" s="84">
        <v>240.6</v>
      </c>
      <c r="R1340" s="84">
        <v>237.7</v>
      </c>
      <c r="S1340" s="91">
        <v>6.8999999999999999E-3</v>
      </c>
    </row>
    <row r="1341" spans="14:19" ht="15.75" thickBot="1">
      <c r="N1341" s="89">
        <v>42281</v>
      </c>
      <c r="O1341" s="86">
        <v>239.9</v>
      </c>
      <c r="P1341" s="84">
        <v>239.9</v>
      </c>
      <c r="Q1341" s="84">
        <v>240.3</v>
      </c>
      <c r="R1341" s="84">
        <v>239.1</v>
      </c>
      <c r="S1341" s="90">
        <v>-2.0000000000000001E-4</v>
      </c>
    </row>
    <row r="1342" spans="14:19" ht="15.75" thickBot="1">
      <c r="N1342" s="89">
        <v>42282</v>
      </c>
      <c r="O1342" s="85">
        <v>240.9</v>
      </c>
      <c r="P1342" s="84">
        <v>239.9</v>
      </c>
      <c r="Q1342" s="84">
        <v>241</v>
      </c>
      <c r="R1342" s="84">
        <v>237.5</v>
      </c>
      <c r="S1342" s="91">
        <v>4.4999999999999997E-3</v>
      </c>
    </row>
    <row r="1343" spans="14:19" ht="15.75" thickBot="1">
      <c r="N1343" s="89">
        <v>42283</v>
      </c>
      <c r="O1343" s="85">
        <v>246.6</v>
      </c>
      <c r="P1343" s="84">
        <v>240.9</v>
      </c>
      <c r="Q1343" s="84">
        <v>248</v>
      </c>
      <c r="R1343" s="84">
        <v>240.3</v>
      </c>
      <c r="S1343" s="91">
        <v>2.3599999999999999E-2</v>
      </c>
    </row>
    <row r="1344" spans="14:19" ht="15.75" thickBot="1">
      <c r="N1344" s="89">
        <v>42284</v>
      </c>
      <c r="O1344" s="86">
        <v>244</v>
      </c>
      <c r="P1344" s="84">
        <v>246.7</v>
      </c>
      <c r="Q1344" s="84">
        <v>248</v>
      </c>
      <c r="R1344" s="84">
        <v>240.2</v>
      </c>
      <c r="S1344" s="90">
        <v>-1.0699999999999999E-2</v>
      </c>
    </row>
    <row r="1345" spans="14:19" ht="15.75" thickBot="1">
      <c r="N1345" s="89">
        <v>42285</v>
      </c>
      <c r="O1345" s="86">
        <v>242.9</v>
      </c>
      <c r="P1345" s="84">
        <v>244</v>
      </c>
      <c r="Q1345" s="84">
        <v>245.4</v>
      </c>
      <c r="R1345" s="84">
        <v>242.2</v>
      </c>
      <c r="S1345" s="90">
        <v>-4.3E-3</v>
      </c>
    </row>
    <row r="1346" spans="14:19" ht="15.75" thickBot="1">
      <c r="N1346" s="89">
        <v>42286</v>
      </c>
      <c r="O1346" s="85">
        <v>244.4</v>
      </c>
      <c r="P1346" s="84">
        <v>242.9</v>
      </c>
      <c r="Q1346" s="84">
        <v>244.9</v>
      </c>
      <c r="R1346" s="84">
        <v>241.1</v>
      </c>
      <c r="S1346" s="91">
        <v>5.7999999999999996E-3</v>
      </c>
    </row>
    <row r="1347" spans="14:19" ht="15.75" thickBot="1">
      <c r="N1347" s="89">
        <v>42287</v>
      </c>
      <c r="O1347" s="85">
        <v>246.1</v>
      </c>
      <c r="P1347" s="84">
        <v>244.4</v>
      </c>
      <c r="Q1347" s="84">
        <v>246.1</v>
      </c>
      <c r="R1347" s="84">
        <v>243.8</v>
      </c>
      <c r="S1347" s="91">
        <v>7.0000000000000001E-3</v>
      </c>
    </row>
    <row r="1348" spans="14:19" ht="15.75" thickBot="1">
      <c r="N1348" s="89">
        <v>42288</v>
      </c>
      <c r="O1348" s="85">
        <v>249</v>
      </c>
      <c r="P1348" s="84">
        <v>246.1</v>
      </c>
      <c r="Q1348" s="84">
        <v>250</v>
      </c>
      <c r="R1348" s="84">
        <v>245.6</v>
      </c>
      <c r="S1348" s="91">
        <v>1.2E-2</v>
      </c>
    </row>
    <row r="1349" spans="14:19" ht="15.75" thickBot="1">
      <c r="N1349" s="89">
        <v>42289</v>
      </c>
      <c r="O1349" s="86">
        <v>246.4</v>
      </c>
      <c r="P1349" s="84">
        <v>249</v>
      </c>
      <c r="Q1349" s="84">
        <v>249.1</v>
      </c>
      <c r="R1349" s="84">
        <v>245.9</v>
      </c>
      <c r="S1349" s="90">
        <v>-1.06E-2</v>
      </c>
    </row>
    <row r="1350" spans="14:19" ht="15.75" thickBot="1">
      <c r="N1350" s="89">
        <v>42290</v>
      </c>
      <c r="O1350" s="85">
        <v>251</v>
      </c>
      <c r="P1350" s="84">
        <v>246.4</v>
      </c>
      <c r="Q1350" s="84">
        <v>251.5</v>
      </c>
      <c r="R1350" s="84">
        <v>244.9</v>
      </c>
      <c r="S1350" s="91">
        <v>1.8700000000000001E-2</v>
      </c>
    </row>
    <row r="1351" spans="14:19" ht="15.75" thickBot="1">
      <c r="N1351" s="89">
        <v>42291</v>
      </c>
      <c r="O1351" s="85">
        <v>253.3</v>
      </c>
      <c r="P1351" s="84">
        <v>251</v>
      </c>
      <c r="Q1351" s="84">
        <v>255</v>
      </c>
      <c r="R1351" s="84">
        <v>250.3</v>
      </c>
      <c r="S1351" s="91">
        <v>9.1000000000000004E-3</v>
      </c>
    </row>
    <row r="1352" spans="14:19" ht="15.75" thickBot="1">
      <c r="N1352" s="89">
        <v>42292</v>
      </c>
      <c r="O1352" s="85">
        <v>255</v>
      </c>
      <c r="P1352" s="84">
        <v>253.3</v>
      </c>
      <c r="Q1352" s="84">
        <v>256.8</v>
      </c>
      <c r="R1352" s="84">
        <v>253.2</v>
      </c>
      <c r="S1352" s="91">
        <v>6.7999999999999996E-3</v>
      </c>
    </row>
    <row r="1353" spans="14:19" ht="15.75" thickBot="1">
      <c r="N1353" s="89">
        <v>42293</v>
      </c>
      <c r="O1353" s="85">
        <v>263.39999999999998</v>
      </c>
      <c r="P1353" s="84">
        <v>255</v>
      </c>
      <c r="Q1353" s="84">
        <v>267.60000000000002</v>
      </c>
      <c r="R1353" s="84">
        <v>254.9</v>
      </c>
      <c r="S1353" s="91">
        <v>3.3099999999999997E-2</v>
      </c>
    </row>
    <row r="1354" spans="14:19" ht="15.75" thickBot="1">
      <c r="N1354" s="89">
        <v>42294</v>
      </c>
      <c r="O1354" s="85">
        <v>272.89999999999998</v>
      </c>
      <c r="P1354" s="84">
        <v>263.5</v>
      </c>
      <c r="Q1354" s="84">
        <v>274.8</v>
      </c>
      <c r="R1354" s="84">
        <v>263</v>
      </c>
      <c r="S1354" s="91">
        <v>3.5799999999999998E-2</v>
      </c>
    </row>
    <row r="1355" spans="14:19" ht="15.75" thickBot="1">
      <c r="N1355" s="89">
        <v>42295</v>
      </c>
      <c r="O1355" s="86">
        <v>265</v>
      </c>
      <c r="P1355" s="84">
        <v>272.89999999999998</v>
      </c>
      <c r="Q1355" s="84">
        <v>273.5</v>
      </c>
      <c r="R1355" s="84">
        <v>262.89999999999998</v>
      </c>
      <c r="S1355" s="90">
        <v>-2.8799999999999999E-2</v>
      </c>
    </row>
    <row r="1356" spans="14:19" ht="15.75" thickBot="1">
      <c r="N1356" s="89">
        <v>42296</v>
      </c>
      <c r="O1356" s="85">
        <v>265.2</v>
      </c>
      <c r="P1356" s="84">
        <v>265</v>
      </c>
      <c r="Q1356" s="84">
        <v>268.2</v>
      </c>
      <c r="R1356" s="84">
        <v>262</v>
      </c>
      <c r="S1356" s="91">
        <v>5.9999999999999995E-4</v>
      </c>
    </row>
    <row r="1357" spans="14:19" ht="15.75" thickBot="1">
      <c r="N1357" s="89">
        <v>42297</v>
      </c>
      <c r="O1357" s="85">
        <v>271.10000000000002</v>
      </c>
      <c r="P1357" s="84">
        <v>265.10000000000002</v>
      </c>
      <c r="Q1357" s="84">
        <v>273</v>
      </c>
      <c r="R1357" s="84">
        <v>264.39999999999998</v>
      </c>
      <c r="S1357" s="91">
        <v>2.2499999999999999E-2</v>
      </c>
    </row>
    <row r="1358" spans="14:19" ht="15.75" thickBot="1">
      <c r="N1358" s="89">
        <v>42298</v>
      </c>
      <c r="O1358" s="86">
        <v>268.8</v>
      </c>
      <c r="P1358" s="84">
        <v>271.2</v>
      </c>
      <c r="Q1358" s="84">
        <v>272.89999999999998</v>
      </c>
      <c r="R1358" s="84">
        <v>265</v>
      </c>
      <c r="S1358" s="90">
        <v>-8.6999999999999994E-3</v>
      </c>
    </row>
    <row r="1359" spans="14:19" ht="15.75" thickBot="1">
      <c r="N1359" s="89">
        <v>42299</v>
      </c>
      <c r="O1359" s="85">
        <v>275.8</v>
      </c>
      <c r="P1359" s="84">
        <v>268.8</v>
      </c>
      <c r="Q1359" s="84">
        <v>280</v>
      </c>
      <c r="R1359" s="84">
        <v>268.8</v>
      </c>
      <c r="S1359" s="91">
        <v>2.63E-2</v>
      </c>
    </row>
    <row r="1360" spans="14:19" ht="15.75" thickBot="1">
      <c r="N1360" s="89">
        <v>42300</v>
      </c>
      <c r="O1360" s="85">
        <v>278.8</v>
      </c>
      <c r="P1360" s="84">
        <v>275.8</v>
      </c>
      <c r="Q1360" s="84">
        <v>281.2</v>
      </c>
      <c r="R1360" s="84">
        <v>275.39999999999998</v>
      </c>
      <c r="S1360" s="91">
        <v>1.06E-2</v>
      </c>
    </row>
    <row r="1361" spans="14:19" ht="15.75" thickBot="1">
      <c r="N1361" s="89">
        <v>42301</v>
      </c>
      <c r="O1361" s="85">
        <v>284.3</v>
      </c>
      <c r="P1361" s="84">
        <v>278.8</v>
      </c>
      <c r="Q1361" s="84">
        <v>284.5</v>
      </c>
      <c r="R1361" s="84">
        <v>278.8</v>
      </c>
      <c r="S1361" s="91">
        <v>1.9800000000000002E-2</v>
      </c>
    </row>
    <row r="1362" spans="14:19" ht="15.75" thickBot="1">
      <c r="N1362" s="89">
        <v>42302</v>
      </c>
      <c r="O1362" s="85">
        <v>285</v>
      </c>
      <c r="P1362" s="84">
        <v>284.3</v>
      </c>
      <c r="Q1362" s="84">
        <v>295.89999999999998</v>
      </c>
      <c r="R1362" s="84">
        <v>283.3</v>
      </c>
      <c r="S1362" s="91">
        <v>2.3999999999999998E-3</v>
      </c>
    </row>
    <row r="1363" spans="14:19" ht="15.75" thickBot="1">
      <c r="N1363" s="89">
        <v>42303</v>
      </c>
      <c r="O1363" s="85">
        <v>287.10000000000002</v>
      </c>
      <c r="P1363" s="84">
        <v>285</v>
      </c>
      <c r="Q1363" s="84">
        <v>287.7</v>
      </c>
      <c r="R1363" s="84">
        <v>282</v>
      </c>
      <c r="S1363" s="91">
        <v>7.4999999999999997E-3</v>
      </c>
    </row>
    <row r="1364" spans="14:19" ht="15.75" thickBot="1">
      <c r="N1364" s="89">
        <v>42304</v>
      </c>
      <c r="O1364" s="85">
        <v>295.60000000000002</v>
      </c>
      <c r="P1364" s="84">
        <v>287.10000000000002</v>
      </c>
      <c r="Q1364" s="84">
        <v>298</v>
      </c>
      <c r="R1364" s="84">
        <v>286.89999999999998</v>
      </c>
      <c r="S1364" s="91">
        <v>2.9600000000000001E-2</v>
      </c>
    </row>
    <row r="1365" spans="14:19" ht="15.75" thickBot="1">
      <c r="N1365" s="89">
        <v>42305</v>
      </c>
      <c r="O1365" s="85">
        <v>304.10000000000002</v>
      </c>
      <c r="P1365" s="84">
        <v>295.7</v>
      </c>
      <c r="Q1365" s="84">
        <v>308.89999999999998</v>
      </c>
      <c r="R1365" s="84">
        <v>295.60000000000002</v>
      </c>
      <c r="S1365" s="91">
        <v>2.87E-2</v>
      </c>
    </row>
    <row r="1366" spans="14:19" ht="15.75" thickBot="1">
      <c r="N1366" s="89">
        <v>42306</v>
      </c>
      <c r="O1366" s="85">
        <v>316.10000000000002</v>
      </c>
      <c r="P1366" s="84">
        <v>304.10000000000002</v>
      </c>
      <c r="Q1366" s="84">
        <v>321</v>
      </c>
      <c r="R1366" s="84">
        <v>301.8</v>
      </c>
      <c r="S1366" s="91">
        <v>3.9399999999999998E-2</v>
      </c>
    </row>
    <row r="1367" spans="14:19" ht="15.75" thickBot="1">
      <c r="N1367" s="89">
        <v>42307</v>
      </c>
      <c r="O1367" s="85">
        <v>329.1</v>
      </c>
      <c r="P1367" s="84">
        <v>316.10000000000002</v>
      </c>
      <c r="Q1367" s="84">
        <v>337</v>
      </c>
      <c r="R1367" s="84">
        <v>315.89999999999998</v>
      </c>
      <c r="S1367" s="91">
        <v>4.1200000000000001E-2</v>
      </c>
    </row>
    <row r="1368" spans="14:19" ht="15.75" thickBot="1">
      <c r="N1368" s="89">
        <v>42308</v>
      </c>
      <c r="O1368" s="86">
        <v>314.89999999999998</v>
      </c>
      <c r="P1368" s="84">
        <v>329.1</v>
      </c>
      <c r="Q1368" s="84">
        <v>334.3</v>
      </c>
      <c r="R1368" s="84">
        <v>306.3</v>
      </c>
      <c r="S1368" s="90">
        <v>-4.3299999999999998E-2</v>
      </c>
    </row>
    <row r="1369" spans="14:19" ht="15.75" thickBot="1">
      <c r="N1369" s="89">
        <v>42309</v>
      </c>
      <c r="O1369" s="85">
        <v>329.5</v>
      </c>
      <c r="P1369" s="84">
        <v>314.8</v>
      </c>
      <c r="Q1369" s="84">
        <v>332</v>
      </c>
      <c r="R1369" s="84">
        <v>311.39999999999998</v>
      </c>
      <c r="S1369" s="91">
        <v>4.6399999999999997E-2</v>
      </c>
    </row>
    <row r="1370" spans="14:19" ht="15.75" thickBot="1">
      <c r="N1370" s="89">
        <v>42310</v>
      </c>
      <c r="O1370" s="85">
        <v>365.2</v>
      </c>
      <c r="P1370" s="84">
        <v>329.5</v>
      </c>
      <c r="Q1370" s="84">
        <v>371.8</v>
      </c>
      <c r="R1370" s="84">
        <v>326.10000000000002</v>
      </c>
      <c r="S1370" s="91">
        <v>0.1085</v>
      </c>
    </row>
    <row r="1371" spans="14:19" ht="15.75" thickBot="1">
      <c r="N1371" s="89">
        <v>42311</v>
      </c>
      <c r="O1371" s="85">
        <v>404.1</v>
      </c>
      <c r="P1371" s="84">
        <v>365.1</v>
      </c>
      <c r="Q1371" s="84">
        <v>422.3</v>
      </c>
      <c r="R1371" s="84">
        <v>362.1</v>
      </c>
      <c r="S1371" s="91">
        <v>0.1065</v>
      </c>
    </row>
    <row r="1372" spans="14:19" ht="15.75" thickBot="1">
      <c r="N1372" s="89">
        <v>42312</v>
      </c>
      <c r="O1372" s="85">
        <v>410</v>
      </c>
      <c r="P1372" s="84">
        <v>404.1</v>
      </c>
      <c r="Q1372" s="84">
        <v>500</v>
      </c>
      <c r="R1372" s="84">
        <v>368.1</v>
      </c>
      <c r="S1372" s="91">
        <v>1.46E-2</v>
      </c>
    </row>
    <row r="1373" spans="14:19" ht="15.75" thickBot="1">
      <c r="N1373" s="89">
        <v>42313</v>
      </c>
      <c r="O1373" s="86">
        <v>387.2</v>
      </c>
      <c r="P1373" s="84">
        <v>410</v>
      </c>
      <c r="Q1373" s="84">
        <v>450</v>
      </c>
      <c r="R1373" s="84">
        <v>366.7</v>
      </c>
      <c r="S1373" s="90">
        <v>-5.5599999999999997E-2</v>
      </c>
    </row>
    <row r="1374" spans="14:19" ht="15.75" thickBot="1">
      <c r="N1374" s="89">
        <v>42314</v>
      </c>
      <c r="O1374" s="86">
        <v>374.1</v>
      </c>
      <c r="P1374" s="84">
        <v>387.2</v>
      </c>
      <c r="Q1374" s="84">
        <v>395</v>
      </c>
      <c r="R1374" s="84">
        <v>351</v>
      </c>
      <c r="S1374" s="90">
        <v>-3.39E-2</v>
      </c>
    </row>
    <row r="1375" spans="14:19" ht="15.75" thickBot="1">
      <c r="N1375" s="89">
        <v>42315</v>
      </c>
      <c r="O1375" s="85">
        <v>384.8</v>
      </c>
      <c r="P1375" s="84">
        <v>374.3</v>
      </c>
      <c r="Q1375" s="84">
        <v>392</v>
      </c>
      <c r="R1375" s="84">
        <v>371.4</v>
      </c>
      <c r="S1375" s="91">
        <v>2.87E-2</v>
      </c>
    </row>
    <row r="1376" spans="14:19" ht="15.75" thickBot="1">
      <c r="N1376" s="89">
        <v>42316</v>
      </c>
      <c r="O1376" s="86">
        <v>373.8</v>
      </c>
      <c r="P1376" s="84">
        <v>384.8</v>
      </c>
      <c r="Q1376" s="84">
        <v>389</v>
      </c>
      <c r="R1376" s="84">
        <v>363.6</v>
      </c>
      <c r="S1376" s="90">
        <v>-2.8500000000000001E-2</v>
      </c>
    </row>
    <row r="1377" spans="14:19" ht="15.75" thickBot="1">
      <c r="N1377" s="89">
        <v>42317</v>
      </c>
      <c r="O1377" s="85">
        <v>379.5</v>
      </c>
      <c r="P1377" s="84">
        <v>373.8</v>
      </c>
      <c r="Q1377" s="84">
        <v>387</v>
      </c>
      <c r="R1377" s="84">
        <v>360.8</v>
      </c>
      <c r="S1377" s="91">
        <v>1.52E-2</v>
      </c>
    </row>
    <row r="1378" spans="14:19" ht="15.75" thickBot="1">
      <c r="N1378" s="89">
        <v>42318</v>
      </c>
      <c r="O1378" s="86">
        <v>337.1</v>
      </c>
      <c r="P1378" s="84">
        <v>379.5</v>
      </c>
      <c r="Q1378" s="84">
        <v>382.2</v>
      </c>
      <c r="R1378" s="84">
        <v>322</v>
      </c>
      <c r="S1378" s="90">
        <v>-0.11169999999999999</v>
      </c>
    </row>
    <row r="1379" spans="14:19" ht="15.75" thickBot="1">
      <c r="N1379" s="89">
        <v>42319</v>
      </c>
      <c r="O1379" s="86">
        <v>313.2</v>
      </c>
      <c r="P1379" s="84">
        <v>337.1</v>
      </c>
      <c r="Q1379" s="84">
        <v>341.8</v>
      </c>
      <c r="R1379" s="84">
        <v>293.3</v>
      </c>
      <c r="S1379" s="90">
        <v>-7.0999999999999994E-2</v>
      </c>
    </row>
    <row r="1380" spans="14:19" ht="15.75" thickBot="1">
      <c r="N1380" s="89">
        <v>42320</v>
      </c>
      <c r="O1380" s="85">
        <v>336.5</v>
      </c>
      <c r="P1380" s="84">
        <v>313.2</v>
      </c>
      <c r="Q1380" s="84">
        <v>345</v>
      </c>
      <c r="R1380" s="84">
        <v>312.2</v>
      </c>
      <c r="S1380" s="91">
        <v>7.4399999999999994E-2</v>
      </c>
    </row>
    <row r="1381" spans="14:19" ht="15.75" thickBot="1">
      <c r="N1381" s="89">
        <v>42321</v>
      </c>
      <c r="O1381" s="85">
        <v>338.1</v>
      </c>
      <c r="P1381" s="84">
        <v>336.5</v>
      </c>
      <c r="Q1381" s="84">
        <v>343</v>
      </c>
      <c r="R1381" s="84">
        <v>325</v>
      </c>
      <c r="S1381" s="91">
        <v>4.7000000000000002E-3</v>
      </c>
    </row>
    <row r="1382" spans="14:19" ht="15.75" thickBot="1">
      <c r="N1382" s="89">
        <v>42322</v>
      </c>
      <c r="O1382" s="86">
        <v>334.7</v>
      </c>
      <c r="P1382" s="84">
        <v>338.1</v>
      </c>
      <c r="Q1382" s="84">
        <v>339.6</v>
      </c>
      <c r="R1382" s="84">
        <v>329.4</v>
      </c>
      <c r="S1382" s="90">
        <v>-9.9000000000000008E-3</v>
      </c>
    </row>
    <row r="1383" spans="14:19" ht="15.75" thickBot="1">
      <c r="N1383" s="89">
        <v>42323</v>
      </c>
      <c r="O1383" s="86">
        <v>322.89999999999998</v>
      </c>
      <c r="P1383" s="84">
        <v>334.7</v>
      </c>
      <c r="Q1383" s="84">
        <v>336.5</v>
      </c>
      <c r="R1383" s="84">
        <v>319.89999999999998</v>
      </c>
      <c r="S1383" s="90">
        <v>-3.5200000000000002E-2</v>
      </c>
    </row>
    <row r="1384" spans="14:19" ht="15.75" thickBot="1">
      <c r="N1384" s="89">
        <v>42324</v>
      </c>
      <c r="O1384" s="85">
        <v>332.9</v>
      </c>
      <c r="P1384" s="84">
        <v>322.89999999999998</v>
      </c>
      <c r="Q1384" s="84">
        <v>334.1</v>
      </c>
      <c r="R1384" s="84">
        <v>316.10000000000002</v>
      </c>
      <c r="S1384" s="91">
        <v>3.0800000000000001E-2</v>
      </c>
    </row>
    <row r="1385" spans="14:19" ht="15.75" thickBot="1">
      <c r="N1385" s="89">
        <v>42325</v>
      </c>
      <c r="O1385" s="85">
        <v>336.5</v>
      </c>
      <c r="P1385" s="84">
        <v>332.9</v>
      </c>
      <c r="Q1385" s="84">
        <v>340.7</v>
      </c>
      <c r="R1385" s="84">
        <v>330.1</v>
      </c>
      <c r="S1385" s="91">
        <v>1.0800000000000001E-2</v>
      </c>
    </row>
    <row r="1386" spans="14:19" ht="15.75" thickBot="1">
      <c r="N1386" s="89">
        <v>42326</v>
      </c>
      <c r="O1386" s="86">
        <v>335.5</v>
      </c>
      <c r="P1386" s="84">
        <v>336.5</v>
      </c>
      <c r="Q1386" s="84">
        <v>338</v>
      </c>
      <c r="R1386" s="84">
        <v>330</v>
      </c>
      <c r="S1386" s="90">
        <v>-3.0000000000000001E-3</v>
      </c>
    </row>
    <row r="1387" spans="14:19" ht="15.75" thickBot="1">
      <c r="N1387" s="89">
        <v>42327</v>
      </c>
      <c r="O1387" s="86">
        <v>326.39999999999998</v>
      </c>
      <c r="P1387" s="84">
        <v>335.5</v>
      </c>
      <c r="Q1387" s="84">
        <v>336.4</v>
      </c>
      <c r="R1387" s="84">
        <v>324.89999999999998</v>
      </c>
      <c r="S1387" s="90">
        <v>-2.7099999999999999E-2</v>
      </c>
    </row>
    <row r="1388" spans="14:19" ht="15.75" thickBot="1">
      <c r="N1388" s="89">
        <v>42328</v>
      </c>
      <c r="O1388" s="86">
        <v>322.39999999999998</v>
      </c>
      <c r="P1388" s="84">
        <v>326.5</v>
      </c>
      <c r="Q1388" s="84">
        <v>327</v>
      </c>
      <c r="R1388" s="84">
        <v>311.2</v>
      </c>
      <c r="S1388" s="90">
        <v>-1.23E-2</v>
      </c>
    </row>
    <row r="1389" spans="14:19" ht="15.75" thickBot="1">
      <c r="N1389" s="89">
        <v>42329</v>
      </c>
      <c r="O1389" s="85">
        <v>327</v>
      </c>
      <c r="P1389" s="84">
        <v>322.39999999999998</v>
      </c>
      <c r="Q1389" s="84">
        <v>328</v>
      </c>
      <c r="R1389" s="84">
        <v>316.3</v>
      </c>
      <c r="S1389" s="91">
        <v>1.43E-2</v>
      </c>
    </row>
    <row r="1390" spans="14:19" ht="15.75" thickBot="1">
      <c r="N1390" s="89">
        <v>42330</v>
      </c>
      <c r="O1390" s="86">
        <v>323.7</v>
      </c>
      <c r="P1390" s="84">
        <v>327</v>
      </c>
      <c r="Q1390" s="84">
        <v>327</v>
      </c>
      <c r="R1390" s="84">
        <v>321</v>
      </c>
      <c r="S1390" s="90">
        <v>-1.01E-2</v>
      </c>
    </row>
    <row r="1391" spans="14:19" ht="15.75" thickBot="1">
      <c r="N1391" s="89">
        <v>42331</v>
      </c>
      <c r="O1391" s="86">
        <v>323</v>
      </c>
      <c r="P1391" s="84">
        <v>323.7</v>
      </c>
      <c r="Q1391" s="84">
        <v>326</v>
      </c>
      <c r="R1391" s="84">
        <v>322</v>
      </c>
      <c r="S1391" s="90">
        <v>-2.2000000000000001E-3</v>
      </c>
    </row>
    <row r="1392" spans="14:19" ht="15.75" thickBot="1">
      <c r="N1392" s="89">
        <v>42332</v>
      </c>
      <c r="O1392" s="86">
        <v>321</v>
      </c>
      <c r="P1392" s="84">
        <v>323</v>
      </c>
      <c r="Q1392" s="84">
        <v>323.2</v>
      </c>
      <c r="R1392" s="84">
        <v>318</v>
      </c>
      <c r="S1392" s="90">
        <v>-6.1999999999999998E-3</v>
      </c>
    </row>
    <row r="1393" spans="14:19" ht="15.75" thickBot="1">
      <c r="N1393" s="89">
        <v>42333</v>
      </c>
      <c r="O1393" s="85">
        <v>329</v>
      </c>
      <c r="P1393" s="84">
        <v>321</v>
      </c>
      <c r="Q1393" s="84">
        <v>330.1</v>
      </c>
      <c r="R1393" s="84">
        <v>316.3</v>
      </c>
      <c r="S1393" s="91">
        <v>2.4899999999999999E-2</v>
      </c>
    </row>
    <row r="1394" spans="14:19" ht="15.75" thickBot="1">
      <c r="N1394" s="89">
        <v>42334</v>
      </c>
      <c r="O1394" s="85">
        <v>352.6</v>
      </c>
      <c r="P1394" s="84">
        <v>329</v>
      </c>
      <c r="Q1394" s="84">
        <v>368.2</v>
      </c>
      <c r="R1394" s="84">
        <v>329</v>
      </c>
      <c r="S1394" s="91">
        <v>7.17E-2</v>
      </c>
    </row>
    <row r="1395" spans="14:19" ht="15.75" thickBot="1">
      <c r="N1395" s="89">
        <v>42335</v>
      </c>
      <c r="O1395" s="85">
        <v>358.2</v>
      </c>
      <c r="P1395" s="84">
        <v>352.6</v>
      </c>
      <c r="Q1395" s="84">
        <v>364.5</v>
      </c>
      <c r="R1395" s="84">
        <v>348</v>
      </c>
      <c r="S1395" s="91">
        <v>1.5900000000000001E-2</v>
      </c>
    </row>
    <row r="1396" spans="14:19" ht="15.75" thickBot="1">
      <c r="N1396" s="89">
        <v>42336</v>
      </c>
      <c r="O1396" s="86">
        <v>357.2</v>
      </c>
      <c r="P1396" s="84">
        <v>358.2</v>
      </c>
      <c r="Q1396" s="84">
        <v>359.6</v>
      </c>
      <c r="R1396" s="84">
        <v>351.1</v>
      </c>
      <c r="S1396" s="90">
        <v>-2.7000000000000001E-3</v>
      </c>
    </row>
    <row r="1397" spans="14:19" ht="15.75" thickBot="1">
      <c r="N1397" s="89">
        <v>42337</v>
      </c>
      <c r="O1397" s="85">
        <v>372.2</v>
      </c>
      <c r="P1397" s="84">
        <v>357.2</v>
      </c>
      <c r="Q1397" s="84">
        <v>373.6</v>
      </c>
      <c r="R1397" s="84">
        <v>354.3</v>
      </c>
      <c r="S1397" s="91">
        <v>4.2000000000000003E-2</v>
      </c>
    </row>
    <row r="1398" spans="14:19" ht="15.75" thickBot="1">
      <c r="N1398" s="89">
        <v>42338</v>
      </c>
      <c r="O1398" s="85">
        <v>376.9</v>
      </c>
      <c r="P1398" s="84">
        <v>372.3</v>
      </c>
      <c r="Q1398" s="84">
        <v>382.9</v>
      </c>
      <c r="R1398" s="84">
        <v>367.5</v>
      </c>
      <c r="S1398" s="91">
        <v>1.24E-2</v>
      </c>
    </row>
    <row r="1399" spans="14:19" ht="15.75" thickBot="1">
      <c r="N1399" s="89">
        <v>42339</v>
      </c>
      <c r="O1399" s="86">
        <v>362.7</v>
      </c>
      <c r="P1399" s="84">
        <v>376.9</v>
      </c>
      <c r="Q1399" s="84">
        <v>378.9</v>
      </c>
      <c r="R1399" s="84">
        <v>354.6</v>
      </c>
      <c r="S1399" s="90">
        <v>-3.7600000000000001E-2</v>
      </c>
    </row>
    <row r="1400" spans="14:19" ht="15.75" thickBot="1">
      <c r="N1400" s="89">
        <v>42340</v>
      </c>
      <c r="O1400" s="86">
        <v>360</v>
      </c>
      <c r="P1400" s="84">
        <v>362.7</v>
      </c>
      <c r="Q1400" s="84">
        <v>363.1</v>
      </c>
      <c r="R1400" s="84">
        <v>347.5</v>
      </c>
      <c r="S1400" s="90">
        <v>-7.4000000000000003E-3</v>
      </c>
    </row>
    <row r="1401" spans="14:19" ht="15.75" thickBot="1">
      <c r="N1401" s="89">
        <v>42341</v>
      </c>
      <c r="O1401" s="85">
        <v>361.8</v>
      </c>
      <c r="P1401" s="84">
        <v>360</v>
      </c>
      <c r="Q1401" s="84">
        <v>370</v>
      </c>
      <c r="R1401" s="84">
        <v>356.5</v>
      </c>
      <c r="S1401" s="91">
        <v>4.8999999999999998E-3</v>
      </c>
    </row>
    <row r="1402" spans="14:19" ht="15.75" thickBot="1">
      <c r="N1402" s="89">
        <v>42342</v>
      </c>
      <c r="O1402" s="85">
        <v>364</v>
      </c>
      <c r="P1402" s="84">
        <v>361.9</v>
      </c>
      <c r="Q1402" s="84">
        <v>364.9</v>
      </c>
      <c r="R1402" s="84">
        <v>355.4</v>
      </c>
      <c r="S1402" s="91">
        <v>6.1000000000000004E-3</v>
      </c>
    </row>
    <row r="1403" spans="14:19" ht="15.75" thickBot="1">
      <c r="N1403" s="89">
        <v>42343</v>
      </c>
      <c r="O1403" s="85">
        <v>388</v>
      </c>
      <c r="P1403" s="84">
        <v>364</v>
      </c>
      <c r="Q1403" s="84">
        <v>390</v>
      </c>
      <c r="R1403" s="84">
        <v>364</v>
      </c>
      <c r="S1403" s="91">
        <v>6.6000000000000003E-2</v>
      </c>
    </row>
    <row r="1404" spans="14:19" ht="15.75" thickBot="1">
      <c r="N1404" s="89">
        <v>42344</v>
      </c>
      <c r="O1404" s="86">
        <v>387.5</v>
      </c>
      <c r="P1404" s="84">
        <v>388</v>
      </c>
      <c r="Q1404" s="84">
        <v>401</v>
      </c>
      <c r="R1404" s="84">
        <v>375.2</v>
      </c>
      <c r="S1404" s="90">
        <v>-1.1000000000000001E-3</v>
      </c>
    </row>
    <row r="1405" spans="14:19" ht="15.75" thickBot="1">
      <c r="N1405" s="89">
        <v>42345</v>
      </c>
      <c r="O1405" s="85">
        <v>394.7</v>
      </c>
      <c r="P1405" s="84">
        <v>387.5</v>
      </c>
      <c r="Q1405" s="84">
        <v>397.6</v>
      </c>
      <c r="R1405" s="84">
        <v>383</v>
      </c>
      <c r="S1405" s="91">
        <v>1.8499999999999999E-2</v>
      </c>
    </row>
    <row r="1406" spans="14:19" ht="15.75" thickBot="1">
      <c r="N1406" s="89">
        <v>42346</v>
      </c>
      <c r="O1406" s="85">
        <v>418.9</v>
      </c>
      <c r="P1406" s="84">
        <v>394.7</v>
      </c>
      <c r="Q1406" s="84">
        <v>418.9</v>
      </c>
      <c r="R1406" s="84">
        <v>386.7</v>
      </c>
      <c r="S1406" s="91">
        <v>6.13E-2</v>
      </c>
    </row>
    <row r="1407" spans="14:19" ht="15.75" thickBot="1">
      <c r="N1407" s="89">
        <v>42347</v>
      </c>
      <c r="O1407" s="86">
        <v>418.4</v>
      </c>
      <c r="P1407" s="84">
        <v>417.8</v>
      </c>
      <c r="Q1407" s="84">
        <v>425</v>
      </c>
      <c r="R1407" s="84">
        <v>401</v>
      </c>
      <c r="S1407" s="90">
        <v>-1.2999999999999999E-3</v>
      </c>
    </row>
    <row r="1408" spans="14:19" ht="15.75" thickBot="1">
      <c r="N1408" s="89">
        <v>42348</v>
      </c>
      <c r="O1408" s="86">
        <v>415.7</v>
      </c>
      <c r="P1408" s="84">
        <v>418.4</v>
      </c>
      <c r="Q1408" s="84">
        <v>419.5</v>
      </c>
      <c r="R1408" s="84">
        <v>408</v>
      </c>
      <c r="S1408" s="90">
        <v>-6.4999999999999997E-3</v>
      </c>
    </row>
    <row r="1409" spans="14:19" ht="15.75" thickBot="1">
      <c r="N1409" s="89">
        <v>42349</v>
      </c>
      <c r="O1409" s="85">
        <v>453</v>
      </c>
      <c r="P1409" s="84">
        <v>415.7</v>
      </c>
      <c r="Q1409" s="84">
        <v>453.1</v>
      </c>
      <c r="R1409" s="84">
        <v>415.7</v>
      </c>
      <c r="S1409" s="91">
        <v>8.9700000000000002E-2</v>
      </c>
    </row>
    <row r="1410" spans="14:19" ht="15.75" thickBot="1">
      <c r="N1410" s="89">
        <v>42350</v>
      </c>
      <c r="O1410" s="86">
        <v>436.9</v>
      </c>
      <c r="P1410" s="84">
        <v>453</v>
      </c>
      <c r="Q1410" s="84">
        <v>469.3</v>
      </c>
      <c r="R1410" s="84">
        <v>403</v>
      </c>
      <c r="S1410" s="90">
        <v>-3.5499999999999997E-2</v>
      </c>
    </row>
    <row r="1411" spans="14:19" ht="15.75" thickBot="1">
      <c r="N1411" s="89">
        <v>42351</v>
      </c>
      <c r="O1411" s="86">
        <v>433.8</v>
      </c>
      <c r="P1411" s="84">
        <v>436.9</v>
      </c>
      <c r="Q1411" s="84">
        <v>443.8</v>
      </c>
      <c r="R1411" s="84">
        <v>419.4</v>
      </c>
      <c r="S1411" s="90">
        <v>-7.0000000000000001E-3</v>
      </c>
    </row>
    <row r="1412" spans="14:19" ht="15.75" thickBot="1">
      <c r="N1412" s="89">
        <v>42352</v>
      </c>
      <c r="O1412" s="85">
        <v>444</v>
      </c>
      <c r="P1412" s="84">
        <v>433.4</v>
      </c>
      <c r="Q1412" s="84">
        <v>450</v>
      </c>
      <c r="R1412" s="84">
        <v>429.1</v>
      </c>
      <c r="S1412" s="91">
        <v>2.35E-2</v>
      </c>
    </row>
    <row r="1413" spans="14:19" ht="15.75" thickBot="1">
      <c r="N1413" s="89">
        <v>42353</v>
      </c>
      <c r="O1413" s="85">
        <v>464.3</v>
      </c>
      <c r="P1413" s="84">
        <v>444</v>
      </c>
      <c r="Q1413" s="84">
        <v>465</v>
      </c>
      <c r="R1413" s="84">
        <v>443.8</v>
      </c>
      <c r="S1413" s="91">
        <v>4.5600000000000002E-2</v>
      </c>
    </row>
    <row r="1414" spans="14:19" ht="15.75" thickBot="1">
      <c r="N1414" s="89">
        <v>42354</v>
      </c>
      <c r="O1414" s="86">
        <v>454</v>
      </c>
      <c r="P1414" s="84">
        <v>464.5</v>
      </c>
      <c r="Q1414" s="84">
        <v>464.7</v>
      </c>
      <c r="R1414" s="84">
        <v>440</v>
      </c>
      <c r="S1414" s="90">
        <v>-2.2200000000000001E-2</v>
      </c>
    </row>
    <row r="1415" spans="14:19" ht="15.75" thickBot="1">
      <c r="N1415" s="89">
        <v>42355</v>
      </c>
      <c r="O1415" s="85">
        <v>455.5</v>
      </c>
      <c r="P1415" s="84">
        <v>454</v>
      </c>
      <c r="Q1415" s="84">
        <v>456.3</v>
      </c>
      <c r="R1415" s="84">
        <v>446</v>
      </c>
      <c r="S1415" s="91">
        <v>3.3999999999999998E-3</v>
      </c>
    </row>
    <row r="1416" spans="14:19" ht="15.75" thickBot="1">
      <c r="N1416" s="89">
        <v>42356</v>
      </c>
      <c r="O1416" s="85">
        <v>463.2</v>
      </c>
      <c r="P1416" s="84">
        <v>455.5</v>
      </c>
      <c r="Q1416" s="84">
        <v>465.1</v>
      </c>
      <c r="R1416" s="84">
        <v>453.3</v>
      </c>
      <c r="S1416" s="91">
        <v>1.6799999999999999E-2</v>
      </c>
    </row>
    <row r="1417" spans="14:19" ht="15.75" thickBot="1">
      <c r="N1417" s="89">
        <v>42357</v>
      </c>
      <c r="O1417" s="86">
        <v>461.3</v>
      </c>
      <c r="P1417" s="84">
        <v>463.1</v>
      </c>
      <c r="Q1417" s="84">
        <v>465.6</v>
      </c>
      <c r="R1417" s="84">
        <v>451.6</v>
      </c>
      <c r="S1417" s="90">
        <v>-4.1000000000000003E-3</v>
      </c>
    </row>
    <row r="1418" spans="14:19" ht="15.75" thickBot="1">
      <c r="N1418" s="89">
        <v>42358</v>
      </c>
      <c r="O1418" s="86">
        <v>442.2</v>
      </c>
      <c r="P1418" s="84">
        <v>461.3</v>
      </c>
      <c r="Q1418" s="84">
        <v>461.3</v>
      </c>
      <c r="R1418" s="84">
        <v>430</v>
      </c>
      <c r="S1418" s="90">
        <v>-4.1300000000000003E-2</v>
      </c>
    </row>
    <row r="1419" spans="14:19" ht="15.75" thickBot="1">
      <c r="N1419" s="89">
        <v>42359</v>
      </c>
      <c r="O1419" s="86">
        <v>436.8</v>
      </c>
      <c r="P1419" s="84">
        <v>442.4</v>
      </c>
      <c r="Q1419" s="84">
        <v>444.4</v>
      </c>
      <c r="R1419" s="84">
        <v>424.7</v>
      </c>
      <c r="S1419" s="90">
        <v>-1.2200000000000001E-2</v>
      </c>
    </row>
    <row r="1420" spans="14:19" ht="15.75" thickBot="1">
      <c r="N1420" s="89">
        <v>42360</v>
      </c>
      <c r="O1420" s="86">
        <v>433.9</v>
      </c>
      <c r="P1420" s="84">
        <v>436.9</v>
      </c>
      <c r="Q1420" s="84">
        <v>442</v>
      </c>
      <c r="R1420" s="84">
        <v>432.6</v>
      </c>
      <c r="S1420" s="90">
        <v>-6.6E-3</v>
      </c>
    </row>
    <row r="1421" spans="14:19" ht="15.75" thickBot="1">
      <c r="N1421" s="89">
        <v>42361</v>
      </c>
      <c r="O1421" s="85">
        <v>442.4</v>
      </c>
      <c r="P1421" s="84">
        <v>433.9</v>
      </c>
      <c r="Q1421" s="84">
        <v>445.1</v>
      </c>
      <c r="R1421" s="84">
        <v>428.3</v>
      </c>
      <c r="S1421" s="91">
        <v>1.9599999999999999E-2</v>
      </c>
    </row>
    <row r="1422" spans="14:19" ht="15.75" thickBot="1">
      <c r="N1422" s="89">
        <v>42362</v>
      </c>
      <c r="O1422" s="85">
        <v>455.7</v>
      </c>
      <c r="P1422" s="84">
        <v>442.4</v>
      </c>
      <c r="Q1422" s="84">
        <v>460</v>
      </c>
      <c r="R1422" s="84">
        <v>442.4</v>
      </c>
      <c r="S1422" s="91">
        <v>3.0099999999999998E-2</v>
      </c>
    </row>
    <row r="1423" spans="14:19" ht="15.75" thickBot="1">
      <c r="N1423" s="89">
        <v>42363</v>
      </c>
      <c r="O1423" s="85">
        <v>455.8</v>
      </c>
      <c r="P1423" s="84">
        <v>455.7</v>
      </c>
      <c r="Q1423" s="84">
        <v>459</v>
      </c>
      <c r="R1423" s="84">
        <v>450</v>
      </c>
      <c r="S1423" s="91">
        <v>2.0000000000000001E-4</v>
      </c>
    </row>
    <row r="1424" spans="14:19" ht="15.75" thickBot="1">
      <c r="N1424" s="89">
        <v>42364</v>
      </c>
      <c r="O1424" s="86">
        <v>419.4</v>
      </c>
      <c r="P1424" s="84">
        <v>455.8</v>
      </c>
      <c r="Q1424" s="84">
        <v>458.3</v>
      </c>
      <c r="R1424" s="84">
        <v>410</v>
      </c>
      <c r="S1424" s="90">
        <v>-7.9899999999999999E-2</v>
      </c>
    </row>
    <row r="1425" spans="14:19" ht="15.75" thickBot="1">
      <c r="N1425" s="89">
        <v>42365</v>
      </c>
      <c r="O1425" s="85">
        <v>424.7</v>
      </c>
      <c r="P1425" s="84">
        <v>419.4</v>
      </c>
      <c r="Q1425" s="84">
        <v>429.9</v>
      </c>
      <c r="R1425" s="84">
        <v>410</v>
      </c>
      <c r="S1425" s="91">
        <v>1.2699999999999999E-2</v>
      </c>
    </row>
    <row r="1426" spans="14:19" ht="15.75" thickBot="1">
      <c r="N1426" s="89">
        <v>42366</v>
      </c>
      <c r="O1426" s="86">
        <v>421.9</v>
      </c>
      <c r="P1426" s="84">
        <v>424.7</v>
      </c>
      <c r="Q1426" s="84">
        <v>429.9</v>
      </c>
      <c r="R1426" s="84">
        <v>418</v>
      </c>
      <c r="S1426" s="90">
        <v>-6.4999999999999997E-3</v>
      </c>
    </row>
    <row r="1427" spans="14:19" ht="15.75" thickBot="1">
      <c r="N1427" s="89">
        <v>42367</v>
      </c>
      <c r="O1427" s="85">
        <v>433.9</v>
      </c>
      <c r="P1427" s="84">
        <v>421.9</v>
      </c>
      <c r="Q1427" s="84">
        <v>433.9</v>
      </c>
      <c r="R1427" s="84">
        <v>419.3</v>
      </c>
      <c r="S1427" s="91">
        <v>2.8299999999999999E-2</v>
      </c>
    </row>
    <row r="1428" spans="14:19" ht="15.75" thickBot="1">
      <c r="N1428" s="89">
        <v>42368</v>
      </c>
      <c r="O1428" s="86">
        <v>428</v>
      </c>
      <c r="P1428" s="84">
        <v>433.9</v>
      </c>
      <c r="Q1428" s="84">
        <v>435</v>
      </c>
      <c r="R1428" s="84">
        <v>422.4</v>
      </c>
      <c r="S1428" s="90">
        <v>-1.37E-2</v>
      </c>
    </row>
    <row r="1429" spans="14:19" ht="15.75" thickBot="1">
      <c r="N1429" s="89">
        <v>42369</v>
      </c>
      <c r="O1429" s="85">
        <v>430.4</v>
      </c>
      <c r="P1429" s="84">
        <v>427.9</v>
      </c>
      <c r="Q1429" s="84">
        <v>434</v>
      </c>
      <c r="R1429" s="84">
        <v>419</v>
      </c>
      <c r="S1429" s="91">
        <v>5.5999999999999999E-3</v>
      </c>
    </row>
    <row r="1430" spans="14:19" ht="15.75" thickBot="1">
      <c r="N1430" s="89">
        <v>42370</v>
      </c>
      <c r="O1430" s="85">
        <v>435.7</v>
      </c>
      <c r="P1430" s="84">
        <v>430.4</v>
      </c>
      <c r="Q1430" s="84">
        <v>437.1</v>
      </c>
      <c r="R1430" s="84">
        <v>427.9</v>
      </c>
      <c r="S1430" s="91">
        <v>1.23E-2</v>
      </c>
    </row>
    <row r="1431" spans="14:19" ht="15.75" thickBot="1">
      <c r="N1431" s="89">
        <v>42371</v>
      </c>
      <c r="O1431" s="86">
        <v>435.4</v>
      </c>
      <c r="P1431" s="84">
        <v>435.7</v>
      </c>
      <c r="Q1431" s="84">
        <v>437.6</v>
      </c>
      <c r="R1431" s="84">
        <v>432.4</v>
      </c>
      <c r="S1431" s="90">
        <v>-5.9999999999999995E-4</v>
      </c>
    </row>
    <row r="1432" spans="14:19" ht="15.75" thickBot="1">
      <c r="N1432" s="89">
        <v>42372</v>
      </c>
      <c r="O1432" s="86">
        <v>431.9</v>
      </c>
      <c r="P1432" s="84">
        <v>435.4</v>
      </c>
      <c r="Q1432" s="84">
        <v>435.8</v>
      </c>
      <c r="R1432" s="84">
        <v>425</v>
      </c>
      <c r="S1432" s="90">
        <v>-8.0000000000000002E-3</v>
      </c>
    </row>
    <row r="1433" spans="14:19" ht="15.75" thickBot="1">
      <c r="N1433" s="89">
        <v>42373</v>
      </c>
      <c r="O1433" s="85">
        <v>433.9</v>
      </c>
      <c r="P1433" s="84">
        <v>431.9</v>
      </c>
      <c r="Q1433" s="84">
        <v>435.8</v>
      </c>
      <c r="R1433" s="84">
        <v>431.4</v>
      </c>
      <c r="S1433" s="91">
        <v>4.4999999999999997E-3</v>
      </c>
    </row>
    <row r="1434" spans="14:19" ht="15.75" thickBot="1">
      <c r="N1434" s="89">
        <v>42374</v>
      </c>
      <c r="O1434" s="86">
        <v>433.3</v>
      </c>
      <c r="P1434" s="84">
        <v>433.8</v>
      </c>
      <c r="Q1434" s="84">
        <v>435.6</v>
      </c>
      <c r="R1434" s="84">
        <v>430</v>
      </c>
      <c r="S1434" s="90">
        <v>-1.1999999999999999E-3</v>
      </c>
    </row>
    <row r="1435" spans="14:19" ht="15.75" thickBot="1">
      <c r="N1435" s="89">
        <v>42375</v>
      </c>
      <c r="O1435" s="86">
        <v>430.9</v>
      </c>
      <c r="P1435" s="84">
        <v>433.3</v>
      </c>
      <c r="Q1435" s="84">
        <v>433.5</v>
      </c>
      <c r="R1435" s="84">
        <v>428.1</v>
      </c>
      <c r="S1435" s="90">
        <v>-5.7000000000000002E-3</v>
      </c>
    </row>
    <row r="1436" spans="14:19" ht="15.75" thickBot="1">
      <c r="N1436" s="89">
        <v>42376</v>
      </c>
      <c r="O1436" s="85">
        <v>459.1</v>
      </c>
      <c r="P1436" s="84">
        <v>430.7</v>
      </c>
      <c r="Q1436" s="84">
        <v>460.1</v>
      </c>
      <c r="R1436" s="84">
        <v>430.6</v>
      </c>
      <c r="S1436" s="91">
        <v>6.54E-2</v>
      </c>
    </row>
    <row r="1437" spans="14:19" ht="15.75" thickBot="1">
      <c r="N1437" s="89">
        <v>42377</v>
      </c>
      <c r="O1437" s="86">
        <v>454.4</v>
      </c>
      <c r="P1437" s="84">
        <v>459.1</v>
      </c>
      <c r="Q1437" s="84">
        <v>464.4</v>
      </c>
      <c r="R1437" s="84">
        <v>447.5</v>
      </c>
      <c r="S1437" s="90">
        <v>-1.01E-2</v>
      </c>
    </row>
    <row r="1438" spans="14:19" ht="15.75" thickBot="1">
      <c r="N1438" s="89">
        <v>42378</v>
      </c>
      <c r="O1438" s="86">
        <v>450.4</v>
      </c>
      <c r="P1438" s="84">
        <v>454.4</v>
      </c>
      <c r="Q1438" s="84">
        <v>456</v>
      </c>
      <c r="R1438" s="84">
        <v>447.7</v>
      </c>
      <c r="S1438" s="90">
        <v>-8.8999999999999999E-3</v>
      </c>
    </row>
    <row r="1439" spans="14:19" ht="15.75" thickBot="1">
      <c r="N1439" s="89">
        <v>42379</v>
      </c>
      <c r="O1439" s="86">
        <v>450</v>
      </c>
      <c r="P1439" s="84">
        <v>450.4</v>
      </c>
      <c r="Q1439" s="84">
        <v>451.4</v>
      </c>
      <c r="R1439" s="84">
        <v>443</v>
      </c>
      <c r="S1439" s="90">
        <v>-8.9999999999999998E-4</v>
      </c>
    </row>
    <row r="1440" spans="14:19" ht="15.75" thickBot="1">
      <c r="N1440" s="89">
        <v>42380</v>
      </c>
      <c r="O1440" s="86">
        <v>449.2</v>
      </c>
      <c r="P1440" s="84">
        <v>450</v>
      </c>
      <c r="Q1440" s="84">
        <v>452.6</v>
      </c>
      <c r="R1440" s="84">
        <v>445.9</v>
      </c>
      <c r="S1440" s="90">
        <v>-1.8E-3</v>
      </c>
    </row>
    <row r="1441" spans="14:19" ht="15.75" thickBot="1">
      <c r="N1441" s="89">
        <v>42381</v>
      </c>
      <c r="O1441" s="86">
        <v>434</v>
      </c>
      <c r="P1441" s="84">
        <v>449.3</v>
      </c>
      <c r="Q1441" s="84">
        <v>449.4</v>
      </c>
      <c r="R1441" s="84">
        <v>431.8</v>
      </c>
      <c r="S1441" s="90">
        <v>-3.3799999999999997E-2</v>
      </c>
    </row>
    <row r="1442" spans="14:19" ht="15.75" thickBot="1">
      <c r="N1442" s="89">
        <v>42382</v>
      </c>
      <c r="O1442" s="86">
        <v>432.8</v>
      </c>
      <c r="P1442" s="84">
        <v>434</v>
      </c>
      <c r="Q1442" s="84">
        <v>437.5</v>
      </c>
      <c r="R1442" s="84">
        <v>425</v>
      </c>
      <c r="S1442" s="90">
        <v>-2.8999999999999998E-3</v>
      </c>
    </row>
    <row r="1443" spans="14:19" ht="15.75" thickBot="1">
      <c r="N1443" s="89">
        <v>42383</v>
      </c>
      <c r="O1443" s="86">
        <v>430</v>
      </c>
      <c r="P1443" s="84">
        <v>432.7</v>
      </c>
      <c r="Q1443" s="84">
        <v>435.3</v>
      </c>
      <c r="R1443" s="84">
        <v>428</v>
      </c>
      <c r="S1443" s="90">
        <v>-6.3E-3</v>
      </c>
    </row>
    <row r="1444" spans="14:19" ht="15.75" thickBot="1">
      <c r="N1444" s="89">
        <v>42384</v>
      </c>
      <c r="O1444" s="86">
        <v>357.5</v>
      </c>
      <c r="P1444" s="84">
        <v>430</v>
      </c>
      <c r="Q1444" s="84">
        <v>430.3</v>
      </c>
      <c r="R1444" s="84">
        <v>357.3</v>
      </c>
      <c r="S1444" s="90">
        <v>-0.1686</v>
      </c>
    </row>
    <row r="1445" spans="14:19" ht="15.75" thickBot="1">
      <c r="N1445" s="89">
        <v>42385</v>
      </c>
      <c r="O1445" s="85">
        <v>388.7</v>
      </c>
      <c r="P1445" s="84">
        <v>357.6</v>
      </c>
      <c r="Q1445" s="84">
        <v>391</v>
      </c>
      <c r="R1445" s="84">
        <v>350.9</v>
      </c>
      <c r="S1445" s="91">
        <v>8.72E-2</v>
      </c>
    </row>
    <row r="1446" spans="14:19" ht="15.75" thickBot="1">
      <c r="N1446" s="89">
        <v>42386</v>
      </c>
      <c r="O1446" s="86">
        <v>378.5</v>
      </c>
      <c r="P1446" s="84">
        <v>388.7</v>
      </c>
      <c r="Q1446" s="84">
        <v>391</v>
      </c>
      <c r="R1446" s="84">
        <v>372</v>
      </c>
      <c r="S1446" s="90">
        <v>-2.63E-2</v>
      </c>
    </row>
    <row r="1447" spans="14:19" ht="15.75" thickBot="1">
      <c r="N1447" s="89">
        <v>42387</v>
      </c>
      <c r="O1447" s="85">
        <v>384.9</v>
      </c>
      <c r="P1447" s="84">
        <v>378.5</v>
      </c>
      <c r="Q1447" s="84">
        <v>386.1</v>
      </c>
      <c r="R1447" s="84">
        <v>370.1</v>
      </c>
      <c r="S1447" s="91">
        <v>1.7000000000000001E-2</v>
      </c>
    </row>
    <row r="1448" spans="14:19" ht="15.75" thickBot="1">
      <c r="N1448" s="89">
        <v>42388</v>
      </c>
      <c r="O1448" s="86">
        <v>375.3</v>
      </c>
      <c r="P1448" s="84">
        <v>384.8</v>
      </c>
      <c r="Q1448" s="84">
        <v>385.5</v>
      </c>
      <c r="R1448" s="84">
        <v>370</v>
      </c>
      <c r="S1448" s="90">
        <v>-2.5000000000000001E-2</v>
      </c>
    </row>
    <row r="1449" spans="14:19" ht="15.75" thickBot="1">
      <c r="N1449" s="89">
        <v>42389</v>
      </c>
      <c r="O1449" s="85">
        <v>418.5</v>
      </c>
      <c r="P1449" s="84">
        <v>375.3</v>
      </c>
      <c r="Q1449" s="84">
        <v>425.1</v>
      </c>
      <c r="R1449" s="84">
        <v>369</v>
      </c>
      <c r="S1449" s="91">
        <v>0.1153</v>
      </c>
    </row>
    <row r="1450" spans="14:19" ht="15.75" thickBot="1">
      <c r="N1450" s="89">
        <v>42390</v>
      </c>
      <c r="O1450" s="86">
        <v>409.4</v>
      </c>
      <c r="P1450" s="84">
        <v>418.9</v>
      </c>
      <c r="Q1450" s="84">
        <v>424.8</v>
      </c>
      <c r="R1450" s="84">
        <v>403.2</v>
      </c>
      <c r="S1450" s="90">
        <v>-2.1899999999999999E-2</v>
      </c>
    </row>
    <row r="1451" spans="14:19" ht="15.75" thickBot="1">
      <c r="N1451" s="89">
        <v>42391</v>
      </c>
      <c r="O1451" s="86">
        <v>382.9</v>
      </c>
      <c r="P1451" s="84">
        <v>409</v>
      </c>
      <c r="Q1451" s="84">
        <v>414</v>
      </c>
      <c r="R1451" s="84">
        <v>373.9</v>
      </c>
      <c r="S1451" s="90">
        <v>-6.4699999999999994E-2</v>
      </c>
    </row>
    <row r="1452" spans="14:19" ht="15.75" thickBot="1">
      <c r="N1452" s="89">
        <v>42392</v>
      </c>
      <c r="O1452" s="85">
        <v>387.5</v>
      </c>
      <c r="P1452" s="84">
        <v>382.9</v>
      </c>
      <c r="Q1452" s="84">
        <v>398.7</v>
      </c>
      <c r="R1452" s="84">
        <v>382.5</v>
      </c>
      <c r="S1452" s="91">
        <v>1.2E-2</v>
      </c>
    </row>
    <row r="1453" spans="14:19" ht="15.75" thickBot="1">
      <c r="N1453" s="89">
        <v>42393</v>
      </c>
      <c r="O1453" s="85">
        <v>403</v>
      </c>
      <c r="P1453" s="84">
        <v>387.5</v>
      </c>
      <c r="Q1453" s="84">
        <v>406.9</v>
      </c>
      <c r="R1453" s="84">
        <v>387.5</v>
      </c>
      <c r="S1453" s="91">
        <v>4.0099999999999997E-2</v>
      </c>
    </row>
    <row r="1454" spans="14:19" ht="15.75" thickBot="1">
      <c r="N1454" s="89">
        <v>42394</v>
      </c>
      <c r="O1454" s="86">
        <v>391.4</v>
      </c>
      <c r="P1454" s="84">
        <v>403</v>
      </c>
      <c r="Q1454" s="84">
        <v>403</v>
      </c>
      <c r="R1454" s="84">
        <v>386.4</v>
      </c>
      <c r="S1454" s="90">
        <v>-2.8899999999999999E-2</v>
      </c>
    </row>
    <row r="1455" spans="14:19" ht="15.75" thickBot="1">
      <c r="N1455" s="89">
        <v>42395</v>
      </c>
      <c r="O1455" s="85">
        <v>391.5</v>
      </c>
      <c r="P1455" s="84">
        <v>391.4</v>
      </c>
      <c r="Q1455" s="84">
        <v>397</v>
      </c>
      <c r="R1455" s="84">
        <v>387.8</v>
      </c>
      <c r="S1455" s="91">
        <v>4.0000000000000002E-4</v>
      </c>
    </row>
    <row r="1456" spans="14:19" ht="15.75" thickBot="1">
      <c r="N1456" s="89">
        <v>42396</v>
      </c>
      <c r="O1456" s="85">
        <v>394.8</v>
      </c>
      <c r="P1456" s="84">
        <v>391.7</v>
      </c>
      <c r="Q1456" s="84">
        <v>397.2</v>
      </c>
      <c r="R1456" s="84">
        <v>390.7</v>
      </c>
      <c r="S1456" s="91">
        <v>8.3000000000000001E-3</v>
      </c>
    </row>
    <row r="1457" spans="14:19" ht="15.75" thickBot="1">
      <c r="N1457" s="89">
        <v>42397</v>
      </c>
      <c r="O1457" s="86">
        <v>379.6</v>
      </c>
      <c r="P1457" s="84">
        <v>394.6</v>
      </c>
      <c r="Q1457" s="84">
        <v>395</v>
      </c>
      <c r="R1457" s="84">
        <v>377.1</v>
      </c>
      <c r="S1457" s="90">
        <v>-3.85E-2</v>
      </c>
    </row>
    <row r="1458" spans="14:19" ht="15.75" thickBot="1">
      <c r="N1458" s="89">
        <v>42398</v>
      </c>
      <c r="O1458" s="86">
        <v>378.7</v>
      </c>
      <c r="P1458" s="84">
        <v>379.6</v>
      </c>
      <c r="Q1458" s="84">
        <v>385</v>
      </c>
      <c r="R1458" s="84">
        <v>363.3</v>
      </c>
      <c r="S1458" s="90">
        <v>-2.3999999999999998E-3</v>
      </c>
    </row>
    <row r="1459" spans="14:19" ht="15.75" thickBot="1">
      <c r="N1459" s="89">
        <v>42399</v>
      </c>
      <c r="O1459" s="86">
        <v>378.5</v>
      </c>
      <c r="P1459" s="84">
        <v>378.7</v>
      </c>
      <c r="Q1459" s="84">
        <v>382</v>
      </c>
      <c r="R1459" s="84">
        <v>375</v>
      </c>
      <c r="S1459" s="90">
        <v>-5.9999999999999995E-4</v>
      </c>
    </row>
    <row r="1460" spans="14:19" ht="15.75" thickBot="1">
      <c r="N1460" s="89">
        <v>42400</v>
      </c>
      <c r="O1460" s="86">
        <v>368</v>
      </c>
      <c r="P1460" s="84">
        <v>378.5</v>
      </c>
      <c r="Q1460" s="84">
        <v>382.5</v>
      </c>
      <c r="R1460" s="84">
        <v>365</v>
      </c>
      <c r="S1460" s="90">
        <v>-2.7799999999999998E-2</v>
      </c>
    </row>
    <row r="1461" spans="14:19" ht="15.75" thickBot="1">
      <c r="N1461" s="89">
        <v>42401</v>
      </c>
      <c r="O1461" s="85">
        <v>371.3</v>
      </c>
      <c r="P1461" s="84">
        <v>367.9</v>
      </c>
      <c r="Q1461" s="84">
        <v>379</v>
      </c>
      <c r="R1461" s="84">
        <v>366.3</v>
      </c>
      <c r="S1461" s="91">
        <v>9.1999999999999998E-3</v>
      </c>
    </row>
    <row r="1462" spans="14:19" ht="15.75" thickBot="1">
      <c r="N1462" s="89">
        <v>42402</v>
      </c>
      <c r="O1462" s="85">
        <v>372.9</v>
      </c>
      <c r="P1462" s="84">
        <v>371.3</v>
      </c>
      <c r="Q1462" s="84">
        <v>374.4</v>
      </c>
      <c r="R1462" s="84">
        <v>371.2</v>
      </c>
      <c r="S1462" s="91">
        <v>4.3E-3</v>
      </c>
    </row>
    <row r="1463" spans="14:19" ht="15.75" thickBot="1">
      <c r="N1463" s="89">
        <v>42403</v>
      </c>
      <c r="O1463" s="86">
        <v>368.9</v>
      </c>
      <c r="P1463" s="84">
        <v>372.9</v>
      </c>
      <c r="Q1463" s="84">
        <v>373</v>
      </c>
      <c r="R1463" s="84">
        <v>365.6</v>
      </c>
      <c r="S1463" s="90">
        <v>-1.09E-2</v>
      </c>
    </row>
    <row r="1464" spans="14:19" ht="15.75" thickBot="1">
      <c r="N1464" s="89">
        <v>42404</v>
      </c>
      <c r="O1464" s="85">
        <v>388</v>
      </c>
      <c r="P1464" s="84">
        <v>368.9</v>
      </c>
      <c r="Q1464" s="84">
        <v>390.6</v>
      </c>
      <c r="R1464" s="84">
        <v>368.7</v>
      </c>
      <c r="S1464" s="91">
        <v>5.1799999999999999E-2</v>
      </c>
    </row>
    <row r="1465" spans="14:19" ht="15.75" thickBot="1">
      <c r="N1465" s="89">
        <v>42405</v>
      </c>
      <c r="O1465" s="86">
        <v>384.5</v>
      </c>
      <c r="P1465" s="84">
        <v>388</v>
      </c>
      <c r="Q1465" s="84">
        <v>389.4</v>
      </c>
      <c r="R1465" s="84">
        <v>383</v>
      </c>
      <c r="S1465" s="90">
        <v>-8.9999999999999993E-3</v>
      </c>
    </row>
    <row r="1466" spans="14:19" ht="15.75" thickBot="1">
      <c r="N1466" s="89">
        <v>42406</v>
      </c>
      <c r="O1466" s="86">
        <v>375.4</v>
      </c>
      <c r="P1466" s="84">
        <v>384.4</v>
      </c>
      <c r="Q1466" s="84">
        <v>384.5</v>
      </c>
      <c r="R1466" s="84">
        <v>370</v>
      </c>
      <c r="S1466" s="90">
        <v>-2.3599999999999999E-2</v>
      </c>
    </row>
    <row r="1467" spans="14:19" ht="15.75" thickBot="1">
      <c r="N1467" s="89">
        <v>42407</v>
      </c>
      <c r="O1467" s="85">
        <v>377.5</v>
      </c>
      <c r="P1467" s="84">
        <v>375.4</v>
      </c>
      <c r="Q1467" s="84">
        <v>379.8</v>
      </c>
      <c r="R1467" s="84">
        <v>373.2</v>
      </c>
      <c r="S1467" s="91">
        <v>5.4999999999999997E-3</v>
      </c>
    </row>
    <row r="1468" spans="14:19" ht="15.75" thickBot="1">
      <c r="N1468" s="89">
        <v>42408</v>
      </c>
      <c r="O1468" s="86">
        <v>371.1</v>
      </c>
      <c r="P1468" s="84">
        <v>377.5</v>
      </c>
      <c r="Q1468" s="84">
        <v>379.4</v>
      </c>
      <c r="R1468" s="84">
        <v>370.5</v>
      </c>
      <c r="S1468" s="90">
        <v>-1.6799999999999999E-2</v>
      </c>
    </row>
    <row r="1469" spans="14:19" ht="15.75" thickBot="1">
      <c r="N1469" s="89">
        <v>42409</v>
      </c>
      <c r="O1469" s="85">
        <v>372.7</v>
      </c>
      <c r="P1469" s="84">
        <v>371</v>
      </c>
      <c r="Q1469" s="84">
        <v>374.9</v>
      </c>
      <c r="R1469" s="84">
        <v>370.1</v>
      </c>
      <c r="S1469" s="91">
        <v>4.1000000000000003E-3</v>
      </c>
    </row>
    <row r="1470" spans="14:19" ht="15.75" thickBot="1">
      <c r="N1470" s="89">
        <v>42410</v>
      </c>
      <c r="O1470" s="85">
        <v>378.4</v>
      </c>
      <c r="P1470" s="84">
        <v>372.8</v>
      </c>
      <c r="Q1470" s="84">
        <v>383.3</v>
      </c>
      <c r="R1470" s="84">
        <v>371.9</v>
      </c>
      <c r="S1470" s="91">
        <v>1.55E-2</v>
      </c>
    </row>
    <row r="1471" spans="14:19" ht="15.75" thickBot="1">
      <c r="N1471" s="89">
        <v>42411</v>
      </c>
      <c r="O1471" s="86">
        <v>378.2</v>
      </c>
      <c r="P1471" s="84">
        <v>378.5</v>
      </c>
      <c r="Q1471" s="84">
        <v>379.5</v>
      </c>
      <c r="R1471" s="84">
        <v>361.1</v>
      </c>
      <c r="S1471" s="90">
        <v>-5.9999999999999995E-4</v>
      </c>
    </row>
    <row r="1472" spans="14:19" ht="15.75" thickBot="1">
      <c r="N1472" s="89">
        <v>42412</v>
      </c>
      <c r="O1472" s="85">
        <v>382</v>
      </c>
      <c r="P1472" s="84">
        <v>378.2</v>
      </c>
      <c r="Q1472" s="84">
        <v>382</v>
      </c>
      <c r="R1472" s="84">
        <v>377.5</v>
      </c>
      <c r="S1472" s="91">
        <v>1.01E-2</v>
      </c>
    </row>
    <row r="1473" spans="14:19" ht="15.75" thickBot="1">
      <c r="N1473" s="89">
        <v>42413</v>
      </c>
      <c r="O1473" s="85">
        <v>391</v>
      </c>
      <c r="P1473" s="84">
        <v>382</v>
      </c>
      <c r="Q1473" s="84">
        <v>396</v>
      </c>
      <c r="R1473" s="84">
        <v>382</v>
      </c>
      <c r="S1473" s="91">
        <v>2.3400000000000001E-2</v>
      </c>
    </row>
    <row r="1474" spans="14:19" ht="15.75" thickBot="1">
      <c r="N1474" s="89">
        <v>42414</v>
      </c>
      <c r="O1474" s="85">
        <v>406.6</v>
      </c>
      <c r="P1474" s="84">
        <v>391</v>
      </c>
      <c r="Q1474" s="84">
        <v>406.9</v>
      </c>
      <c r="R1474" s="84">
        <v>391</v>
      </c>
      <c r="S1474" s="91">
        <v>3.9899999999999998E-2</v>
      </c>
    </row>
    <row r="1475" spans="14:19" ht="15.75" thickBot="1">
      <c r="N1475" s="89">
        <v>42415</v>
      </c>
      <c r="O1475" s="86">
        <v>399</v>
      </c>
      <c r="P1475" s="84">
        <v>406.6</v>
      </c>
      <c r="Q1475" s="84">
        <v>409.1</v>
      </c>
      <c r="R1475" s="84">
        <v>394</v>
      </c>
      <c r="S1475" s="90">
        <v>-1.8800000000000001E-2</v>
      </c>
    </row>
    <row r="1476" spans="14:19" ht="15.75" thickBot="1">
      <c r="N1476" s="89">
        <v>42416</v>
      </c>
      <c r="O1476" s="85">
        <v>407.4</v>
      </c>
      <c r="P1476" s="84">
        <v>398.9</v>
      </c>
      <c r="Q1476" s="84">
        <v>407.5</v>
      </c>
      <c r="R1476" s="84">
        <v>390</v>
      </c>
      <c r="S1476" s="91">
        <v>2.12E-2</v>
      </c>
    </row>
    <row r="1477" spans="14:19" ht="15.75" thickBot="1">
      <c r="N1477" s="89">
        <v>42417</v>
      </c>
      <c r="O1477" s="85">
        <v>415.2</v>
      </c>
      <c r="P1477" s="84">
        <v>407.4</v>
      </c>
      <c r="Q1477" s="84">
        <v>420.1</v>
      </c>
      <c r="R1477" s="84">
        <v>405.7</v>
      </c>
      <c r="S1477" s="91">
        <v>1.9099999999999999E-2</v>
      </c>
    </row>
    <row r="1478" spans="14:19" ht="15.75" thickBot="1">
      <c r="N1478" s="89">
        <v>42418</v>
      </c>
      <c r="O1478" s="85">
        <v>421.2</v>
      </c>
      <c r="P1478" s="84">
        <v>415.2</v>
      </c>
      <c r="Q1478" s="84">
        <v>423.2</v>
      </c>
      <c r="R1478" s="84">
        <v>415</v>
      </c>
      <c r="S1478" s="91">
        <v>1.44E-2</v>
      </c>
    </row>
    <row r="1479" spans="14:19" ht="15.75" thickBot="1">
      <c r="N1479" s="89">
        <v>42419</v>
      </c>
      <c r="O1479" s="86">
        <v>420.7</v>
      </c>
      <c r="P1479" s="84">
        <v>421.2</v>
      </c>
      <c r="Q1479" s="84">
        <v>422</v>
      </c>
      <c r="R1479" s="84">
        <v>416</v>
      </c>
      <c r="S1479" s="90">
        <v>-1.1000000000000001E-3</v>
      </c>
    </row>
    <row r="1480" spans="14:19" ht="15.75" thickBot="1">
      <c r="N1480" s="89">
        <v>42420</v>
      </c>
      <c r="O1480" s="85">
        <v>437.5</v>
      </c>
      <c r="P1480" s="84">
        <v>420.7</v>
      </c>
      <c r="Q1480" s="84">
        <v>444</v>
      </c>
      <c r="R1480" s="84">
        <v>420.1</v>
      </c>
      <c r="S1480" s="91">
        <v>3.9800000000000002E-2</v>
      </c>
    </row>
    <row r="1481" spans="14:19" ht="15.75" thickBot="1">
      <c r="N1481" s="89">
        <v>42421</v>
      </c>
      <c r="O1481" s="85">
        <v>438.6</v>
      </c>
      <c r="P1481" s="84">
        <v>438</v>
      </c>
      <c r="Q1481" s="84">
        <v>448.7</v>
      </c>
      <c r="R1481" s="84">
        <v>426</v>
      </c>
      <c r="S1481" s="91">
        <v>2.5000000000000001E-3</v>
      </c>
    </row>
    <row r="1482" spans="14:19" ht="15.75" thickBot="1">
      <c r="N1482" s="89">
        <v>42422</v>
      </c>
      <c r="O1482" s="86">
        <v>437.5</v>
      </c>
      <c r="P1482" s="84">
        <v>438.6</v>
      </c>
      <c r="Q1482" s="84">
        <v>439</v>
      </c>
      <c r="R1482" s="84">
        <v>431</v>
      </c>
      <c r="S1482" s="90">
        <v>-2.3E-3</v>
      </c>
    </row>
    <row r="1483" spans="14:19" ht="15.75" thickBot="1">
      <c r="N1483" s="89">
        <v>42423</v>
      </c>
      <c r="O1483" s="86">
        <v>420</v>
      </c>
      <c r="P1483" s="84">
        <v>437.5</v>
      </c>
      <c r="Q1483" s="84">
        <v>440.9</v>
      </c>
      <c r="R1483" s="84">
        <v>414.2</v>
      </c>
      <c r="S1483" s="90">
        <v>-4.02E-2</v>
      </c>
    </row>
    <row r="1484" spans="14:19" ht="15.75" thickBot="1">
      <c r="N1484" s="89">
        <v>42424</v>
      </c>
      <c r="O1484" s="85">
        <v>423.9</v>
      </c>
      <c r="P1484" s="84">
        <v>420.3</v>
      </c>
      <c r="Q1484" s="84">
        <v>425.6</v>
      </c>
      <c r="R1484" s="84">
        <v>410</v>
      </c>
      <c r="S1484" s="91">
        <v>9.4999999999999998E-3</v>
      </c>
    </row>
    <row r="1485" spans="14:19" ht="15.75" thickBot="1">
      <c r="N1485" s="89">
        <v>42425</v>
      </c>
      <c r="O1485" s="86">
        <v>423.5</v>
      </c>
      <c r="P1485" s="84">
        <v>423.9</v>
      </c>
      <c r="Q1485" s="84">
        <v>426.4</v>
      </c>
      <c r="R1485" s="84">
        <v>418.6</v>
      </c>
      <c r="S1485" s="90">
        <v>-8.9999999999999998E-4</v>
      </c>
    </row>
    <row r="1486" spans="14:19" ht="15.75" thickBot="1">
      <c r="N1486" s="89">
        <v>42426</v>
      </c>
      <c r="O1486" s="85">
        <v>430.9</v>
      </c>
      <c r="P1486" s="84">
        <v>423.5</v>
      </c>
      <c r="Q1486" s="84">
        <v>430.9</v>
      </c>
      <c r="R1486" s="84">
        <v>419.5</v>
      </c>
      <c r="S1486" s="91">
        <v>1.7299999999999999E-2</v>
      </c>
    </row>
    <row r="1487" spans="14:19" ht="15.75" thickBot="1">
      <c r="N1487" s="89">
        <v>42427</v>
      </c>
      <c r="O1487" s="85">
        <v>433.1</v>
      </c>
      <c r="P1487" s="84">
        <v>430.8</v>
      </c>
      <c r="Q1487" s="84">
        <v>435</v>
      </c>
      <c r="R1487" s="84">
        <v>430.1</v>
      </c>
      <c r="S1487" s="91">
        <v>5.3E-3</v>
      </c>
    </row>
    <row r="1488" spans="14:19" ht="15.75" thickBot="1">
      <c r="N1488" s="89">
        <v>42428</v>
      </c>
      <c r="O1488" s="85">
        <v>433.7</v>
      </c>
      <c r="P1488" s="84">
        <v>433.1</v>
      </c>
      <c r="Q1488" s="84">
        <v>436.1</v>
      </c>
      <c r="R1488" s="84">
        <v>423</v>
      </c>
      <c r="S1488" s="91">
        <v>1.4E-3</v>
      </c>
    </row>
    <row r="1489" spans="14:19" ht="15.75" thickBot="1">
      <c r="N1489" s="89">
        <v>42429</v>
      </c>
      <c r="O1489" s="85">
        <v>436.4</v>
      </c>
      <c r="P1489" s="84">
        <v>433.7</v>
      </c>
      <c r="Q1489" s="84">
        <v>442</v>
      </c>
      <c r="R1489" s="84">
        <v>431.1</v>
      </c>
      <c r="S1489" s="91">
        <v>6.1999999999999998E-3</v>
      </c>
    </row>
    <row r="1490" spans="14:19" ht="15.75" thickBot="1">
      <c r="N1490" s="89">
        <v>42430</v>
      </c>
      <c r="O1490" s="86">
        <v>433.1</v>
      </c>
      <c r="P1490" s="84">
        <v>436.4</v>
      </c>
      <c r="Q1490" s="84">
        <v>437.8</v>
      </c>
      <c r="R1490" s="84">
        <v>427.5</v>
      </c>
      <c r="S1490" s="90">
        <v>-7.7000000000000002E-3</v>
      </c>
    </row>
    <row r="1491" spans="14:19" ht="15.75" thickBot="1">
      <c r="N1491" s="89">
        <v>42431</v>
      </c>
      <c r="O1491" s="86">
        <v>420.4</v>
      </c>
      <c r="P1491" s="84">
        <v>433</v>
      </c>
      <c r="Q1491" s="84">
        <v>435.4</v>
      </c>
      <c r="R1491" s="84">
        <v>418.4</v>
      </c>
      <c r="S1491" s="90">
        <v>-2.93E-2</v>
      </c>
    </row>
    <row r="1492" spans="14:19" ht="15.75" thickBot="1">
      <c r="N1492" s="89">
        <v>42432</v>
      </c>
      <c r="O1492" s="86">
        <v>418.8</v>
      </c>
      <c r="P1492" s="84">
        <v>420.4</v>
      </c>
      <c r="Q1492" s="84">
        <v>422.8</v>
      </c>
      <c r="R1492" s="84">
        <v>408.6</v>
      </c>
      <c r="S1492" s="90">
        <v>-3.8E-3</v>
      </c>
    </row>
    <row r="1493" spans="14:19" ht="15.75" thickBot="1">
      <c r="N1493" s="89">
        <v>42433</v>
      </c>
      <c r="O1493" s="86">
        <v>407.4</v>
      </c>
      <c r="P1493" s="84">
        <v>418.8</v>
      </c>
      <c r="Q1493" s="84">
        <v>422.2</v>
      </c>
      <c r="R1493" s="84">
        <v>405.5</v>
      </c>
      <c r="S1493" s="90">
        <v>-2.7300000000000001E-2</v>
      </c>
    </row>
    <row r="1494" spans="14:19" ht="15.75" thickBot="1">
      <c r="N1494" s="89">
        <v>42434</v>
      </c>
      <c r="O1494" s="86">
        <v>396.1</v>
      </c>
      <c r="P1494" s="84">
        <v>407.4</v>
      </c>
      <c r="Q1494" s="84">
        <v>408.8</v>
      </c>
      <c r="R1494" s="84">
        <v>381.1</v>
      </c>
      <c r="S1494" s="90">
        <v>-2.7699999999999999E-2</v>
      </c>
    </row>
    <row r="1495" spans="14:19" ht="15.75" thickBot="1">
      <c r="N1495" s="89">
        <v>42435</v>
      </c>
      <c r="O1495" s="85">
        <v>403.2</v>
      </c>
      <c r="P1495" s="84">
        <v>396.1</v>
      </c>
      <c r="Q1495" s="84">
        <v>409.3</v>
      </c>
      <c r="R1495" s="84">
        <v>385</v>
      </c>
      <c r="S1495" s="91">
        <v>1.8100000000000002E-2</v>
      </c>
    </row>
    <row r="1496" spans="14:19" ht="15.75" thickBot="1">
      <c r="N1496" s="89">
        <v>42436</v>
      </c>
      <c r="O1496" s="85">
        <v>412.2</v>
      </c>
      <c r="P1496" s="84">
        <v>403.2</v>
      </c>
      <c r="Q1496" s="84">
        <v>418.7</v>
      </c>
      <c r="R1496" s="84">
        <v>395</v>
      </c>
      <c r="S1496" s="91">
        <v>2.2200000000000001E-2</v>
      </c>
    </row>
    <row r="1497" spans="14:19" ht="15.75" thickBot="1">
      <c r="N1497" s="89">
        <v>42437</v>
      </c>
      <c r="O1497" s="86">
        <v>411.2</v>
      </c>
      <c r="P1497" s="84">
        <v>412.2</v>
      </c>
      <c r="Q1497" s="84">
        <v>416.3</v>
      </c>
      <c r="R1497" s="84">
        <v>407.4</v>
      </c>
      <c r="S1497" s="90">
        <v>-2.5000000000000001E-3</v>
      </c>
    </row>
    <row r="1498" spans="14:19" ht="15.75" thickBot="1">
      <c r="N1498" s="89">
        <v>42438</v>
      </c>
      <c r="O1498" s="85">
        <v>412.8</v>
      </c>
      <c r="P1498" s="84">
        <v>411.2</v>
      </c>
      <c r="Q1498" s="84">
        <v>414</v>
      </c>
      <c r="R1498" s="84">
        <v>408.8</v>
      </c>
      <c r="S1498" s="91">
        <v>3.8999999999999998E-3</v>
      </c>
    </row>
    <row r="1499" spans="14:19" ht="15.75" thickBot="1">
      <c r="N1499" s="89">
        <v>42439</v>
      </c>
      <c r="O1499" s="85">
        <v>416</v>
      </c>
      <c r="P1499" s="84">
        <v>412.6</v>
      </c>
      <c r="Q1499" s="84">
        <v>416.5</v>
      </c>
      <c r="R1499" s="84">
        <v>410.7</v>
      </c>
      <c r="S1499" s="91">
        <v>7.7000000000000002E-3</v>
      </c>
    </row>
    <row r="1500" spans="14:19" ht="15.75" thickBot="1">
      <c r="N1500" s="89">
        <v>42440</v>
      </c>
      <c r="O1500" s="85">
        <v>419.4</v>
      </c>
      <c r="P1500" s="84">
        <v>416</v>
      </c>
      <c r="Q1500" s="84">
        <v>421</v>
      </c>
      <c r="R1500" s="84">
        <v>415</v>
      </c>
      <c r="S1500" s="91">
        <v>8.2000000000000007E-3</v>
      </c>
    </row>
    <row r="1501" spans="14:19" ht="15.75" thickBot="1">
      <c r="N1501" s="89">
        <v>42441</v>
      </c>
      <c r="O1501" s="86">
        <v>410.6</v>
      </c>
      <c r="P1501" s="84">
        <v>419.5</v>
      </c>
      <c r="Q1501" s="84">
        <v>421.3</v>
      </c>
      <c r="R1501" s="84">
        <v>406.5</v>
      </c>
      <c r="S1501" s="90">
        <v>-2.1000000000000001E-2</v>
      </c>
    </row>
    <row r="1502" spans="14:19" ht="15.75" thickBot="1">
      <c r="N1502" s="89">
        <v>42442</v>
      </c>
      <c r="O1502" s="85">
        <v>412.5</v>
      </c>
      <c r="P1502" s="84">
        <v>410.6</v>
      </c>
      <c r="Q1502" s="84">
        <v>416.4</v>
      </c>
      <c r="R1502" s="84">
        <v>410</v>
      </c>
      <c r="S1502" s="91">
        <v>4.7000000000000002E-3</v>
      </c>
    </row>
    <row r="1503" spans="14:19" ht="15.75" thickBot="1">
      <c r="N1503" s="89">
        <v>42443</v>
      </c>
      <c r="O1503" s="85">
        <v>415</v>
      </c>
      <c r="P1503" s="84">
        <v>412.5</v>
      </c>
      <c r="Q1503" s="84">
        <v>415.8</v>
      </c>
      <c r="R1503" s="84">
        <v>411.6</v>
      </c>
      <c r="S1503" s="91">
        <v>6.1000000000000004E-3</v>
      </c>
    </row>
    <row r="1504" spans="14:19" ht="15.75" thickBot="1">
      <c r="N1504" s="89">
        <v>42444</v>
      </c>
      <c r="O1504" s="85">
        <v>415.4</v>
      </c>
      <c r="P1504" s="84">
        <v>415</v>
      </c>
      <c r="Q1504" s="84">
        <v>416.9</v>
      </c>
      <c r="R1504" s="84">
        <v>412.5</v>
      </c>
      <c r="S1504" s="91">
        <v>8.9999999999999998E-4</v>
      </c>
    </row>
    <row r="1505" spans="14:19" ht="15.75" thickBot="1">
      <c r="N1505" s="89">
        <v>42445</v>
      </c>
      <c r="O1505" s="85">
        <v>416.1</v>
      </c>
      <c r="P1505" s="84">
        <v>415.4</v>
      </c>
      <c r="Q1505" s="84">
        <v>416.4</v>
      </c>
      <c r="R1505" s="84">
        <v>413</v>
      </c>
      <c r="S1505" s="91">
        <v>1.6000000000000001E-3</v>
      </c>
    </row>
    <row r="1506" spans="14:19" ht="15.75" thickBot="1">
      <c r="N1506" s="89">
        <v>42446</v>
      </c>
      <c r="O1506" s="85">
        <v>418.4</v>
      </c>
      <c r="P1506" s="84">
        <v>416.1</v>
      </c>
      <c r="Q1506" s="84">
        <v>419.8</v>
      </c>
      <c r="R1506" s="84">
        <v>415.7</v>
      </c>
      <c r="S1506" s="91">
        <v>5.5999999999999999E-3</v>
      </c>
    </row>
    <row r="1507" spans="14:19" ht="15.75" thickBot="1">
      <c r="N1507" s="89">
        <v>42447</v>
      </c>
      <c r="O1507" s="86">
        <v>409.6</v>
      </c>
      <c r="P1507" s="84">
        <v>418.4</v>
      </c>
      <c r="Q1507" s="84">
        <v>418.7</v>
      </c>
      <c r="R1507" s="84">
        <v>399.2</v>
      </c>
      <c r="S1507" s="90">
        <v>-2.0899999999999998E-2</v>
      </c>
    </row>
    <row r="1508" spans="14:19" ht="15.75" thickBot="1">
      <c r="N1508" s="89">
        <v>42448</v>
      </c>
      <c r="O1508" s="85">
        <v>410.2</v>
      </c>
      <c r="P1508" s="84">
        <v>409.7</v>
      </c>
      <c r="Q1508" s="84">
        <v>411</v>
      </c>
      <c r="R1508" s="84">
        <v>404.7</v>
      </c>
      <c r="S1508" s="91">
        <v>1.2999999999999999E-3</v>
      </c>
    </row>
    <row r="1509" spans="14:19" ht="15.75" thickBot="1">
      <c r="N1509" s="89">
        <v>42449</v>
      </c>
      <c r="O1509" s="85">
        <v>411.3</v>
      </c>
      <c r="P1509" s="84">
        <v>410.1</v>
      </c>
      <c r="Q1509" s="84">
        <v>415.3</v>
      </c>
      <c r="R1509" s="84">
        <v>409.4</v>
      </c>
      <c r="S1509" s="91">
        <v>2.5999999999999999E-3</v>
      </c>
    </row>
    <row r="1510" spans="14:19" ht="15.75" thickBot="1">
      <c r="N1510" s="89">
        <v>42450</v>
      </c>
      <c r="O1510" s="85">
        <v>412</v>
      </c>
      <c r="P1510" s="84">
        <v>411.3</v>
      </c>
      <c r="Q1510" s="84">
        <v>412.1</v>
      </c>
      <c r="R1510" s="84">
        <v>406.9</v>
      </c>
      <c r="S1510" s="91">
        <v>1.8E-3</v>
      </c>
    </row>
    <row r="1511" spans="14:19" ht="15.75" thickBot="1">
      <c r="N1511" s="89">
        <v>42451</v>
      </c>
      <c r="O1511" s="85">
        <v>416.7</v>
      </c>
      <c r="P1511" s="84">
        <v>412</v>
      </c>
      <c r="Q1511" s="84">
        <v>417.8</v>
      </c>
      <c r="R1511" s="84">
        <v>411</v>
      </c>
      <c r="S1511" s="91">
        <v>1.1299999999999999E-2</v>
      </c>
    </row>
    <row r="1512" spans="14:19" ht="15.75" thickBot="1">
      <c r="N1512" s="89">
        <v>42452</v>
      </c>
      <c r="O1512" s="85">
        <v>417.5</v>
      </c>
      <c r="P1512" s="84">
        <v>416.7</v>
      </c>
      <c r="Q1512" s="84">
        <v>419</v>
      </c>
      <c r="R1512" s="84">
        <v>414</v>
      </c>
      <c r="S1512" s="91">
        <v>2.0999999999999999E-3</v>
      </c>
    </row>
    <row r="1513" spans="14:19" ht="15.75" thickBot="1">
      <c r="N1513" s="89">
        <v>42453</v>
      </c>
      <c r="O1513" s="86">
        <v>413</v>
      </c>
      <c r="P1513" s="84">
        <v>417.5</v>
      </c>
      <c r="Q1513" s="84">
        <v>417.7</v>
      </c>
      <c r="R1513" s="84">
        <v>410</v>
      </c>
      <c r="S1513" s="90">
        <v>-1.0999999999999999E-2</v>
      </c>
    </row>
    <row r="1514" spans="14:19" ht="15.75" thickBot="1">
      <c r="N1514" s="89">
        <v>42454</v>
      </c>
      <c r="O1514" s="85">
        <v>416.4</v>
      </c>
      <c r="P1514" s="84">
        <v>412.9</v>
      </c>
      <c r="Q1514" s="84">
        <v>416.9</v>
      </c>
      <c r="R1514" s="84">
        <v>411</v>
      </c>
      <c r="S1514" s="91">
        <v>8.3999999999999995E-3</v>
      </c>
    </row>
    <row r="1515" spans="14:19" ht="15.75" thickBot="1">
      <c r="N1515" s="89">
        <v>42455</v>
      </c>
      <c r="O1515" s="85">
        <v>417</v>
      </c>
      <c r="P1515" s="84">
        <v>416.4</v>
      </c>
      <c r="Q1515" s="84">
        <v>417.8</v>
      </c>
      <c r="R1515" s="84">
        <v>414.4</v>
      </c>
      <c r="S1515" s="91">
        <v>1.2999999999999999E-3</v>
      </c>
    </row>
    <row r="1516" spans="14:19" ht="15.75" thickBot="1">
      <c r="N1516" s="89">
        <v>42456</v>
      </c>
      <c r="O1516" s="85">
        <v>425.3</v>
      </c>
      <c r="P1516" s="84">
        <v>417</v>
      </c>
      <c r="Q1516" s="84">
        <v>426.5</v>
      </c>
      <c r="R1516" s="84">
        <v>416.4</v>
      </c>
      <c r="S1516" s="91">
        <v>0.02</v>
      </c>
    </row>
    <row r="1517" spans="14:19" ht="15.75" thickBot="1">
      <c r="N1517" s="89">
        <v>42457</v>
      </c>
      <c r="O1517" s="86">
        <v>423</v>
      </c>
      <c r="P1517" s="84">
        <v>425.3</v>
      </c>
      <c r="Q1517" s="84">
        <v>425.4</v>
      </c>
      <c r="R1517" s="84">
        <v>419.6</v>
      </c>
      <c r="S1517" s="90">
        <v>-5.4000000000000003E-3</v>
      </c>
    </row>
    <row r="1518" spans="14:19" ht="15.75" thickBot="1">
      <c r="N1518" s="89">
        <v>42458</v>
      </c>
      <c r="O1518" s="86">
        <v>416.4</v>
      </c>
      <c r="P1518" s="84">
        <v>422.9</v>
      </c>
      <c r="Q1518" s="84">
        <v>424.6</v>
      </c>
      <c r="R1518" s="84">
        <v>407.8</v>
      </c>
      <c r="S1518" s="90">
        <v>-1.5599999999999999E-2</v>
      </c>
    </row>
    <row r="1519" spans="14:19" ht="15.75" thickBot="1">
      <c r="N1519" s="89">
        <v>42459</v>
      </c>
      <c r="O1519" s="86">
        <v>412.8</v>
      </c>
      <c r="P1519" s="84">
        <v>416.4</v>
      </c>
      <c r="Q1519" s="84">
        <v>416.4</v>
      </c>
      <c r="R1519" s="84">
        <v>407.6</v>
      </c>
      <c r="S1519" s="90">
        <v>-8.6E-3</v>
      </c>
    </row>
    <row r="1520" spans="14:19" ht="15.75" thickBot="1">
      <c r="N1520" s="89">
        <v>42460</v>
      </c>
      <c r="O1520" s="85">
        <v>416</v>
      </c>
      <c r="P1520" s="84">
        <v>413</v>
      </c>
      <c r="Q1520" s="84">
        <v>417.6</v>
      </c>
      <c r="R1520" s="84">
        <v>412.7</v>
      </c>
      <c r="S1520" s="91">
        <v>7.7999999999999996E-3</v>
      </c>
    </row>
    <row r="1521" spans="14:19" ht="15.75" thickBot="1">
      <c r="N1521" s="89">
        <v>42461</v>
      </c>
      <c r="O1521" s="85">
        <v>417.7</v>
      </c>
      <c r="P1521" s="84">
        <v>416</v>
      </c>
      <c r="Q1521" s="84">
        <v>417.7</v>
      </c>
      <c r="R1521" s="84">
        <v>414.1</v>
      </c>
      <c r="S1521" s="91">
        <v>4.0000000000000001E-3</v>
      </c>
    </row>
    <row r="1522" spans="14:19" ht="15.75" thickBot="1">
      <c r="N1522" s="89">
        <v>42462</v>
      </c>
      <c r="O1522" s="85">
        <v>420</v>
      </c>
      <c r="P1522" s="84">
        <v>417.7</v>
      </c>
      <c r="Q1522" s="84">
        <v>420.5</v>
      </c>
      <c r="R1522" s="84">
        <v>417</v>
      </c>
      <c r="S1522" s="91">
        <v>5.4000000000000003E-3</v>
      </c>
    </row>
    <row r="1523" spans="14:19" ht="15.75" thickBot="1">
      <c r="N1523" s="89">
        <v>42463</v>
      </c>
      <c r="O1523" s="85">
        <v>420.2</v>
      </c>
      <c r="P1523" s="84">
        <v>420</v>
      </c>
      <c r="Q1523" s="84">
        <v>420.8</v>
      </c>
      <c r="R1523" s="84">
        <v>418.3</v>
      </c>
      <c r="S1523" s="91">
        <v>5.0000000000000001E-4</v>
      </c>
    </row>
    <row r="1524" spans="14:19" ht="15.75" thickBot="1">
      <c r="N1524" s="89">
        <v>42464</v>
      </c>
      <c r="O1524" s="86">
        <v>419.5</v>
      </c>
      <c r="P1524" s="84">
        <v>420.1</v>
      </c>
      <c r="Q1524" s="84">
        <v>421</v>
      </c>
      <c r="R1524" s="84">
        <v>417.6</v>
      </c>
      <c r="S1524" s="90">
        <v>-1.6000000000000001E-3</v>
      </c>
    </row>
    <row r="1525" spans="14:19" ht="15.75" thickBot="1">
      <c r="N1525" s="89">
        <v>42465</v>
      </c>
      <c r="O1525" s="85">
        <v>422.4</v>
      </c>
      <c r="P1525" s="84">
        <v>419.5</v>
      </c>
      <c r="Q1525" s="84">
        <v>423.4</v>
      </c>
      <c r="R1525" s="84">
        <v>418</v>
      </c>
      <c r="S1525" s="91">
        <v>6.8999999999999999E-3</v>
      </c>
    </row>
    <row r="1526" spans="14:19" ht="15.75" thickBot="1">
      <c r="N1526" s="89">
        <v>42466</v>
      </c>
      <c r="O1526" s="86">
        <v>421.5</v>
      </c>
      <c r="P1526" s="84">
        <v>422.4</v>
      </c>
      <c r="Q1526" s="84">
        <v>423</v>
      </c>
      <c r="R1526" s="84">
        <v>420.6</v>
      </c>
      <c r="S1526" s="90">
        <v>-2.0999999999999999E-3</v>
      </c>
    </row>
    <row r="1527" spans="14:19" ht="15.75" thickBot="1">
      <c r="N1527" s="89">
        <v>42467</v>
      </c>
      <c r="O1527" s="85">
        <v>422</v>
      </c>
      <c r="P1527" s="84">
        <v>421.4</v>
      </c>
      <c r="Q1527" s="84">
        <v>422.7</v>
      </c>
      <c r="R1527" s="84">
        <v>419.4</v>
      </c>
      <c r="S1527" s="91">
        <v>1.2999999999999999E-3</v>
      </c>
    </row>
    <row r="1528" spans="14:19" ht="15.75" thickBot="1">
      <c r="N1528" s="89">
        <v>42468</v>
      </c>
      <c r="O1528" s="86">
        <v>419.5</v>
      </c>
      <c r="P1528" s="84">
        <v>422</v>
      </c>
      <c r="Q1528" s="84">
        <v>424.6</v>
      </c>
      <c r="R1528" s="84">
        <v>415.7</v>
      </c>
      <c r="S1528" s="90">
        <v>-5.8999999999999999E-3</v>
      </c>
    </row>
    <row r="1529" spans="14:19" ht="15.75" thickBot="1">
      <c r="N1529" s="89">
        <v>42469</v>
      </c>
      <c r="O1529" s="86">
        <v>419.5</v>
      </c>
      <c r="P1529" s="84">
        <v>419.5</v>
      </c>
      <c r="Q1529" s="84">
        <v>419.8</v>
      </c>
      <c r="R1529" s="84">
        <v>415.5</v>
      </c>
      <c r="S1529" s="90">
        <v>0</v>
      </c>
    </row>
    <row r="1530" spans="14:19" ht="15.75" thickBot="1">
      <c r="N1530" s="89">
        <v>42470</v>
      </c>
      <c r="O1530" s="85">
        <v>423.4</v>
      </c>
      <c r="P1530" s="84">
        <v>419.5</v>
      </c>
      <c r="Q1530" s="84">
        <v>424</v>
      </c>
      <c r="R1530" s="84">
        <v>419.5</v>
      </c>
      <c r="S1530" s="91">
        <v>9.4000000000000004E-3</v>
      </c>
    </row>
    <row r="1531" spans="14:19" ht="15.75" thickBot="1">
      <c r="N1531" s="89">
        <v>42471</v>
      </c>
      <c r="O1531" s="85">
        <v>423.9</v>
      </c>
      <c r="P1531" s="84">
        <v>423.3</v>
      </c>
      <c r="Q1531" s="84">
        <v>424</v>
      </c>
      <c r="R1531" s="84">
        <v>420.1</v>
      </c>
      <c r="S1531" s="91">
        <v>1.2999999999999999E-3</v>
      </c>
    </row>
    <row r="1532" spans="14:19" ht="15.75" thickBot="1">
      <c r="N1532" s="89">
        <v>42472</v>
      </c>
      <c r="O1532" s="85">
        <v>427.8</v>
      </c>
      <c r="P1532" s="84">
        <v>424</v>
      </c>
      <c r="Q1532" s="84">
        <v>429.8</v>
      </c>
      <c r="R1532" s="84">
        <v>423.1</v>
      </c>
      <c r="S1532" s="91">
        <v>9.1000000000000004E-3</v>
      </c>
    </row>
    <row r="1533" spans="14:19" ht="15.75" thickBot="1">
      <c r="N1533" s="89">
        <v>42473</v>
      </c>
      <c r="O1533" s="86">
        <v>425.6</v>
      </c>
      <c r="P1533" s="84">
        <v>427.8</v>
      </c>
      <c r="Q1533" s="84">
        <v>429.4</v>
      </c>
      <c r="R1533" s="84">
        <v>423.6</v>
      </c>
      <c r="S1533" s="90">
        <v>-5.1999999999999998E-3</v>
      </c>
    </row>
    <row r="1534" spans="14:19" ht="15.75" thickBot="1">
      <c r="N1534" s="89">
        <v>42474</v>
      </c>
      <c r="O1534" s="85">
        <v>426.3</v>
      </c>
      <c r="P1534" s="84">
        <v>425.6</v>
      </c>
      <c r="Q1534" s="84">
        <v>428</v>
      </c>
      <c r="R1534" s="84">
        <v>424.5</v>
      </c>
      <c r="S1534" s="91">
        <v>1.6999999999999999E-3</v>
      </c>
    </row>
    <row r="1535" spans="14:19" ht="15.75" thickBot="1">
      <c r="N1535" s="89">
        <v>42475</v>
      </c>
      <c r="O1535" s="85">
        <v>430.9</v>
      </c>
      <c r="P1535" s="84">
        <v>426.4</v>
      </c>
      <c r="Q1535" s="84">
        <v>431.1</v>
      </c>
      <c r="R1535" s="84">
        <v>425.7</v>
      </c>
      <c r="S1535" s="91">
        <v>1.0800000000000001E-2</v>
      </c>
    </row>
    <row r="1536" spans="14:19" ht="15.75" thickBot="1">
      <c r="N1536" s="89">
        <v>42476</v>
      </c>
      <c r="O1536" s="85">
        <v>433.4</v>
      </c>
      <c r="P1536" s="84">
        <v>430.8</v>
      </c>
      <c r="Q1536" s="84">
        <v>434.9</v>
      </c>
      <c r="R1536" s="84">
        <v>429.9</v>
      </c>
      <c r="S1536" s="91">
        <v>5.7000000000000002E-3</v>
      </c>
    </row>
    <row r="1537" spans="14:19" ht="15.75" thickBot="1">
      <c r="N1537" s="89">
        <v>42477</v>
      </c>
      <c r="O1537" s="86">
        <v>431</v>
      </c>
      <c r="P1537" s="84">
        <v>433.7</v>
      </c>
      <c r="Q1537" s="84">
        <v>434.9</v>
      </c>
      <c r="R1537" s="84">
        <v>429.1</v>
      </c>
      <c r="S1537" s="90">
        <v>-5.4999999999999997E-3</v>
      </c>
    </row>
    <row r="1538" spans="14:19" ht="15.75" thickBot="1">
      <c r="N1538" s="89">
        <v>42478</v>
      </c>
      <c r="O1538" s="86">
        <v>431</v>
      </c>
      <c r="P1538" s="84">
        <v>431.1</v>
      </c>
      <c r="Q1538" s="84">
        <v>434.5</v>
      </c>
      <c r="R1538" s="84">
        <v>428.4</v>
      </c>
      <c r="S1538" s="90">
        <v>-1E-4</v>
      </c>
    </row>
    <row r="1539" spans="14:19" ht="15.75" thickBot="1">
      <c r="N1539" s="89">
        <v>42479</v>
      </c>
      <c r="O1539" s="85">
        <v>437.1</v>
      </c>
      <c r="P1539" s="84">
        <v>430.9</v>
      </c>
      <c r="Q1539" s="84">
        <v>438.2</v>
      </c>
      <c r="R1539" s="84">
        <v>429.2</v>
      </c>
      <c r="S1539" s="91">
        <v>1.41E-2</v>
      </c>
    </row>
    <row r="1540" spans="14:19" ht="15.75" thickBot="1">
      <c r="N1540" s="89">
        <v>42480</v>
      </c>
      <c r="O1540" s="85">
        <v>443</v>
      </c>
      <c r="P1540" s="84">
        <v>437.1</v>
      </c>
      <c r="Q1540" s="84">
        <v>444.1</v>
      </c>
      <c r="R1540" s="84">
        <v>436.2</v>
      </c>
      <c r="S1540" s="91">
        <v>1.35E-2</v>
      </c>
    </row>
    <row r="1541" spans="14:19" ht="15.75" thickBot="1">
      <c r="N1541" s="89">
        <v>42481</v>
      </c>
      <c r="O1541" s="85">
        <v>452.3</v>
      </c>
      <c r="P1541" s="84">
        <v>442.9</v>
      </c>
      <c r="Q1541" s="84">
        <v>453.8</v>
      </c>
      <c r="R1541" s="84">
        <v>442</v>
      </c>
      <c r="S1541" s="91">
        <v>2.1000000000000001E-2</v>
      </c>
    </row>
    <row r="1542" spans="14:19" ht="15.75" thickBot="1">
      <c r="N1542" s="89">
        <v>42482</v>
      </c>
      <c r="O1542" s="86">
        <v>448.4</v>
      </c>
      <c r="P1542" s="84">
        <v>452.3</v>
      </c>
      <c r="Q1542" s="84">
        <v>453</v>
      </c>
      <c r="R1542" s="84">
        <v>445.1</v>
      </c>
      <c r="S1542" s="90">
        <v>-8.5000000000000006E-3</v>
      </c>
    </row>
    <row r="1543" spans="14:19" ht="15.75" thickBot="1">
      <c r="N1543" s="89">
        <v>42483</v>
      </c>
      <c r="O1543" s="85">
        <v>455.7</v>
      </c>
      <c r="P1543" s="84">
        <v>448.6</v>
      </c>
      <c r="Q1543" s="84">
        <v>455.8</v>
      </c>
      <c r="R1543" s="84">
        <v>447</v>
      </c>
      <c r="S1543" s="91">
        <v>1.6199999999999999E-2</v>
      </c>
    </row>
    <row r="1544" spans="14:19" ht="15.75" thickBot="1">
      <c r="N1544" s="89">
        <v>42484</v>
      </c>
      <c r="O1544" s="85">
        <v>464.5</v>
      </c>
      <c r="P1544" s="84">
        <v>455.7</v>
      </c>
      <c r="Q1544" s="84">
        <v>465</v>
      </c>
      <c r="R1544" s="84">
        <v>454.5</v>
      </c>
      <c r="S1544" s="91">
        <v>1.9199999999999998E-2</v>
      </c>
    </row>
    <row r="1545" spans="14:19" ht="15.75" thickBot="1">
      <c r="N1545" s="89">
        <v>42485</v>
      </c>
      <c r="O1545" s="85">
        <v>466.2</v>
      </c>
      <c r="P1545" s="84">
        <v>464.5</v>
      </c>
      <c r="Q1545" s="84">
        <v>472.4</v>
      </c>
      <c r="R1545" s="84">
        <v>454.6</v>
      </c>
      <c r="S1545" s="91">
        <v>3.7000000000000002E-3</v>
      </c>
    </row>
    <row r="1546" spans="14:19" ht="15.75" thickBot="1">
      <c r="N1546" s="89">
        <v>42486</v>
      </c>
      <c r="O1546" s="85">
        <v>470.6</v>
      </c>
      <c r="P1546" s="84">
        <v>466.2</v>
      </c>
      <c r="Q1546" s="84">
        <v>472.1</v>
      </c>
      <c r="R1546" s="84">
        <v>464</v>
      </c>
      <c r="S1546" s="91">
        <v>9.4999999999999998E-3</v>
      </c>
    </row>
    <row r="1547" spans="14:19" ht="15.75" thickBot="1">
      <c r="N1547" s="89">
        <v>42487</v>
      </c>
      <c r="O1547" s="86">
        <v>445.3</v>
      </c>
      <c r="P1547" s="84">
        <v>470.3</v>
      </c>
      <c r="Q1547" s="84">
        <v>470.8</v>
      </c>
      <c r="R1547" s="84">
        <v>440.9</v>
      </c>
      <c r="S1547" s="90">
        <v>-5.3699999999999998E-2</v>
      </c>
    </row>
    <row r="1548" spans="14:19" ht="15.75" thickBot="1">
      <c r="N1548" s="89">
        <v>42488</v>
      </c>
      <c r="O1548" s="85">
        <v>451.7</v>
      </c>
      <c r="P1548" s="84">
        <v>445.3</v>
      </c>
      <c r="Q1548" s="84">
        <v>451.9</v>
      </c>
      <c r="R1548" s="84">
        <v>434.8</v>
      </c>
      <c r="S1548" s="91">
        <v>1.43E-2</v>
      </c>
    </row>
    <row r="1549" spans="14:19" ht="15.75" thickBot="1">
      <c r="N1549" s="89">
        <v>42489</v>
      </c>
      <c r="O1549" s="85">
        <v>458.8</v>
      </c>
      <c r="P1549" s="84">
        <v>451.7</v>
      </c>
      <c r="Q1549" s="84">
        <v>459.4</v>
      </c>
      <c r="R1549" s="84">
        <v>448.5</v>
      </c>
      <c r="S1549" s="91">
        <v>1.5800000000000002E-2</v>
      </c>
    </row>
    <row r="1550" spans="14:19" ht="15.75" thickBot="1">
      <c r="N1550" s="89">
        <v>42490</v>
      </c>
      <c r="O1550" s="86">
        <v>454</v>
      </c>
      <c r="P1550" s="84">
        <v>458.8</v>
      </c>
      <c r="Q1550" s="84">
        <v>459.3</v>
      </c>
      <c r="R1550" s="84">
        <v>450.1</v>
      </c>
      <c r="S1550" s="90">
        <v>-1.0500000000000001E-2</v>
      </c>
    </row>
    <row r="1551" spans="14:19" ht="15.75" thickBot="1">
      <c r="N1551" s="89">
        <v>42491</v>
      </c>
      <c r="O1551" s="85">
        <v>457</v>
      </c>
      <c r="P1551" s="84">
        <v>454</v>
      </c>
      <c r="Q1551" s="84">
        <v>457.1</v>
      </c>
      <c r="R1551" s="84">
        <v>451.5</v>
      </c>
      <c r="S1551" s="91">
        <v>6.4999999999999997E-3</v>
      </c>
    </row>
    <row r="1552" spans="14:19" ht="15.75" thickBot="1">
      <c r="N1552" s="89">
        <v>42492</v>
      </c>
      <c r="O1552" s="86">
        <v>446.4</v>
      </c>
      <c r="P1552" s="84">
        <v>457</v>
      </c>
      <c r="Q1552" s="84">
        <v>457.6</v>
      </c>
      <c r="R1552" s="84">
        <v>440</v>
      </c>
      <c r="S1552" s="90">
        <v>-2.3099999999999999E-2</v>
      </c>
    </row>
    <row r="1553" spans="14:19" ht="15.75" thickBot="1">
      <c r="N1553" s="89">
        <v>42493</v>
      </c>
      <c r="O1553" s="85">
        <v>452.2</v>
      </c>
      <c r="P1553" s="84">
        <v>446.5</v>
      </c>
      <c r="Q1553" s="84">
        <v>453.3</v>
      </c>
      <c r="R1553" s="84">
        <v>443.6</v>
      </c>
      <c r="S1553" s="91">
        <v>1.2999999999999999E-2</v>
      </c>
    </row>
    <row r="1554" spans="14:19" ht="15.75" thickBot="1">
      <c r="N1554" s="89">
        <v>42494</v>
      </c>
      <c r="O1554" s="86">
        <v>448.7</v>
      </c>
      <c r="P1554" s="84">
        <v>452.2</v>
      </c>
      <c r="Q1554" s="84">
        <v>453.2</v>
      </c>
      <c r="R1554" s="84">
        <v>446.8</v>
      </c>
      <c r="S1554" s="90">
        <v>-7.7999999999999996E-3</v>
      </c>
    </row>
    <row r="1555" spans="14:19" ht="15.75" thickBot="1">
      <c r="N1555" s="89">
        <v>42495</v>
      </c>
      <c r="O1555" s="85">
        <v>450</v>
      </c>
      <c r="P1555" s="84">
        <v>448.6</v>
      </c>
      <c r="Q1555" s="84">
        <v>451.6</v>
      </c>
      <c r="R1555" s="84">
        <v>447</v>
      </c>
      <c r="S1555" s="91">
        <v>2.8999999999999998E-3</v>
      </c>
    </row>
    <row r="1556" spans="14:19" ht="15.75" thickBot="1">
      <c r="N1556" s="89">
        <v>42496</v>
      </c>
      <c r="O1556" s="85">
        <v>462.3</v>
      </c>
      <c r="P1556" s="84">
        <v>450</v>
      </c>
      <c r="Q1556" s="84">
        <v>463.7</v>
      </c>
      <c r="R1556" s="84">
        <v>448.8</v>
      </c>
      <c r="S1556" s="91">
        <v>2.7400000000000001E-2</v>
      </c>
    </row>
    <row r="1557" spans="14:19" ht="15.75" thickBot="1">
      <c r="N1557" s="89">
        <v>42497</v>
      </c>
      <c r="O1557" s="86">
        <v>461.9</v>
      </c>
      <c r="P1557" s="84">
        <v>462.3</v>
      </c>
      <c r="Q1557" s="84">
        <v>464</v>
      </c>
      <c r="R1557" s="84">
        <v>459.5</v>
      </c>
      <c r="S1557" s="90">
        <v>-8.9999999999999998E-4</v>
      </c>
    </row>
    <row r="1558" spans="14:19" ht="15.75" thickBot="1">
      <c r="N1558" s="89">
        <v>42498</v>
      </c>
      <c r="O1558" s="85">
        <v>462.8</v>
      </c>
      <c r="P1558" s="84">
        <v>461.9</v>
      </c>
      <c r="Q1558" s="84">
        <v>465</v>
      </c>
      <c r="R1558" s="84">
        <v>457.5</v>
      </c>
      <c r="S1558" s="91">
        <v>1.9E-3</v>
      </c>
    </row>
    <row r="1559" spans="14:19" ht="15.75" thickBot="1">
      <c r="N1559" s="89">
        <v>42499</v>
      </c>
      <c r="O1559" s="85">
        <v>464.2</v>
      </c>
      <c r="P1559" s="84">
        <v>462.6</v>
      </c>
      <c r="Q1559" s="84">
        <v>465.9</v>
      </c>
      <c r="R1559" s="84">
        <v>459.4</v>
      </c>
      <c r="S1559" s="91">
        <v>3.0000000000000001E-3</v>
      </c>
    </row>
    <row r="1560" spans="14:19" ht="15.75" thickBot="1">
      <c r="N1560" s="89">
        <v>42500</v>
      </c>
      <c r="O1560" s="86">
        <v>452.8</v>
      </c>
      <c r="P1560" s="84">
        <v>464.1</v>
      </c>
      <c r="Q1560" s="84">
        <v>465</v>
      </c>
      <c r="R1560" s="84">
        <v>448.2</v>
      </c>
      <c r="S1560" s="90">
        <v>-2.4500000000000001E-2</v>
      </c>
    </row>
    <row r="1561" spans="14:19" ht="15.75" thickBot="1">
      <c r="N1561" s="89">
        <v>42501</v>
      </c>
      <c r="O1561" s="85">
        <v>454.4</v>
      </c>
      <c r="P1561" s="84">
        <v>452.8</v>
      </c>
      <c r="Q1561" s="84">
        <v>458.6</v>
      </c>
      <c r="R1561" s="84">
        <v>452.5</v>
      </c>
      <c r="S1561" s="91">
        <v>3.5000000000000001E-3</v>
      </c>
    </row>
    <row r="1562" spans="14:19" ht="15.75" thickBot="1">
      <c r="N1562" s="89">
        <v>42502</v>
      </c>
      <c r="O1562" s="85">
        <v>456.5</v>
      </c>
      <c r="P1562" s="84">
        <v>454.6</v>
      </c>
      <c r="Q1562" s="84">
        <v>456.6</v>
      </c>
      <c r="R1562" s="84">
        <v>449.3</v>
      </c>
      <c r="S1562" s="91">
        <v>4.5999999999999999E-3</v>
      </c>
    </row>
    <row r="1563" spans="14:19" ht="15.75" thickBot="1">
      <c r="N1563" s="89">
        <v>42503</v>
      </c>
      <c r="O1563" s="85">
        <v>458</v>
      </c>
      <c r="P1563" s="84">
        <v>456.5</v>
      </c>
      <c r="Q1563" s="84">
        <v>458</v>
      </c>
      <c r="R1563" s="84">
        <v>453.8</v>
      </c>
      <c r="S1563" s="91">
        <v>3.3E-3</v>
      </c>
    </row>
    <row r="1564" spans="14:19" ht="15.75" thickBot="1">
      <c r="N1564" s="89">
        <v>42504</v>
      </c>
      <c r="O1564" s="85">
        <v>458.9</v>
      </c>
      <c r="P1564" s="84">
        <v>458</v>
      </c>
      <c r="Q1564" s="84">
        <v>459.8</v>
      </c>
      <c r="R1564" s="84">
        <v>456</v>
      </c>
      <c r="S1564" s="91">
        <v>2E-3</v>
      </c>
    </row>
    <row r="1565" spans="14:19" ht="15.75" thickBot="1">
      <c r="N1565" s="89">
        <v>42505</v>
      </c>
      <c r="O1565" s="85">
        <v>461.5</v>
      </c>
      <c r="P1565" s="84">
        <v>458.9</v>
      </c>
      <c r="Q1565" s="84">
        <v>463.6</v>
      </c>
      <c r="R1565" s="84">
        <v>458.5</v>
      </c>
      <c r="S1565" s="91">
        <v>5.5999999999999999E-3</v>
      </c>
    </row>
    <row r="1566" spans="14:19" ht="15.75" thickBot="1">
      <c r="N1566" s="89">
        <v>42506</v>
      </c>
      <c r="O1566" s="86">
        <v>455.7</v>
      </c>
      <c r="P1566" s="84">
        <v>461.5</v>
      </c>
      <c r="Q1566" s="84">
        <v>461.6</v>
      </c>
      <c r="R1566" s="84">
        <v>451.5</v>
      </c>
      <c r="S1566" s="90">
        <v>-1.26E-2</v>
      </c>
    </row>
    <row r="1567" spans="14:19" ht="15.75" thickBot="1">
      <c r="N1567" s="89">
        <v>42507</v>
      </c>
      <c r="O1567" s="86">
        <v>454.2</v>
      </c>
      <c r="P1567" s="84">
        <v>455.6</v>
      </c>
      <c r="Q1567" s="84">
        <v>457.5</v>
      </c>
      <c r="R1567" s="84">
        <v>452.2</v>
      </c>
      <c r="S1567" s="90">
        <v>-3.2000000000000002E-3</v>
      </c>
    </row>
    <row r="1568" spans="14:19" ht="15.75" thickBot="1">
      <c r="N1568" s="89">
        <v>42508</v>
      </c>
      <c r="O1568" s="85">
        <v>455.6</v>
      </c>
      <c r="P1568" s="84">
        <v>454.2</v>
      </c>
      <c r="Q1568" s="84">
        <v>457.9</v>
      </c>
      <c r="R1568" s="84">
        <v>453.6</v>
      </c>
      <c r="S1568" s="91">
        <v>3.0000000000000001E-3</v>
      </c>
    </row>
    <row r="1569" spans="14:19" ht="15.75" thickBot="1">
      <c r="N1569" s="89">
        <v>42509</v>
      </c>
      <c r="O1569" s="86">
        <v>438.4</v>
      </c>
      <c r="P1569" s="84">
        <v>455.6</v>
      </c>
      <c r="Q1569" s="84">
        <v>456.4</v>
      </c>
      <c r="R1569" s="84">
        <v>435</v>
      </c>
      <c r="S1569" s="90">
        <v>-3.7699999999999997E-2</v>
      </c>
    </row>
    <row r="1570" spans="14:19" ht="15.75" thickBot="1">
      <c r="N1570" s="89">
        <v>42510</v>
      </c>
      <c r="O1570" s="85">
        <v>445.6</v>
      </c>
      <c r="P1570" s="84">
        <v>437.9</v>
      </c>
      <c r="Q1570" s="84">
        <v>445.9</v>
      </c>
      <c r="R1570" s="84">
        <v>435.5</v>
      </c>
      <c r="S1570" s="91">
        <v>1.66E-2</v>
      </c>
    </row>
    <row r="1571" spans="14:19" ht="15.75" thickBot="1">
      <c r="N1571" s="89">
        <v>42511</v>
      </c>
      <c r="O1571" s="85">
        <v>446.3</v>
      </c>
      <c r="P1571" s="84">
        <v>445.5</v>
      </c>
      <c r="Q1571" s="84">
        <v>447</v>
      </c>
      <c r="R1571" s="84">
        <v>441.9</v>
      </c>
      <c r="S1571" s="91">
        <v>1.4E-3</v>
      </c>
    </row>
    <row r="1572" spans="14:19" ht="15.75" thickBot="1">
      <c r="N1572" s="89">
        <v>42512</v>
      </c>
      <c r="O1572" s="86">
        <v>442.5</v>
      </c>
      <c r="P1572" s="84">
        <v>446.3</v>
      </c>
      <c r="Q1572" s="84">
        <v>446.5</v>
      </c>
      <c r="R1572" s="84">
        <v>440.9</v>
      </c>
      <c r="S1572" s="90">
        <v>-8.5000000000000006E-3</v>
      </c>
    </row>
    <row r="1573" spans="14:19" ht="15.75" thickBot="1">
      <c r="N1573" s="89">
        <v>42513</v>
      </c>
      <c r="O1573" s="85">
        <v>445.7</v>
      </c>
      <c r="P1573" s="84">
        <v>442.5</v>
      </c>
      <c r="Q1573" s="84">
        <v>446.3</v>
      </c>
      <c r="R1573" s="84">
        <v>440.8</v>
      </c>
      <c r="S1573" s="91">
        <v>7.1999999999999998E-3</v>
      </c>
    </row>
    <row r="1574" spans="14:19" ht="15.75" thickBot="1">
      <c r="N1574" s="89">
        <v>42514</v>
      </c>
      <c r="O1574" s="85">
        <v>447</v>
      </c>
      <c r="P1574" s="84">
        <v>445.6</v>
      </c>
      <c r="Q1574" s="84">
        <v>448.5</v>
      </c>
      <c r="R1574" s="84">
        <v>440.5</v>
      </c>
      <c r="S1574" s="91">
        <v>3.0000000000000001E-3</v>
      </c>
    </row>
    <row r="1575" spans="14:19" ht="15.75" thickBot="1">
      <c r="N1575" s="89">
        <v>42515</v>
      </c>
      <c r="O1575" s="85">
        <v>451.5</v>
      </c>
      <c r="P1575" s="84">
        <v>447</v>
      </c>
      <c r="Q1575" s="84">
        <v>452.4</v>
      </c>
      <c r="R1575" s="84">
        <v>446.9</v>
      </c>
      <c r="S1575" s="91">
        <v>1.01E-2</v>
      </c>
    </row>
    <row r="1576" spans="14:19" ht="15.75" thickBot="1">
      <c r="N1576" s="89">
        <v>42516</v>
      </c>
      <c r="O1576" s="85">
        <v>455</v>
      </c>
      <c r="P1576" s="84">
        <v>451.5</v>
      </c>
      <c r="Q1576" s="84">
        <v>455</v>
      </c>
      <c r="R1576" s="84">
        <v>449</v>
      </c>
      <c r="S1576" s="91">
        <v>7.7000000000000002E-3</v>
      </c>
    </row>
    <row r="1577" spans="14:19" ht="15.75" thickBot="1">
      <c r="N1577" s="89">
        <v>42517</v>
      </c>
      <c r="O1577" s="85">
        <v>471.3</v>
      </c>
      <c r="P1577" s="84">
        <v>455</v>
      </c>
      <c r="Q1577" s="84">
        <v>476.8</v>
      </c>
      <c r="R1577" s="84">
        <v>454.4</v>
      </c>
      <c r="S1577" s="91">
        <v>3.5799999999999998E-2</v>
      </c>
    </row>
    <row r="1578" spans="14:19" ht="15.75" thickBot="1">
      <c r="N1578" s="89">
        <v>42518</v>
      </c>
      <c r="O1578" s="85">
        <v>523.29999999999995</v>
      </c>
      <c r="P1578" s="84">
        <v>471.2</v>
      </c>
      <c r="Q1578" s="84">
        <v>539.5</v>
      </c>
      <c r="R1578" s="84">
        <v>470.1</v>
      </c>
      <c r="S1578" s="91">
        <v>0.1103</v>
      </c>
    </row>
    <row r="1579" spans="14:19" ht="15.75" thickBot="1">
      <c r="N1579" s="89">
        <v>42519</v>
      </c>
      <c r="O1579" s="85">
        <v>525.20000000000005</v>
      </c>
      <c r="P1579" s="84">
        <v>523.29999999999995</v>
      </c>
      <c r="Q1579" s="84">
        <v>550</v>
      </c>
      <c r="R1579" s="84">
        <v>492.4</v>
      </c>
      <c r="S1579" s="91">
        <v>3.8E-3</v>
      </c>
    </row>
    <row r="1580" spans="14:19" ht="15.75" thickBot="1">
      <c r="N1580" s="89">
        <v>42520</v>
      </c>
      <c r="O1580" s="85">
        <v>532.5</v>
      </c>
      <c r="P1580" s="84">
        <v>525.20000000000005</v>
      </c>
      <c r="Q1580" s="84">
        <v>541</v>
      </c>
      <c r="R1580" s="84">
        <v>519</v>
      </c>
      <c r="S1580" s="91">
        <v>1.4E-2</v>
      </c>
    </row>
    <row r="1581" spans="14:19" ht="15.75" thickBot="1">
      <c r="N1581" s="89">
        <v>42521</v>
      </c>
      <c r="O1581" s="86">
        <v>531.29999999999995</v>
      </c>
      <c r="P1581" s="84">
        <v>532.6</v>
      </c>
      <c r="Q1581" s="84">
        <v>544.9</v>
      </c>
      <c r="R1581" s="84">
        <v>520</v>
      </c>
      <c r="S1581" s="90">
        <v>-2.3E-3</v>
      </c>
    </row>
    <row r="1582" spans="14:19" ht="15.75" thickBot="1">
      <c r="N1582" s="89">
        <v>42522</v>
      </c>
      <c r="O1582" s="85">
        <v>534.79999999999995</v>
      </c>
      <c r="P1582" s="84">
        <v>531.29999999999995</v>
      </c>
      <c r="Q1582" s="84">
        <v>541.5</v>
      </c>
      <c r="R1582" s="84">
        <v>524.4</v>
      </c>
      <c r="S1582" s="91">
        <v>6.6E-3</v>
      </c>
    </row>
    <row r="1583" spans="14:19" ht="15.75" thickBot="1">
      <c r="N1583" s="89">
        <v>42523</v>
      </c>
      <c r="O1583" s="85">
        <v>537.9</v>
      </c>
      <c r="P1583" s="84">
        <v>534.79999999999995</v>
      </c>
      <c r="Q1583" s="84">
        <v>541.20000000000005</v>
      </c>
      <c r="R1583" s="84">
        <v>531.9</v>
      </c>
      <c r="S1583" s="91">
        <v>5.7000000000000002E-3</v>
      </c>
    </row>
    <row r="1584" spans="14:19" ht="15.75" thickBot="1">
      <c r="N1584" s="89">
        <v>42524</v>
      </c>
      <c r="O1584" s="85">
        <v>571.29999999999995</v>
      </c>
      <c r="P1584" s="84">
        <v>538.1</v>
      </c>
      <c r="Q1584" s="84">
        <v>578</v>
      </c>
      <c r="R1584" s="84">
        <v>536</v>
      </c>
      <c r="S1584" s="91">
        <v>6.2100000000000002E-2</v>
      </c>
    </row>
    <row r="1585" spans="14:19" ht="15.75" thickBot="1">
      <c r="N1585" s="89">
        <v>42525</v>
      </c>
      <c r="O1585" s="85">
        <v>576.29999999999995</v>
      </c>
      <c r="P1585" s="84">
        <v>571.1</v>
      </c>
      <c r="Q1585" s="84">
        <v>594.6</v>
      </c>
      <c r="R1585" s="84">
        <v>564.29999999999995</v>
      </c>
      <c r="S1585" s="91">
        <v>8.8999999999999999E-3</v>
      </c>
    </row>
    <row r="1586" spans="14:19" ht="15.75" thickBot="1">
      <c r="N1586" s="89">
        <v>42526</v>
      </c>
      <c r="O1586" s="86">
        <v>575.20000000000005</v>
      </c>
      <c r="P1586" s="84">
        <v>576.29999999999995</v>
      </c>
      <c r="Q1586" s="84">
        <v>585</v>
      </c>
      <c r="R1586" s="84">
        <v>570.20000000000005</v>
      </c>
      <c r="S1586" s="90">
        <v>-2E-3</v>
      </c>
    </row>
    <row r="1587" spans="14:19" ht="15.75" thickBot="1">
      <c r="N1587" s="89">
        <v>42527</v>
      </c>
      <c r="O1587" s="85">
        <v>586.79999999999995</v>
      </c>
      <c r="P1587" s="84">
        <v>575.20000000000005</v>
      </c>
      <c r="Q1587" s="84">
        <v>588.20000000000005</v>
      </c>
      <c r="R1587" s="84">
        <v>575</v>
      </c>
      <c r="S1587" s="91">
        <v>2.0199999999999999E-2</v>
      </c>
    </row>
    <row r="1588" spans="14:19" ht="15.75" thickBot="1">
      <c r="N1588" s="89">
        <v>42528</v>
      </c>
      <c r="O1588" s="86">
        <v>579.70000000000005</v>
      </c>
      <c r="P1588" s="84">
        <v>586.79999999999995</v>
      </c>
      <c r="Q1588" s="84">
        <v>591</v>
      </c>
      <c r="R1588" s="84">
        <v>483.8</v>
      </c>
      <c r="S1588" s="90">
        <v>-1.2E-2</v>
      </c>
    </row>
    <row r="1589" spans="14:19" ht="15.75" thickBot="1">
      <c r="N1589" s="89">
        <v>42529</v>
      </c>
      <c r="O1589" s="85">
        <v>583.20000000000005</v>
      </c>
      <c r="P1589" s="84">
        <v>579.70000000000005</v>
      </c>
      <c r="Q1589" s="84">
        <v>584</v>
      </c>
      <c r="R1589" s="84">
        <v>573</v>
      </c>
      <c r="S1589" s="91">
        <v>6.0000000000000001E-3</v>
      </c>
    </row>
    <row r="1590" spans="14:19" ht="15.75" thickBot="1">
      <c r="N1590" s="89">
        <v>42530</v>
      </c>
      <c r="O1590" s="86">
        <v>577.5</v>
      </c>
      <c r="P1590" s="84">
        <v>583.20000000000005</v>
      </c>
      <c r="Q1590" s="84">
        <v>583.5</v>
      </c>
      <c r="R1590" s="84">
        <v>574</v>
      </c>
      <c r="S1590" s="90">
        <v>-9.9000000000000008E-3</v>
      </c>
    </row>
    <row r="1591" spans="14:19" ht="15.75" thickBot="1">
      <c r="N1591" s="89">
        <v>42531</v>
      </c>
      <c r="O1591" s="85">
        <v>580.29999999999995</v>
      </c>
      <c r="P1591" s="84">
        <v>577.5</v>
      </c>
      <c r="Q1591" s="84">
        <v>581</v>
      </c>
      <c r="R1591" s="84">
        <v>573.5</v>
      </c>
      <c r="S1591" s="91">
        <v>4.8999999999999998E-3</v>
      </c>
    </row>
    <row r="1592" spans="14:19" ht="15.75" thickBot="1">
      <c r="N1592" s="89">
        <v>42532</v>
      </c>
      <c r="O1592" s="85">
        <v>609.5</v>
      </c>
      <c r="P1592" s="84">
        <v>580.29999999999995</v>
      </c>
      <c r="Q1592" s="84">
        <v>610</v>
      </c>
      <c r="R1592" s="84">
        <v>580.29999999999995</v>
      </c>
      <c r="S1592" s="91">
        <v>5.0299999999999997E-2</v>
      </c>
    </row>
    <row r="1593" spans="14:19" ht="15.75" thickBot="1">
      <c r="N1593" s="89">
        <v>42533</v>
      </c>
      <c r="O1593" s="85">
        <v>677.9</v>
      </c>
      <c r="P1593" s="84">
        <v>609.5</v>
      </c>
      <c r="Q1593" s="84">
        <v>687.7</v>
      </c>
      <c r="R1593" s="84">
        <v>605</v>
      </c>
      <c r="S1593" s="91">
        <v>0.11219999999999999</v>
      </c>
    </row>
    <row r="1594" spans="14:19" ht="15.75" thickBot="1">
      <c r="N1594" s="89">
        <v>42534</v>
      </c>
      <c r="O1594" s="85">
        <v>706</v>
      </c>
      <c r="P1594" s="84">
        <v>677.5</v>
      </c>
      <c r="Q1594" s="84">
        <v>720</v>
      </c>
      <c r="R1594" s="84">
        <v>663.5</v>
      </c>
      <c r="S1594" s="91">
        <v>4.1500000000000002E-2</v>
      </c>
    </row>
    <row r="1595" spans="14:19" ht="15.75" thickBot="1">
      <c r="N1595" s="89">
        <v>42535</v>
      </c>
      <c r="O1595" s="86">
        <v>685</v>
      </c>
      <c r="P1595" s="84">
        <v>706</v>
      </c>
      <c r="Q1595" s="84">
        <v>706.5</v>
      </c>
      <c r="R1595" s="84">
        <v>650</v>
      </c>
      <c r="S1595" s="90">
        <v>-2.98E-2</v>
      </c>
    </row>
    <row r="1596" spans="14:19" ht="15.75" thickBot="1">
      <c r="N1596" s="89">
        <v>42536</v>
      </c>
      <c r="O1596" s="85">
        <v>698.8</v>
      </c>
      <c r="P1596" s="84">
        <v>685</v>
      </c>
      <c r="Q1596" s="84">
        <v>699.3</v>
      </c>
      <c r="R1596" s="84">
        <v>673</v>
      </c>
      <c r="S1596" s="91">
        <v>2.0199999999999999E-2</v>
      </c>
    </row>
    <row r="1597" spans="14:19" ht="15.75" thickBot="1">
      <c r="N1597" s="89">
        <v>42537</v>
      </c>
      <c r="O1597" s="85">
        <v>769.8</v>
      </c>
      <c r="P1597" s="84">
        <v>698.8</v>
      </c>
      <c r="Q1597" s="84">
        <v>777.7</v>
      </c>
      <c r="R1597" s="84">
        <v>698.8</v>
      </c>
      <c r="S1597" s="91">
        <v>0.1016</v>
      </c>
    </row>
    <row r="1598" spans="14:19" ht="15.75" thickBot="1">
      <c r="N1598" s="89">
        <v>42538</v>
      </c>
      <c r="O1598" s="86">
        <v>752.3</v>
      </c>
      <c r="P1598" s="84">
        <v>769.7</v>
      </c>
      <c r="Q1598" s="84">
        <v>778.5</v>
      </c>
      <c r="R1598" s="84">
        <v>709</v>
      </c>
      <c r="S1598" s="90">
        <v>-2.2700000000000001E-2</v>
      </c>
    </row>
    <row r="1599" spans="14:19" ht="15.75" thickBot="1">
      <c r="N1599" s="89">
        <v>42539</v>
      </c>
      <c r="O1599" s="85">
        <v>759</v>
      </c>
      <c r="P1599" s="84">
        <v>752</v>
      </c>
      <c r="Q1599" s="84">
        <v>785.2</v>
      </c>
      <c r="R1599" s="84">
        <v>734.8</v>
      </c>
      <c r="S1599" s="91">
        <v>8.8999999999999999E-3</v>
      </c>
    </row>
    <row r="1600" spans="14:19" ht="15.75" thickBot="1">
      <c r="N1600" s="89">
        <v>42540</v>
      </c>
      <c r="O1600" s="85">
        <v>768.8</v>
      </c>
      <c r="P1600" s="84">
        <v>759</v>
      </c>
      <c r="Q1600" s="84">
        <v>771.9</v>
      </c>
      <c r="R1600" s="84">
        <v>744.8</v>
      </c>
      <c r="S1600" s="91">
        <v>1.29E-2</v>
      </c>
    </row>
    <row r="1601" spans="14:19" ht="15.75" thickBot="1">
      <c r="N1601" s="89">
        <v>42541</v>
      </c>
      <c r="O1601" s="86">
        <v>703.1</v>
      </c>
      <c r="P1601" s="84">
        <v>768.9</v>
      </c>
      <c r="Q1601" s="84">
        <v>768.9</v>
      </c>
      <c r="R1601" s="84">
        <v>702</v>
      </c>
      <c r="S1601" s="90">
        <v>-8.5400000000000004E-2</v>
      </c>
    </row>
    <row r="1602" spans="14:19" ht="15.75" thickBot="1">
      <c r="N1602" s="89">
        <v>42542</v>
      </c>
      <c r="O1602" s="86">
        <v>667.7</v>
      </c>
      <c r="P1602" s="84">
        <v>706.5</v>
      </c>
      <c r="Q1602" s="84">
        <v>718.3</v>
      </c>
      <c r="R1602" s="84">
        <v>628.6</v>
      </c>
      <c r="S1602" s="90">
        <v>-5.04E-2</v>
      </c>
    </row>
    <row r="1603" spans="14:19" ht="15.75" thickBot="1">
      <c r="N1603" s="89">
        <v>42543</v>
      </c>
      <c r="O1603" s="86">
        <v>604.5</v>
      </c>
      <c r="P1603" s="84">
        <v>667.9</v>
      </c>
      <c r="Q1603" s="84">
        <v>680</v>
      </c>
      <c r="R1603" s="84">
        <v>568.1</v>
      </c>
      <c r="S1603" s="90">
        <v>-9.4600000000000004E-2</v>
      </c>
    </row>
    <row r="1604" spans="14:19" ht="15.75" thickBot="1">
      <c r="N1604" s="89">
        <v>42544</v>
      </c>
      <c r="O1604" s="85">
        <v>631.1</v>
      </c>
      <c r="P1604" s="84">
        <v>606.1</v>
      </c>
      <c r="Q1604" s="84">
        <v>637.9</v>
      </c>
      <c r="R1604" s="84">
        <v>544.1</v>
      </c>
      <c r="S1604" s="91">
        <v>4.3999999999999997E-2</v>
      </c>
    </row>
    <row r="1605" spans="14:19" ht="15.75" thickBot="1">
      <c r="N1605" s="89">
        <v>42545</v>
      </c>
      <c r="O1605" s="85">
        <v>670</v>
      </c>
      <c r="P1605" s="84">
        <v>631.1</v>
      </c>
      <c r="Q1605" s="84">
        <v>700</v>
      </c>
      <c r="R1605" s="84">
        <v>631</v>
      </c>
      <c r="S1605" s="91">
        <v>6.1600000000000002E-2</v>
      </c>
    </row>
    <row r="1606" spans="14:19" ht="15.75" thickBot="1">
      <c r="N1606" s="89">
        <v>42546</v>
      </c>
      <c r="O1606" s="85">
        <v>673.7</v>
      </c>
      <c r="P1606" s="84">
        <v>670</v>
      </c>
      <c r="Q1606" s="84">
        <v>699</v>
      </c>
      <c r="R1606" s="84">
        <v>650</v>
      </c>
      <c r="S1606" s="91">
        <v>5.5999999999999999E-3</v>
      </c>
    </row>
    <row r="1607" spans="14:19" ht="15.75" thickBot="1">
      <c r="N1607" s="89">
        <v>42547</v>
      </c>
      <c r="O1607" s="86">
        <v>638.6</v>
      </c>
      <c r="P1607" s="84">
        <v>673.7</v>
      </c>
      <c r="Q1607" s="84">
        <v>675.2</v>
      </c>
      <c r="R1607" s="84">
        <v>625</v>
      </c>
      <c r="S1607" s="90">
        <v>-5.2200000000000003E-2</v>
      </c>
    </row>
    <row r="1608" spans="14:19" ht="15.75" thickBot="1">
      <c r="N1608" s="89">
        <v>42548</v>
      </c>
      <c r="O1608" s="85">
        <v>657.9</v>
      </c>
      <c r="P1608" s="84">
        <v>638.6</v>
      </c>
      <c r="Q1608" s="84">
        <v>660</v>
      </c>
      <c r="R1608" s="84">
        <v>630</v>
      </c>
      <c r="S1608" s="91">
        <v>3.0200000000000001E-2</v>
      </c>
    </row>
    <row r="1609" spans="14:19" ht="15.75" thickBot="1">
      <c r="N1609" s="89">
        <v>42549</v>
      </c>
      <c r="O1609" s="86">
        <v>648.4</v>
      </c>
      <c r="P1609" s="84">
        <v>657.9</v>
      </c>
      <c r="Q1609" s="84">
        <v>663.5</v>
      </c>
      <c r="R1609" s="84">
        <v>638</v>
      </c>
      <c r="S1609" s="90">
        <v>-1.43E-2</v>
      </c>
    </row>
    <row r="1610" spans="14:19" ht="15.75" thickBot="1">
      <c r="N1610" s="89">
        <v>42550</v>
      </c>
      <c r="O1610" s="86">
        <v>639.4</v>
      </c>
      <c r="P1610" s="84">
        <v>648.4</v>
      </c>
      <c r="Q1610" s="84">
        <v>648.4</v>
      </c>
      <c r="R1610" s="84">
        <v>630</v>
      </c>
      <c r="S1610" s="90">
        <v>-1.3899999999999999E-2</v>
      </c>
    </row>
    <row r="1611" spans="14:19" ht="15.75" thickBot="1">
      <c r="N1611" s="89">
        <v>42551</v>
      </c>
      <c r="O1611" s="85">
        <v>673.5</v>
      </c>
      <c r="P1611" s="84">
        <v>639.4</v>
      </c>
      <c r="Q1611" s="84">
        <v>675</v>
      </c>
      <c r="R1611" s="84">
        <v>635.1</v>
      </c>
      <c r="S1611" s="91">
        <v>5.33E-2</v>
      </c>
    </row>
    <row r="1612" spans="14:19" ht="15.75" thickBot="1">
      <c r="N1612" s="89">
        <v>42552</v>
      </c>
      <c r="O1612" s="85">
        <v>678.2</v>
      </c>
      <c r="P1612" s="84">
        <v>673.5</v>
      </c>
      <c r="Q1612" s="84">
        <v>689</v>
      </c>
      <c r="R1612" s="84">
        <v>667</v>
      </c>
      <c r="S1612" s="91">
        <v>7.0000000000000001E-3</v>
      </c>
    </row>
    <row r="1613" spans="14:19" ht="15.75" thickBot="1">
      <c r="N1613" s="89">
        <v>42553</v>
      </c>
      <c r="O1613" s="85">
        <v>705</v>
      </c>
      <c r="P1613" s="84">
        <v>678.1</v>
      </c>
      <c r="Q1613" s="84">
        <v>705.2</v>
      </c>
      <c r="R1613" s="84">
        <v>676.9</v>
      </c>
      <c r="S1613" s="91">
        <v>3.95E-2</v>
      </c>
    </row>
    <row r="1614" spans="14:19" ht="15.75" thickBot="1">
      <c r="N1614" s="89">
        <v>42554</v>
      </c>
      <c r="O1614" s="86">
        <v>663.5</v>
      </c>
      <c r="P1614" s="84">
        <v>705.3</v>
      </c>
      <c r="Q1614" s="84">
        <v>705.3</v>
      </c>
      <c r="R1614" s="84">
        <v>651</v>
      </c>
      <c r="S1614" s="90">
        <v>-5.8700000000000002E-2</v>
      </c>
    </row>
    <row r="1615" spans="14:19" ht="15.75" thickBot="1">
      <c r="N1615" s="89">
        <v>42555</v>
      </c>
      <c r="O1615" s="85">
        <v>682</v>
      </c>
      <c r="P1615" s="84">
        <v>664.1</v>
      </c>
      <c r="Q1615" s="84">
        <v>683.7</v>
      </c>
      <c r="R1615" s="84">
        <v>653.20000000000005</v>
      </c>
      <c r="S1615" s="91">
        <v>2.7799999999999998E-2</v>
      </c>
    </row>
    <row r="1616" spans="14:19" ht="15.75" thickBot="1">
      <c r="N1616" s="89">
        <v>42556</v>
      </c>
      <c r="O1616" s="86">
        <v>669.9</v>
      </c>
      <c r="P1616" s="84">
        <v>682</v>
      </c>
      <c r="Q1616" s="84">
        <v>682.4</v>
      </c>
      <c r="R1616" s="84">
        <v>662.5</v>
      </c>
      <c r="S1616" s="90">
        <v>-1.78E-2</v>
      </c>
    </row>
    <row r="1617" spans="14:19" ht="15.75" thickBot="1">
      <c r="N1617" s="89">
        <v>42557</v>
      </c>
      <c r="O1617" s="85">
        <v>678.8</v>
      </c>
      <c r="P1617" s="84">
        <v>669.8</v>
      </c>
      <c r="Q1617" s="84">
        <v>680.8</v>
      </c>
      <c r="R1617" s="84">
        <v>665</v>
      </c>
      <c r="S1617" s="91">
        <v>1.3299999999999999E-2</v>
      </c>
    </row>
    <row r="1618" spans="14:19" ht="15.75" thickBot="1">
      <c r="N1618" s="89">
        <v>42558</v>
      </c>
      <c r="O1618" s="86">
        <v>642</v>
      </c>
      <c r="P1618" s="84">
        <v>678.8</v>
      </c>
      <c r="Q1618" s="84">
        <v>683.4</v>
      </c>
      <c r="R1618" s="84">
        <v>611.9</v>
      </c>
      <c r="S1618" s="90">
        <v>-5.4199999999999998E-2</v>
      </c>
    </row>
    <row r="1619" spans="14:19" ht="15.75" thickBot="1">
      <c r="N1619" s="89">
        <v>42559</v>
      </c>
      <c r="O1619" s="85">
        <v>667.3</v>
      </c>
      <c r="P1619" s="84">
        <v>642</v>
      </c>
      <c r="Q1619" s="84">
        <v>667.3</v>
      </c>
      <c r="R1619" s="84">
        <v>638</v>
      </c>
      <c r="S1619" s="91">
        <v>3.95E-2</v>
      </c>
    </row>
    <row r="1620" spans="14:19" ht="15.75" thickBot="1">
      <c r="N1620" s="89">
        <v>42560</v>
      </c>
      <c r="O1620" s="86">
        <v>657.6</v>
      </c>
      <c r="P1620" s="84">
        <v>667.1</v>
      </c>
      <c r="Q1620" s="84">
        <v>667.3</v>
      </c>
      <c r="R1620" s="84">
        <v>608</v>
      </c>
      <c r="S1620" s="90">
        <v>-1.46E-2</v>
      </c>
    </row>
    <row r="1621" spans="14:19" ht="15.75" thickBot="1">
      <c r="N1621" s="89">
        <v>42561</v>
      </c>
      <c r="O1621" s="86">
        <v>652.4</v>
      </c>
      <c r="P1621" s="84">
        <v>657.6</v>
      </c>
      <c r="Q1621" s="84">
        <v>657.6</v>
      </c>
      <c r="R1621" s="84">
        <v>641</v>
      </c>
      <c r="S1621" s="90">
        <v>-7.9000000000000008E-3</v>
      </c>
    </row>
    <row r="1622" spans="14:19" ht="15.75" thickBot="1">
      <c r="N1622" s="89">
        <v>42562</v>
      </c>
      <c r="O1622" s="86">
        <v>651</v>
      </c>
      <c r="P1622" s="84">
        <v>652.4</v>
      </c>
      <c r="Q1622" s="84">
        <v>664.3</v>
      </c>
      <c r="R1622" s="84">
        <v>648.1</v>
      </c>
      <c r="S1622" s="90">
        <v>-2.3E-3</v>
      </c>
    </row>
    <row r="1623" spans="14:19" ht="15.75" thickBot="1">
      <c r="N1623" s="89">
        <v>42563</v>
      </c>
      <c r="O1623" s="85">
        <v>666.6</v>
      </c>
      <c r="P1623" s="84">
        <v>651.29999999999995</v>
      </c>
      <c r="Q1623" s="84">
        <v>675.5</v>
      </c>
      <c r="R1623" s="84">
        <v>648.6</v>
      </c>
      <c r="S1623" s="91">
        <v>2.3900000000000001E-2</v>
      </c>
    </row>
    <row r="1624" spans="14:19" ht="15.75" thickBot="1">
      <c r="N1624" s="89">
        <v>42564</v>
      </c>
      <c r="O1624" s="86">
        <v>655.29999999999995</v>
      </c>
      <c r="P1624" s="84">
        <v>666.3</v>
      </c>
      <c r="Q1624" s="84">
        <v>671.5</v>
      </c>
      <c r="R1624" s="84">
        <v>654.9</v>
      </c>
      <c r="S1624" s="90">
        <v>-1.6799999999999999E-2</v>
      </c>
    </row>
    <row r="1625" spans="14:19" ht="15.75" thickBot="1">
      <c r="N1625" s="89">
        <v>42565</v>
      </c>
      <c r="O1625" s="85">
        <v>661.7</v>
      </c>
      <c r="P1625" s="84">
        <v>655.29999999999995</v>
      </c>
      <c r="Q1625" s="84">
        <v>664</v>
      </c>
      <c r="R1625" s="84">
        <v>640</v>
      </c>
      <c r="S1625" s="91">
        <v>9.5999999999999992E-3</v>
      </c>
    </row>
    <row r="1626" spans="14:19" ht="15.75" thickBot="1">
      <c r="N1626" s="89">
        <v>42566</v>
      </c>
      <c r="O1626" s="85">
        <v>667.5</v>
      </c>
      <c r="P1626" s="84">
        <v>661.4</v>
      </c>
      <c r="Q1626" s="84">
        <v>670</v>
      </c>
      <c r="R1626" s="84">
        <v>660.7</v>
      </c>
      <c r="S1626" s="91">
        <v>8.8000000000000005E-3</v>
      </c>
    </row>
    <row r="1627" spans="14:19" ht="15.75" thickBot="1">
      <c r="N1627" s="89">
        <v>42567</v>
      </c>
      <c r="O1627" s="86">
        <v>666.3</v>
      </c>
      <c r="P1627" s="84">
        <v>667.5</v>
      </c>
      <c r="Q1627" s="84">
        <v>670</v>
      </c>
      <c r="R1627" s="84">
        <v>662</v>
      </c>
      <c r="S1627" s="90">
        <v>-1.6999999999999999E-3</v>
      </c>
    </row>
    <row r="1628" spans="14:19" ht="15.75" thickBot="1">
      <c r="N1628" s="89">
        <v>42568</v>
      </c>
      <c r="O1628" s="85">
        <v>680</v>
      </c>
      <c r="P1628" s="84">
        <v>666.3</v>
      </c>
      <c r="Q1628" s="84">
        <v>681</v>
      </c>
      <c r="R1628" s="84">
        <v>666</v>
      </c>
      <c r="S1628" s="91">
        <v>2.0500000000000001E-2</v>
      </c>
    </row>
    <row r="1629" spans="14:19" ht="15.75" thickBot="1">
      <c r="N1629" s="89">
        <v>42569</v>
      </c>
      <c r="O1629" s="86">
        <v>675.5</v>
      </c>
      <c r="P1629" s="84">
        <v>680</v>
      </c>
      <c r="Q1629" s="84">
        <v>684.9</v>
      </c>
      <c r="R1629" s="84">
        <v>670</v>
      </c>
      <c r="S1629" s="90">
        <v>-6.6E-3</v>
      </c>
    </row>
    <row r="1630" spans="14:19" ht="15.75" thickBot="1">
      <c r="N1630" s="89">
        <v>42570</v>
      </c>
      <c r="O1630" s="86">
        <v>674</v>
      </c>
      <c r="P1630" s="84">
        <v>675.5</v>
      </c>
      <c r="Q1630" s="84">
        <v>676.9</v>
      </c>
      <c r="R1630" s="84">
        <v>666.2</v>
      </c>
      <c r="S1630" s="90">
        <v>-2.3E-3</v>
      </c>
    </row>
    <row r="1631" spans="14:19" ht="15.75" thickBot="1">
      <c r="N1631" s="89">
        <v>42571</v>
      </c>
      <c r="O1631" s="86">
        <v>666.9</v>
      </c>
      <c r="P1631" s="84">
        <v>674</v>
      </c>
      <c r="Q1631" s="84">
        <v>675</v>
      </c>
      <c r="R1631" s="84">
        <v>664.6</v>
      </c>
      <c r="S1631" s="90">
        <v>-1.0500000000000001E-2</v>
      </c>
    </row>
    <row r="1632" spans="14:19" ht="15.75" thickBot="1">
      <c r="N1632" s="89">
        <v>42572</v>
      </c>
      <c r="O1632" s="85">
        <v>667.3</v>
      </c>
      <c r="P1632" s="84">
        <v>667.2</v>
      </c>
      <c r="Q1632" s="84">
        <v>668.4</v>
      </c>
      <c r="R1632" s="84">
        <v>661.2</v>
      </c>
      <c r="S1632" s="91">
        <v>5.0000000000000001E-4</v>
      </c>
    </row>
    <row r="1633" spans="14:19" ht="15.75" thickBot="1">
      <c r="N1633" s="89">
        <v>42573</v>
      </c>
      <c r="O1633" s="86">
        <v>654.70000000000005</v>
      </c>
      <c r="P1633" s="84">
        <v>667.3</v>
      </c>
      <c r="Q1633" s="84">
        <v>669.9</v>
      </c>
      <c r="R1633" s="84">
        <v>647.6</v>
      </c>
      <c r="S1633" s="90">
        <v>-1.89E-2</v>
      </c>
    </row>
    <row r="1634" spans="14:19" ht="15.75" thickBot="1">
      <c r="N1634" s="89">
        <v>42574</v>
      </c>
      <c r="O1634" s="85">
        <v>657.5</v>
      </c>
      <c r="P1634" s="84">
        <v>654.70000000000005</v>
      </c>
      <c r="Q1634" s="84">
        <v>662.3</v>
      </c>
      <c r="R1634" s="84">
        <v>653.9</v>
      </c>
      <c r="S1634" s="91">
        <v>4.3E-3</v>
      </c>
    </row>
    <row r="1635" spans="14:19" ht="15.75" thickBot="1">
      <c r="N1635" s="89">
        <v>42575</v>
      </c>
      <c r="O1635" s="85">
        <v>661</v>
      </c>
      <c r="P1635" s="84">
        <v>657.7</v>
      </c>
      <c r="Q1635" s="84">
        <v>666.4</v>
      </c>
      <c r="R1635" s="84">
        <v>655</v>
      </c>
      <c r="S1635" s="91">
        <v>5.3E-3</v>
      </c>
    </row>
    <row r="1636" spans="14:19" ht="15.75" thickBot="1">
      <c r="N1636" s="89">
        <v>42576</v>
      </c>
      <c r="O1636" s="86">
        <v>657.8</v>
      </c>
      <c r="P1636" s="84">
        <v>660.9</v>
      </c>
      <c r="Q1636" s="84">
        <v>664.1</v>
      </c>
      <c r="R1636" s="84">
        <v>653.79999999999995</v>
      </c>
      <c r="S1636" s="90">
        <v>-4.8999999999999998E-3</v>
      </c>
    </row>
    <row r="1637" spans="14:19" ht="15.75" thickBot="1">
      <c r="N1637" s="89">
        <v>42577</v>
      </c>
      <c r="O1637" s="86">
        <v>654.1</v>
      </c>
      <c r="P1637" s="84">
        <v>658</v>
      </c>
      <c r="Q1637" s="84">
        <v>659</v>
      </c>
      <c r="R1637" s="84">
        <v>645</v>
      </c>
      <c r="S1637" s="90">
        <v>-5.7000000000000002E-3</v>
      </c>
    </row>
    <row r="1638" spans="14:19" ht="15.75" thickBot="1">
      <c r="N1638" s="89">
        <v>42578</v>
      </c>
      <c r="O1638" s="85">
        <v>657.3</v>
      </c>
      <c r="P1638" s="84">
        <v>654.1</v>
      </c>
      <c r="Q1638" s="84">
        <v>659</v>
      </c>
      <c r="R1638" s="84">
        <v>646.6</v>
      </c>
      <c r="S1638" s="91">
        <v>5.0000000000000001E-3</v>
      </c>
    </row>
    <row r="1639" spans="14:19" ht="15.75" thickBot="1">
      <c r="N1639" s="89">
        <v>42579</v>
      </c>
      <c r="O1639" s="85">
        <v>657.4</v>
      </c>
      <c r="P1639" s="84">
        <v>657</v>
      </c>
      <c r="Q1639" s="84">
        <v>660</v>
      </c>
      <c r="R1639" s="84">
        <v>654.1</v>
      </c>
      <c r="S1639" s="91">
        <v>1E-4</v>
      </c>
    </row>
    <row r="1640" spans="14:19" ht="15.75" thickBot="1">
      <c r="N1640" s="89">
        <v>42580</v>
      </c>
      <c r="O1640" s="86">
        <v>657</v>
      </c>
      <c r="P1640" s="84">
        <v>657.4</v>
      </c>
      <c r="Q1640" s="84">
        <v>659</v>
      </c>
      <c r="R1640" s="84">
        <v>651</v>
      </c>
      <c r="S1640" s="90">
        <v>-5.9999999999999995E-4</v>
      </c>
    </row>
    <row r="1641" spans="14:19" ht="15.75" thickBot="1">
      <c r="N1641" s="89">
        <v>42581</v>
      </c>
      <c r="O1641" s="86">
        <v>655.9</v>
      </c>
      <c r="P1641" s="84">
        <v>657.2</v>
      </c>
      <c r="Q1641" s="84">
        <v>659</v>
      </c>
      <c r="R1641" s="84">
        <v>653</v>
      </c>
      <c r="S1641" s="90">
        <v>-1.6999999999999999E-3</v>
      </c>
    </row>
    <row r="1642" spans="14:19" ht="15.75" thickBot="1">
      <c r="N1642" s="89">
        <v>42582</v>
      </c>
      <c r="O1642" s="86">
        <v>627</v>
      </c>
      <c r="P1642" s="84">
        <v>656</v>
      </c>
      <c r="Q1642" s="84">
        <v>657</v>
      </c>
      <c r="R1642" s="84">
        <v>621.4</v>
      </c>
      <c r="S1642" s="90">
        <v>-4.41E-2</v>
      </c>
    </row>
    <row r="1643" spans="14:19" ht="15.75" thickBot="1">
      <c r="N1643" s="89">
        <v>42583</v>
      </c>
      <c r="O1643" s="86">
        <v>605.20000000000005</v>
      </c>
      <c r="P1643" s="84">
        <v>627</v>
      </c>
      <c r="Q1643" s="84">
        <v>629.29999999999995</v>
      </c>
      <c r="R1643" s="84">
        <v>599</v>
      </c>
      <c r="S1643" s="90">
        <v>-3.4700000000000002E-2</v>
      </c>
    </row>
    <row r="1644" spans="14:19" ht="15.75" thickBot="1">
      <c r="N1644" s="89">
        <v>42584</v>
      </c>
      <c r="O1644" s="86">
        <v>537.5</v>
      </c>
      <c r="P1644" s="84">
        <v>604.9</v>
      </c>
      <c r="Q1644" s="84">
        <v>613.4</v>
      </c>
      <c r="R1644" s="84">
        <v>483</v>
      </c>
      <c r="S1644" s="90">
        <v>-0.1119</v>
      </c>
    </row>
    <row r="1645" spans="14:19" ht="15.75" thickBot="1">
      <c r="N1645" s="89">
        <v>42585</v>
      </c>
      <c r="O1645" s="85">
        <v>573.4</v>
      </c>
      <c r="P1645" s="84">
        <v>538.79999999999995</v>
      </c>
      <c r="Q1645" s="84">
        <v>576</v>
      </c>
      <c r="R1645" s="84">
        <v>519.29999999999995</v>
      </c>
      <c r="S1645" s="91">
        <v>6.6799999999999998E-2</v>
      </c>
    </row>
    <row r="1646" spans="14:19" ht="15.75" thickBot="1">
      <c r="N1646" s="89">
        <v>42586</v>
      </c>
      <c r="O1646" s="85">
        <v>587.5</v>
      </c>
      <c r="P1646" s="84">
        <v>573.29999999999995</v>
      </c>
      <c r="Q1646" s="84">
        <v>600</v>
      </c>
      <c r="R1646" s="84">
        <v>562.1</v>
      </c>
      <c r="S1646" s="91">
        <v>2.47E-2</v>
      </c>
    </row>
    <row r="1647" spans="14:19" ht="15.75" thickBot="1">
      <c r="N1647" s="89">
        <v>42587</v>
      </c>
      <c r="O1647" s="86">
        <v>583</v>
      </c>
      <c r="P1647" s="84">
        <v>587.5</v>
      </c>
      <c r="Q1647" s="84">
        <v>592.9</v>
      </c>
      <c r="R1647" s="84">
        <v>570.4</v>
      </c>
      <c r="S1647" s="90">
        <v>-7.7000000000000002E-3</v>
      </c>
    </row>
    <row r="1648" spans="14:19" ht="15.75" thickBot="1">
      <c r="N1648" s="89">
        <v>42588</v>
      </c>
      <c r="O1648" s="85">
        <v>591.70000000000005</v>
      </c>
      <c r="P1648" s="84">
        <v>583</v>
      </c>
      <c r="Q1648" s="84">
        <v>591.70000000000005</v>
      </c>
      <c r="R1648" s="84">
        <v>574.5</v>
      </c>
      <c r="S1648" s="91">
        <v>1.49E-2</v>
      </c>
    </row>
    <row r="1649" spans="14:19" ht="15.75" thickBot="1">
      <c r="N1649" s="89">
        <v>42589</v>
      </c>
      <c r="O1649" s="85">
        <v>595.1</v>
      </c>
      <c r="P1649" s="84">
        <v>591.70000000000005</v>
      </c>
      <c r="Q1649" s="84">
        <v>598.70000000000005</v>
      </c>
      <c r="R1649" s="84">
        <v>587.20000000000005</v>
      </c>
      <c r="S1649" s="91">
        <v>5.7999999999999996E-3</v>
      </c>
    </row>
    <row r="1650" spans="14:19" ht="15.75" thickBot="1">
      <c r="N1650" s="89">
        <v>42590</v>
      </c>
      <c r="O1650" s="86">
        <v>591.5</v>
      </c>
      <c r="P1650" s="84">
        <v>595.1</v>
      </c>
      <c r="Q1650" s="84">
        <v>596</v>
      </c>
      <c r="R1650" s="84">
        <v>590</v>
      </c>
      <c r="S1650" s="90">
        <v>-6.1000000000000004E-3</v>
      </c>
    </row>
    <row r="1651" spans="14:19" ht="15.75" thickBot="1">
      <c r="N1651" s="89">
        <v>42591</v>
      </c>
      <c r="O1651" s="86">
        <v>586.5</v>
      </c>
      <c r="P1651" s="84">
        <v>591.6</v>
      </c>
      <c r="Q1651" s="84">
        <v>594</v>
      </c>
      <c r="R1651" s="84">
        <v>585.4</v>
      </c>
      <c r="S1651" s="90">
        <v>-8.5000000000000006E-3</v>
      </c>
    </row>
    <row r="1652" spans="14:19" ht="15.75" thickBot="1">
      <c r="N1652" s="89">
        <v>42592</v>
      </c>
      <c r="O1652" s="85">
        <v>594.9</v>
      </c>
      <c r="P1652" s="84">
        <v>586.79999999999995</v>
      </c>
      <c r="Q1652" s="84">
        <v>601.1</v>
      </c>
      <c r="R1652" s="84">
        <v>583.29999999999995</v>
      </c>
      <c r="S1652" s="91">
        <v>1.4500000000000001E-2</v>
      </c>
    </row>
    <row r="1653" spans="14:19" ht="15.75" thickBot="1">
      <c r="N1653" s="89">
        <v>42593</v>
      </c>
      <c r="O1653" s="86">
        <v>587.9</v>
      </c>
      <c r="P1653" s="84">
        <v>594.9</v>
      </c>
      <c r="Q1653" s="84">
        <v>600</v>
      </c>
      <c r="R1653" s="84">
        <v>585.6</v>
      </c>
      <c r="S1653" s="90">
        <v>-1.18E-2</v>
      </c>
    </row>
    <row r="1654" spans="14:19" ht="15.75" thickBot="1">
      <c r="N1654" s="89">
        <v>42594</v>
      </c>
      <c r="O1654" s="86">
        <v>587.70000000000005</v>
      </c>
      <c r="P1654" s="84">
        <v>587.9</v>
      </c>
      <c r="Q1654" s="84">
        <v>590.1</v>
      </c>
      <c r="R1654" s="84">
        <v>583.6</v>
      </c>
      <c r="S1654" s="90">
        <v>-2.9999999999999997E-4</v>
      </c>
    </row>
    <row r="1655" spans="14:19" ht="15.75" thickBot="1">
      <c r="N1655" s="89">
        <v>42595</v>
      </c>
      <c r="O1655" s="86">
        <v>586.5</v>
      </c>
      <c r="P1655" s="84">
        <v>587.70000000000005</v>
      </c>
      <c r="Q1655" s="84">
        <v>589.5</v>
      </c>
      <c r="R1655" s="84">
        <v>586</v>
      </c>
      <c r="S1655" s="90">
        <v>-2.2000000000000001E-3</v>
      </c>
    </row>
    <row r="1656" spans="14:19" ht="15.75" thickBot="1">
      <c r="N1656" s="89">
        <v>42596</v>
      </c>
      <c r="O1656" s="86">
        <v>575</v>
      </c>
      <c r="P1656" s="84">
        <v>586.5</v>
      </c>
      <c r="Q1656" s="84">
        <v>586.5</v>
      </c>
      <c r="R1656" s="84">
        <v>565.20000000000005</v>
      </c>
      <c r="S1656" s="90">
        <v>-1.95E-2</v>
      </c>
    </row>
    <row r="1657" spans="14:19" ht="15.75" thickBot="1">
      <c r="N1657" s="89">
        <v>42597</v>
      </c>
      <c r="O1657" s="86">
        <v>567.79999999999995</v>
      </c>
      <c r="P1657" s="84">
        <v>575</v>
      </c>
      <c r="Q1657" s="84">
        <v>575</v>
      </c>
      <c r="R1657" s="84">
        <v>561.6</v>
      </c>
      <c r="S1657" s="90">
        <v>-1.2500000000000001E-2</v>
      </c>
    </row>
    <row r="1658" spans="14:19" ht="15.75" thickBot="1">
      <c r="N1658" s="89">
        <v>42598</v>
      </c>
      <c r="O1658" s="85">
        <v>579</v>
      </c>
      <c r="P1658" s="84">
        <v>567.79999999999995</v>
      </c>
      <c r="Q1658" s="84">
        <v>582</v>
      </c>
      <c r="R1658" s="84">
        <v>566.1</v>
      </c>
      <c r="S1658" s="91">
        <v>1.9800000000000002E-2</v>
      </c>
    </row>
    <row r="1659" spans="14:19" ht="15.75" thickBot="1">
      <c r="N1659" s="89">
        <v>42599</v>
      </c>
      <c r="O1659" s="86">
        <v>574.5</v>
      </c>
      <c r="P1659" s="84">
        <v>579</v>
      </c>
      <c r="Q1659" s="84">
        <v>582</v>
      </c>
      <c r="R1659" s="84">
        <v>569.70000000000005</v>
      </c>
      <c r="S1659" s="90">
        <v>-7.9000000000000008E-3</v>
      </c>
    </row>
    <row r="1660" spans="14:19" ht="15.75" thickBot="1">
      <c r="N1660" s="89">
        <v>42600</v>
      </c>
      <c r="O1660" s="86">
        <v>574.1</v>
      </c>
      <c r="P1660" s="84">
        <v>574.5</v>
      </c>
      <c r="Q1660" s="84">
        <v>577</v>
      </c>
      <c r="R1660" s="84">
        <v>573</v>
      </c>
      <c r="S1660" s="90">
        <v>-5.9999999999999995E-4</v>
      </c>
    </row>
    <row r="1661" spans="14:19" ht="15.75" thickBot="1">
      <c r="N1661" s="89">
        <v>42601</v>
      </c>
      <c r="O1661" s="86">
        <v>573.70000000000005</v>
      </c>
      <c r="P1661" s="84">
        <v>574</v>
      </c>
      <c r="Q1661" s="84">
        <v>577</v>
      </c>
      <c r="R1661" s="84">
        <v>572.70000000000005</v>
      </c>
      <c r="S1661" s="90">
        <v>-6.9999999999999999E-4</v>
      </c>
    </row>
    <row r="1662" spans="14:19" ht="15.75" thickBot="1">
      <c r="N1662" s="89">
        <v>42602</v>
      </c>
      <c r="O1662" s="85">
        <v>581.9</v>
      </c>
      <c r="P1662" s="84">
        <v>573.70000000000005</v>
      </c>
      <c r="Q1662" s="84">
        <v>583.9</v>
      </c>
      <c r="R1662" s="84">
        <v>572.4</v>
      </c>
      <c r="S1662" s="91">
        <v>1.43E-2</v>
      </c>
    </row>
    <row r="1663" spans="14:19" ht="15.75" thickBot="1">
      <c r="N1663" s="89">
        <v>42603</v>
      </c>
      <c r="O1663" s="86">
        <v>581.29999999999995</v>
      </c>
      <c r="P1663" s="84">
        <v>581.70000000000005</v>
      </c>
      <c r="Q1663" s="84">
        <v>584</v>
      </c>
      <c r="R1663" s="84">
        <v>579.29999999999995</v>
      </c>
      <c r="S1663" s="90">
        <v>-1E-3</v>
      </c>
    </row>
    <row r="1664" spans="14:19" ht="15.75" thickBot="1">
      <c r="N1664" s="89">
        <v>42604</v>
      </c>
      <c r="O1664" s="85">
        <v>585.20000000000005</v>
      </c>
      <c r="P1664" s="84">
        <v>581.29999999999995</v>
      </c>
      <c r="Q1664" s="84">
        <v>587</v>
      </c>
      <c r="R1664" s="84">
        <v>579.20000000000005</v>
      </c>
      <c r="S1664" s="91">
        <v>6.7000000000000002E-3</v>
      </c>
    </row>
    <row r="1665" spans="14:19" ht="15.75" thickBot="1">
      <c r="N1665" s="89">
        <v>42605</v>
      </c>
      <c r="O1665" s="86">
        <v>582.4</v>
      </c>
      <c r="P1665" s="84">
        <v>585.20000000000005</v>
      </c>
      <c r="Q1665" s="84">
        <v>586.79999999999995</v>
      </c>
      <c r="R1665" s="84">
        <v>577.5</v>
      </c>
      <c r="S1665" s="90">
        <v>-4.7999999999999996E-3</v>
      </c>
    </row>
    <row r="1666" spans="14:19" ht="15.75" thickBot="1">
      <c r="N1666" s="89">
        <v>42606</v>
      </c>
      <c r="O1666" s="86">
        <v>578.5</v>
      </c>
      <c r="P1666" s="84">
        <v>582.4</v>
      </c>
      <c r="Q1666" s="84">
        <v>582.70000000000005</v>
      </c>
      <c r="R1666" s="84">
        <v>575.29999999999995</v>
      </c>
      <c r="S1666" s="90">
        <v>-6.7000000000000002E-3</v>
      </c>
    </row>
    <row r="1667" spans="14:19" ht="15.75" thickBot="1">
      <c r="N1667" s="89">
        <v>42607</v>
      </c>
      <c r="O1667" s="86">
        <v>575.6</v>
      </c>
      <c r="P1667" s="84">
        <v>578.70000000000005</v>
      </c>
      <c r="Q1667" s="84">
        <v>579</v>
      </c>
      <c r="R1667" s="84">
        <v>573.1</v>
      </c>
      <c r="S1667" s="90">
        <v>-5.0000000000000001E-3</v>
      </c>
    </row>
    <row r="1668" spans="14:19" ht="15.75" thickBot="1">
      <c r="N1668" s="89">
        <v>42608</v>
      </c>
      <c r="O1668" s="85">
        <v>579.29999999999995</v>
      </c>
      <c r="P1668" s="84">
        <v>575.6</v>
      </c>
      <c r="Q1668" s="84">
        <v>579.9</v>
      </c>
      <c r="R1668" s="84">
        <v>574.79999999999995</v>
      </c>
      <c r="S1668" s="91">
        <v>6.4000000000000003E-3</v>
      </c>
    </row>
    <row r="1669" spans="14:19" ht="15.75" thickBot="1">
      <c r="N1669" s="89">
        <v>42609</v>
      </c>
      <c r="O1669" s="86">
        <v>570.79999999999995</v>
      </c>
      <c r="P1669" s="84">
        <v>579.29999999999995</v>
      </c>
      <c r="Q1669" s="84">
        <v>579.5</v>
      </c>
      <c r="R1669" s="84">
        <v>569</v>
      </c>
      <c r="S1669" s="90">
        <v>-1.46E-2</v>
      </c>
    </row>
    <row r="1670" spans="14:19" ht="15.75" thickBot="1">
      <c r="N1670" s="89">
        <v>42610</v>
      </c>
      <c r="O1670" s="85">
        <v>575.4</v>
      </c>
      <c r="P1670" s="84">
        <v>570.79999999999995</v>
      </c>
      <c r="Q1670" s="84">
        <v>575.4</v>
      </c>
      <c r="R1670" s="84">
        <v>569.70000000000005</v>
      </c>
      <c r="S1670" s="91">
        <v>8.0000000000000002E-3</v>
      </c>
    </row>
    <row r="1671" spans="14:19" ht="15.75" thickBot="1">
      <c r="N1671" s="89">
        <v>42611</v>
      </c>
      <c r="O1671" s="86">
        <v>573.20000000000005</v>
      </c>
      <c r="P1671" s="84">
        <v>575.4</v>
      </c>
      <c r="Q1671" s="84">
        <v>577.70000000000005</v>
      </c>
      <c r="R1671" s="84">
        <v>571.20000000000005</v>
      </c>
      <c r="S1671" s="90">
        <v>-3.8E-3</v>
      </c>
    </row>
    <row r="1672" spans="14:19" ht="15.75" thickBot="1">
      <c r="N1672" s="89">
        <v>42612</v>
      </c>
      <c r="O1672" s="85">
        <v>575</v>
      </c>
      <c r="P1672" s="84">
        <v>573.20000000000005</v>
      </c>
      <c r="Q1672" s="84">
        <v>576.79999999999995</v>
      </c>
      <c r="R1672" s="84">
        <v>572.5</v>
      </c>
      <c r="S1672" s="91">
        <v>3.0000000000000001E-3</v>
      </c>
    </row>
    <row r="1673" spans="14:19" ht="15.75" thickBot="1">
      <c r="N1673" s="89">
        <v>42613</v>
      </c>
      <c r="O1673" s="86">
        <v>572.9</v>
      </c>
      <c r="P1673" s="84">
        <v>575</v>
      </c>
      <c r="Q1673" s="84">
        <v>575.20000000000005</v>
      </c>
      <c r="R1673" s="84">
        <v>569.20000000000005</v>
      </c>
      <c r="S1673" s="90">
        <v>-3.5999999999999999E-3</v>
      </c>
    </row>
    <row r="1674" spans="14:19" ht="15.75" thickBot="1">
      <c r="N1674" s="89">
        <v>42614</v>
      </c>
      <c r="O1674" s="85">
        <v>573</v>
      </c>
      <c r="P1674" s="84">
        <v>572.9</v>
      </c>
      <c r="Q1674" s="84">
        <v>573.29999999999995</v>
      </c>
      <c r="R1674" s="84">
        <v>568.1</v>
      </c>
      <c r="S1674" s="91">
        <v>2.0000000000000001E-4</v>
      </c>
    </row>
    <row r="1675" spans="14:19" ht="15.75" thickBot="1">
      <c r="N1675" s="89">
        <v>42615</v>
      </c>
      <c r="O1675" s="85">
        <v>576.20000000000005</v>
      </c>
      <c r="P1675" s="84">
        <v>572.9</v>
      </c>
      <c r="Q1675" s="84">
        <v>578</v>
      </c>
      <c r="R1675" s="84">
        <v>570</v>
      </c>
      <c r="S1675" s="91">
        <v>5.5999999999999999E-3</v>
      </c>
    </row>
    <row r="1676" spans="14:19" ht="15.75" thickBot="1">
      <c r="N1676" s="89">
        <v>42616</v>
      </c>
      <c r="O1676" s="85">
        <v>600.9</v>
      </c>
      <c r="P1676" s="84">
        <v>576.4</v>
      </c>
      <c r="Q1676" s="84">
        <v>601</v>
      </c>
      <c r="R1676" s="84">
        <v>574.70000000000005</v>
      </c>
      <c r="S1676" s="91">
        <v>4.2900000000000001E-2</v>
      </c>
    </row>
    <row r="1677" spans="14:19" ht="15.75" thickBot="1">
      <c r="N1677" s="89">
        <v>42617</v>
      </c>
      <c r="O1677" s="85">
        <v>611.9</v>
      </c>
      <c r="P1677" s="84">
        <v>600.9</v>
      </c>
      <c r="Q1677" s="84">
        <v>617.1</v>
      </c>
      <c r="R1677" s="84">
        <v>597.5</v>
      </c>
      <c r="S1677" s="91">
        <v>1.83E-2</v>
      </c>
    </row>
    <row r="1678" spans="14:19" ht="15.75" thickBot="1">
      <c r="N1678" s="89">
        <v>42618</v>
      </c>
      <c r="O1678" s="86">
        <v>605.70000000000005</v>
      </c>
      <c r="P1678" s="84">
        <v>611.9</v>
      </c>
      <c r="Q1678" s="84">
        <v>612</v>
      </c>
      <c r="R1678" s="84">
        <v>601.6</v>
      </c>
      <c r="S1678" s="90">
        <v>-1.0200000000000001E-2</v>
      </c>
    </row>
    <row r="1679" spans="14:19" ht="15.75" thickBot="1">
      <c r="N1679" s="89">
        <v>42619</v>
      </c>
      <c r="O1679" s="85">
        <v>613</v>
      </c>
      <c r="P1679" s="84">
        <v>605.9</v>
      </c>
      <c r="Q1679" s="84">
        <v>613</v>
      </c>
      <c r="R1679" s="84">
        <v>605.5</v>
      </c>
      <c r="S1679" s="91">
        <v>1.21E-2</v>
      </c>
    </row>
    <row r="1680" spans="14:19" ht="15.75" thickBot="1">
      <c r="N1680" s="89">
        <v>42620</v>
      </c>
      <c r="O1680" s="85">
        <v>615.20000000000005</v>
      </c>
      <c r="P1680" s="84">
        <v>613</v>
      </c>
      <c r="Q1680" s="84">
        <v>618.5</v>
      </c>
      <c r="R1680" s="84">
        <v>609.20000000000005</v>
      </c>
      <c r="S1680" s="91">
        <v>3.5999999999999999E-3</v>
      </c>
    </row>
    <row r="1681" spans="14:19" ht="15.75" thickBot="1">
      <c r="N1681" s="89">
        <v>42621</v>
      </c>
      <c r="O1681" s="85">
        <v>628</v>
      </c>
      <c r="P1681" s="84">
        <v>615.20000000000005</v>
      </c>
      <c r="Q1681" s="84">
        <v>631.29999999999995</v>
      </c>
      <c r="R1681" s="84">
        <v>613.4</v>
      </c>
      <c r="S1681" s="91">
        <v>2.07E-2</v>
      </c>
    </row>
    <row r="1682" spans="14:19" ht="15.75" thickBot="1">
      <c r="N1682" s="89">
        <v>42622</v>
      </c>
      <c r="O1682" s="86">
        <v>622.1</v>
      </c>
      <c r="P1682" s="84">
        <v>628</v>
      </c>
      <c r="Q1682" s="84">
        <v>628.70000000000005</v>
      </c>
      <c r="R1682" s="84">
        <v>618.29999999999995</v>
      </c>
      <c r="S1682" s="90">
        <v>-9.4000000000000004E-3</v>
      </c>
    </row>
    <row r="1683" spans="14:19" ht="15.75" thickBot="1">
      <c r="N1683" s="89">
        <v>42623</v>
      </c>
      <c r="O1683" s="85">
        <v>623.70000000000005</v>
      </c>
      <c r="P1683" s="84">
        <v>622.1</v>
      </c>
      <c r="Q1683" s="84">
        <v>626.5</v>
      </c>
      <c r="R1683" s="84">
        <v>620.6</v>
      </c>
      <c r="S1683" s="91">
        <v>2.7000000000000001E-3</v>
      </c>
    </row>
    <row r="1684" spans="14:19" ht="15.75" thickBot="1">
      <c r="N1684" s="89">
        <v>42624</v>
      </c>
      <c r="O1684" s="86">
        <v>607.9</v>
      </c>
      <c r="P1684" s="84">
        <v>623.6</v>
      </c>
      <c r="Q1684" s="84">
        <v>630.1</v>
      </c>
      <c r="R1684" s="84">
        <v>591.79999999999995</v>
      </c>
      <c r="S1684" s="90">
        <v>-2.53E-2</v>
      </c>
    </row>
    <row r="1685" spans="14:19" ht="15.75" thickBot="1">
      <c r="N1685" s="89">
        <v>42625</v>
      </c>
      <c r="O1685" s="86">
        <v>606.70000000000005</v>
      </c>
      <c r="P1685" s="84">
        <v>607.9</v>
      </c>
      <c r="Q1685" s="84">
        <v>609.5</v>
      </c>
      <c r="R1685" s="84">
        <v>603</v>
      </c>
      <c r="S1685" s="90">
        <v>-2E-3</v>
      </c>
    </row>
    <row r="1686" spans="14:19" ht="15.75" thickBot="1">
      <c r="N1686" s="89">
        <v>42626</v>
      </c>
      <c r="O1686" s="85">
        <v>608.6</v>
      </c>
      <c r="P1686" s="84">
        <v>606.9</v>
      </c>
      <c r="Q1686" s="84">
        <v>610</v>
      </c>
      <c r="R1686" s="84">
        <v>605.20000000000005</v>
      </c>
      <c r="S1686" s="91">
        <v>3.0999999999999999E-3</v>
      </c>
    </row>
    <row r="1687" spans="14:19" ht="15.75" thickBot="1">
      <c r="N1687" s="89">
        <v>42627</v>
      </c>
      <c r="O1687" s="86">
        <v>608.4</v>
      </c>
      <c r="P1687" s="84">
        <v>608.4</v>
      </c>
      <c r="Q1687" s="84">
        <v>612</v>
      </c>
      <c r="R1687" s="84">
        <v>608</v>
      </c>
      <c r="S1687" s="90">
        <v>-2.9999999999999997E-4</v>
      </c>
    </row>
    <row r="1688" spans="14:19" ht="15.75" thickBot="1">
      <c r="N1688" s="89">
        <v>42628</v>
      </c>
      <c r="O1688" s="86">
        <v>605.4</v>
      </c>
      <c r="P1688" s="84">
        <v>608.5</v>
      </c>
      <c r="Q1688" s="84">
        <v>609.5</v>
      </c>
      <c r="R1688" s="84">
        <v>603.29999999999995</v>
      </c>
      <c r="S1688" s="90">
        <v>-4.8999999999999998E-3</v>
      </c>
    </row>
    <row r="1689" spans="14:19" ht="15.75" thickBot="1">
      <c r="N1689" s="89">
        <v>42629</v>
      </c>
      <c r="O1689" s="85">
        <v>607.9</v>
      </c>
      <c r="P1689" s="84">
        <v>605.4</v>
      </c>
      <c r="Q1689" s="84">
        <v>608.1</v>
      </c>
      <c r="R1689" s="84">
        <v>603.20000000000005</v>
      </c>
      <c r="S1689" s="91">
        <v>4.1000000000000003E-3</v>
      </c>
    </row>
    <row r="1690" spans="14:19" ht="15.75" thickBot="1">
      <c r="N1690" s="89">
        <v>42630</v>
      </c>
      <c r="O1690" s="86">
        <v>607.9</v>
      </c>
      <c r="P1690" s="84">
        <v>608</v>
      </c>
      <c r="Q1690" s="84">
        <v>609</v>
      </c>
      <c r="R1690" s="84">
        <v>604</v>
      </c>
      <c r="S1690" s="90">
        <v>0</v>
      </c>
    </row>
    <row r="1691" spans="14:19" ht="15.75" thickBot="1">
      <c r="N1691" s="89">
        <v>42631</v>
      </c>
      <c r="O1691" s="85">
        <v>611.4</v>
      </c>
      <c r="P1691" s="84">
        <v>607.9</v>
      </c>
      <c r="Q1691" s="84">
        <v>611.9</v>
      </c>
      <c r="R1691" s="84">
        <v>607.20000000000005</v>
      </c>
      <c r="S1691" s="91">
        <v>5.7000000000000002E-3</v>
      </c>
    </row>
    <row r="1692" spans="14:19" ht="15.75" thickBot="1">
      <c r="N1692" s="89">
        <v>42632</v>
      </c>
      <c r="O1692" s="86">
        <v>608.6</v>
      </c>
      <c r="P1692" s="84">
        <v>611.4</v>
      </c>
      <c r="Q1692" s="84">
        <v>612.5</v>
      </c>
      <c r="R1692" s="84">
        <v>607.4</v>
      </c>
      <c r="S1692" s="90">
        <v>-4.5999999999999999E-3</v>
      </c>
    </row>
    <row r="1693" spans="14:19" ht="15.75" thickBot="1">
      <c r="N1693" s="89">
        <v>42633</v>
      </c>
      <c r="O1693" s="86">
        <v>605.6</v>
      </c>
      <c r="P1693" s="84">
        <v>608.6</v>
      </c>
      <c r="Q1693" s="84">
        <v>609.9</v>
      </c>
      <c r="R1693" s="84">
        <v>605.6</v>
      </c>
      <c r="S1693" s="90">
        <v>-4.8999999999999998E-3</v>
      </c>
    </row>
    <row r="1694" spans="14:19" ht="15.75" thickBot="1">
      <c r="N1694" s="89">
        <v>42634</v>
      </c>
      <c r="O1694" s="86">
        <v>597</v>
      </c>
      <c r="P1694" s="84">
        <v>605.6</v>
      </c>
      <c r="Q1694" s="84">
        <v>605.6</v>
      </c>
      <c r="R1694" s="84">
        <v>592.6</v>
      </c>
      <c r="S1694" s="90">
        <v>-1.4200000000000001E-2</v>
      </c>
    </row>
    <row r="1695" spans="14:19" ht="15.75" thickBot="1">
      <c r="N1695" s="89">
        <v>42635</v>
      </c>
      <c r="O1695" s="86">
        <v>596.20000000000005</v>
      </c>
      <c r="P1695" s="84">
        <v>597</v>
      </c>
      <c r="Q1695" s="84">
        <v>598.5</v>
      </c>
      <c r="R1695" s="84">
        <v>594.79999999999995</v>
      </c>
      <c r="S1695" s="90">
        <v>-1.2999999999999999E-3</v>
      </c>
    </row>
    <row r="1696" spans="14:19" ht="15.75" thickBot="1">
      <c r="N1696" s="89">
        <v>42636</v>
      </c>
      <c r="O1696" s="85">
        <v>603</v>
      </c>
      <c r="P1696" s="84">
        <v>596</v>
      </c>
      <c r="Q1696" s="84">
        <v>603.29999999999995</v>
      </c>
      <c r="R1696" s="84">
        <v>595.1</v>
      </c>
      <c r="S1696" s="91">
        <v>1.1299999999999999E-2</v>
      </c>
    </row>
    <row r="1697" spans="14:19" ht="15.75" thickBot="1">
      <c r="N1697" s="89">
        <v>42637</v>
      </c>
      <c r="O1697" s="85">
        <v>603.70000000000005</v>
      </c>
      <c r="P1697" s="84">
        <v>603</v>
      </c>
      <c r="Q1697" s="84">
        <v>605.9</v>
      </c>
      <c r="R1697" s="84">
        <v>601.1</v>
      </c>
      <c r="S1697" s="91">
        <v>1.1999999999999999E-3</v>
      </c>
    </row>
    <row r="1698" spans="14:19" ht="15.75" thickBot="1">
      <c r="N1698" s="89">
        <v>42638</v>
      </c>
      <c r="O1698" s="86">
        <v>601.70000000000005</v>
      </c>
      <c r="P1698" s="84">
        <v>603.70000000000005</v>
      </c>
      <c r="Q1698" s="84">
        <v>606</v>
      </c>
      <c r="R1698" s="84">
        <v>599.4</v>
      </c>
      <c r="S1698" s="90">
        <v>-3.3E-3</v>
      </c>
    </row>
    <row r="1699" spans="14:19" ht="15.75" thickBot="1">
      <c r="N1699" s="89">
        <v>42639</v>
      </c>
      <c r="O1699" s="85">
        <v>607.1</v>
      </c>
      <c r="P1699" s="84">
        <v>601.70000000000005</v>
      </c>
      <c r="Q1699" s="84">
        <v>608</v>
      </c>
      <c r="R1699" s="84">
        <v>600</v>
      </c>
      <c r="S1699" s="91">
        <v>8.9999999999999993E-3</v>
      </c>
    </row>
    <row r="1700" spans="14:19" ht="15.75" thickBot="1">
      <c r="N1700" s="89">
        <v>42640</v>
      </c>
      <c r="O1700" s="86">
        <v>605.70000000000005</v>
      </c>
      <c r="P1700" s="84">
        <v>607</v>
      </c>
      <c r="Q1700" s="84">
        <v>607.5</v>
      </c>
      <c r="R1700" s="84">
        <v>601.4</v>
      </c>
      <c r="S1700" s="90">
        <v>-2.3E-3</v>
      </c>
    </row>
    <row r="1701" spans="14:19" ht="15.75" thickBot="1">
      <c r="N1701" s="89">
        <v>42641</v>
      </c>
      <c r="O1701" s="86">
        <v>605</v>
      </c>
      <c r="P1701" s="84">
        <v>605.70000000000005</v>
      </c>
      <c r="Q1701" s="84">
        <v>606</v>
      </c>
      <c r="R1701" s="84">
        <v>603.20000000000005</v>
      </c>
      <c r="S1701" s="90">
        <v>-1.1000000000000001E-3</v>
      </c>
    </row>
    <row r="1702" spans="14:19" ht="15.75" thickBot="1">
      <c r="N1702" s="89">
        <v>42642</v>
      </c>
      <c r="O1702" s="85">
        <v>606</v>
      </c>
      <c r="P1702" s="84">
        <v>605</v>
      </c>
      <c r="Q1702" s="84">
        <v>606.9</v>
      </c>
      <c r="R1702" s="84">
        <v>603.6</v>
      </c>
      <c r="S1702" s="91">
        <v>1.6000000000000001E-3</v>
      </c>
    </row>
    <row r="1703" spans="14:19" ht="15.75" thickBot="1">
      <c r="N1703" s="89">
        <v>42643</v>
      </c>
      <c r="O1703" s="85">
        <v>609</v>
      </c>
      <c r="P1703" s="84">
        <v>606</v>
      </c>
      <c r="Q1703" s="84">
        <v>609</v>
      </c>
      <c r="R1703" s="84">
        <v>605</v>
      </c>
      <c r="S1703" s="91">
        <v>5.0000000000000001E-3</v>
      </c>
    </row>
    <row r="1704" spans="14:19" ht="15.75" thickBot="1">
      <c r="N1704" s="89">
        <v>42644</v>
      </c>
      <c r="O1704" s="85">
        <v>615.70000000000005</v>
      </c>
      <c r="P1704" s="84">
        <v>609</v>
      </c>
      <c r="Q1704" s="84">
        <v>617.20000000000005</v>
      </c>
      <c r="R1704" s="84">
        <v>609</v>
      </c>
      <c r="S1704" s="91">
        <v>1.09E-2</v>
      </c>
    </row>
    <row r="1705" spans="14:19" ht="15.75" thickBot="1">
      <c r="N1705" s="89">
        <v>42645</v>
      </c>
      <c r="O1705" s="86">
        <v>612.4</v>
      </c>
      <c r="P1705" s="84">
        <v>615.70000000000005</v>
      </c>
      <c r="Q1705" s="84">
        <v>615.9</v>
      </c>
      <c r="R1705" s="84">
        <v>608.70000000000005</v>
      </c>
      <c r="S1705" s="90">
        <v>-5.3E-3</v>
      </c>
    </row>
    <row r="1706" spans="14:19" ht="15.75" thickBot="1">
      <c r="N1706" s="89">
        <v>42646</v>
      </c>
      <c r="O1706" s="85">
        <v>613</v>
      </c>
      <c r="P1706" s="84">
        <v>612.4</v>
      </c>
      <c r="Q1706" s="84">
        <v>615.20000000000005</v>
      </c>
      <c r="R1706" s="84">
        <v>610.70000000000005</v>
      </c>
      <c r="S1706" s="91">
        <v>1E-3</v>
      </c>
    </row>
    <row r="1707" spans="14:19" ht="15.75" thickBot="1">
      <c r="N1707" s="89">
        <v>42647</v>
      </c>
      <c r="O1707" s="86">
        <v>610.29999999999995</v>
      </c>
      <c r="P1707" s="84">
        <v>613</v>
      </c>
      <c r="Q1707" s="84">
        <v>613.20000000000005</v>
      </c>
      <c r="R1707" s="84">
        <v>606.9</v>
      </c>
      <c r="S1707" s="90">
        <v>-4.3E-3</v>
      </c>
    </row>
    <row r="1708" spans="14:19" ht="15.75" thickBot="1">
      <c r="N1708" s="89">
        <v>42648</v>
      </c>
      <c r="O1708" s="85">
        <v>613.20000000000005</v>
      </c>
      <c r="P1708" s="84">
        <v>610.29999999999995</v>
      </c>
      <c r="Q1708" s="84">
        <v>614.20000000000005</v>
      </c>
      <c r="R1708" s="84">
        <v>609.20000000000005</v>
      </c>
      <c r="S1708" s="91">
        <v>4.5999999999999999E-3</v>
      </c>
    </row>
    <row r="1709" spans="14:19" ht="15.75" thickBot="1">
      <c r="N1709" s="89">
        <v>42649</v>
      </c>
      <c r="O1709" s="86">
        <v>611.9</v>
      </c>
      <c r="P1709" s="84">
        <v>613.20000000000005</v>
      </c>
      <c r="Q1709" s="84">
        <v>613.4</v>
      </c>
      <c r="R1709" s="84">
        <v>610.29999999999995</v>
      </c>
      <c r="S1709" s="90">
        <v>-2.0999999999999999E-3</v>
      </c>
    </row>
    <row r="1710" spans="14:19" ht="15.75" thickBot="1">
      <c r="N1710" s="89">
        <v>42650</v>
      </c>
      <c r="O1710" s="85">
        <v>618</v>
      </c>
      <c r="P1710" s="84">
        <v>611.79999999999995</v>
      </c>
      <c r="Q1710" s="84">
        <v>618.70000000000005</v>
      </c>
      <c r="R1710" s="84">
        <v>609.9</v>
      </c>
      <c r="S1710" s="91">
        <v>0.01</v>
      </c>
    </row>
    <row r="1711" spans="14:19" ht="15.75" thickBot="1">
      <c r="N1711" s="89">
        <v>42651</v>
      </c>
      <c r="O1711" s="85">
        <v>619.5</v>
      </c>
      <c r="P1711" s="84">
        <v>618.1</v>
      </c>
      <c r="Q1711" s="84">
        <v>620</v>
      </c>
      <c r="R1711" s="84">
        <v>617.5</v>
      </c>
      <c r="S1711" s="91">
        <v>2.5000000000000001E-3</v>
      </c>
    </row>
    <row r="1712" spans="14:19" ht="15.75" thickBot="1">
      <c r="N1712" s="89">
        <v>42652</v>
      </c>
      <c r="O1712" s="86">
        <v>617.4</v>
      </c>
      <c r="P1712" s="84">
        <v>619.5</v>
      </c>
      <c r="Q1712" s="84">
        <v>619.6</v>
      </c>
      <c r="R1712" s="84">
        <v>617</v>
      </c>
      <c r="S1712" s="90">
        <v>-3.3999999999999998E-3</v>
      </c>
    </row>
    <row r="1713" spans="14:19" ht="15.75" thickBot="1">
      <c r="N1713" s="89">
        <v>42653</v>
      </c>
      <c r="O1713" s="85">
        <v>618.70000000000005</v>
      </c>
      <c r="P1713" s="84">
        <v>617.4</v>
      </c>
      <c r="Q1713" s="84">
        <v>619.20000000000005</v>
      </c>
      <c r="R1713" s="84">
        <v>615.5</v>
      </c>
      <c r="S1713" s="91">
        <v>2.0999999999999999E-3</v>
      </c>
    </row>
    <row r="1714" spans="14:19" ht="15.75" thickBot="1">
      <c r="N1714" s="89">
        <v>42654</v>
      </c>
      <c r="O1714" s="85">
        <v>642.1</v>
      </c>
      <c r="P1714" s="84">
        <v>618.70000000000005</v>
      </c>
      <c r="Q1714" s="84">
        <v>647</v>
      </c>
      <c r="R1714" s="84">
        <v>618.1</v>
      </c>
      <c r="S1714" s="91">
        <v>3.78E-2</v>
      </c>
    </row>
    <row r="1715" spans="14:19" ht="15.75" thickBot="1">
      <c r="N1715" s="89">
        <v>42655</v>
      </c>
      <c r="O1715" s="86">
        <v>635.79999999999995</v>
      </c>
      <c r="P1715" s="84">
        <v>642.29999999999995</v>
      </c>
      <c r="Q1715" s="84">
        <v>643.6</v>
      </c>
      <c r="R1715" s="84">
        <v>631.9</v>
      </c>
      <c r="S1715" s="90">
        <v>-9.9000000000000008E-3</v>
      </c>
    </row>
    <row r="1716" spans="14:19" ht="15.75" thickBot="1">
      <c r="N1716" s="89">
        <v>42656</v>
      </c>
      <c r="O1716" s="86">
        <v>635.70000000000005</v>
      </c>
      <c r="P1716" s="84">
        <v>635.9</v>
      </c>
      <c r="Q1716" s="84">
        <v>639.79999999999995</v>
      </c>
      <c r="R1716" s="84">
        <v>632</v>
      </c>
      <c r="S1716" s="90">
        <v>-2.0000000000000001E-4</v>
      </c>
    </row>
    <row r="1717" spans="14:19" ht="15.75" thickBot="1">
      <c r="N1717" s="89">
        <v>42657</v>
      </c>
      <c r="O1717" s="85">
        <v>638</v>
      </c>
      <c r="P1717" s="84">
        <v>635.79999999999995</v>
      </c>
      <c r="Q1717" s="84">
        <v>640</v>
      </c>
      <c r="R1717" s="84">
        <v>624.1</v>
      </c>
      <c r="S1717" s="91">
        <v>3.7000000000000002E-3</v>
      </c>
    </row>
    <row r="1718" spans="14:19" ht="15.75" thickBot="1">
      <c r="N1718" s="89">
        <v>42658</v>
      </c>
      <c r="O1718" s="85">
        <v>638.20000000000005</v>
      </c>
      <c r="P1718" s="84">
        <v>638</v>
      </c>
      <c r="Q1718" s="84">
        <v>640</v>
      </c>
      <c r="R1718" s="84">
        <v>636</v>
      </c>
      <c r="S1718" s="91">
        <v>2.0000000000000001E-4</v>
      </c>
    </row>
    <row r="1719" spans="14:19" ht="15.75" thickBot="1">
      <c r="N1719" s="89">
        <v>42659</v>
      </c>
      <c r="O1719" s="85">
        <v>641.9</v>
      </c>
      <c r="P1719" s="84">
        <v>638.20000000000005</v>
      </c>
      <c r="Q1719" s="84">
        <v>643.9</v>
      </c>
      <c r="R1719" s="84">
        <v>637.9</v>
      </c>
      <c r="S1719" s="91">
        <v>5.8999999999999999E-3</v>
      </c>
    </row>
    <row r="1720" spans="14:19" ht="15.75" thickBot="1">
      <c r="N1720" s="89">
        <v>42660</v>
      </c>
      <c r="O1720" s="86">
        <v>639.6</v>
      </c>
      <c r="P1720" s="84">
        <v>642.1</v>
      </c>
      <c r="Q1720" s="84">
        <v>643.5</v>
      </c>
      <c r="R1720" s="84">
        <v>636.29999999999995</v>
      </c>
      <c r="S1720" s="90">
        <v>-3.7000000000000002E-3</v>
      </c>
    </row>
    <row r="1721" spans="14:19" ht="15.75" thickBot="1">
      <c r="N1721" s="89">
        <v>42661</v>
      </c>
      <c r="O1721" s="86">
        <v>635.1</v>
      </c>
      <c r="P1721" s="84">
        <v>639.6</v>
      </c>
      <c r="Q1721" s="84">
        <v>640</v>
      </c>
      <c r="R1721" s="84">
        <v>632.20000000000005</v>
      </c>
      <c r="S1721" s="90">
        <v>-7.0000000000000001E-3</v>
      </c>
    </row>
    <row r="1722" spans="14:19" ht="15.75" thickBot="1">
      <c r="N1722" s="89">
        <v>42662</v>
      </c>
      <c r="O1722" s="86">
        <v>629.79999999999995</v>
      </c>
      <c r="P1722" s="84">
        <v>635.1</v>
      </c>
      <c r="Q1722" s="84">
        <v>637</v>
      </c>
      <c r="R1722" s="84">
        <v>625.6</v>
      </c>
      <c r="S1722" s="90">
        <v>-8.3999999999999995E-3</v>
      </c>
    </row>
    <row r="1723" spans="14:19" ht="15.75" thickBot="1">
      <c r="N1723" s="89">
        <v>42663</v>
      </c>
      <c r="O1723" s="86">
        <v>628</v>
      </c>
      <c r="P1723" s="84">
        <v>629.79999999999995</v>
      </c>
      <c r="Q1723" s="84">
        <v>630</v>
      </c>
      <c r="R1723" s="84">
        <v>626</v>
      </c>
      <c r="S1723" s="90">
        <v>-2.8E-3</v>
      </c>
    </row>
    <row r="1724" spans="14:19" ht="15.75" thickBot="1">
      <c r="N1724" s="89">
        <v>42664</v>
      </c>
      <c r="O1724" s="85">
        <v>630.79999999999995</v>
      </c>
      <c r="P1724" s="84">
        <v>628.20000000000005</v>
      </c>
      <c r="Q1724" s="84">
        <v>633.4</v>
      </c>
      <c r="R1724" s="84">
        <v>627.5</v>
      </c>
      <c r="S1724" s="91">
        <v>4.4000000000000003E-3</v>
      </c>
    </row>
    <row r="1725" spans="14:19" ht="15.75" thickBot="1">
      <c r="N1725" s="89">
        <v>42665</v>
      </c>
      <c r="O1725" s="85">
        <v>652.79999999999995</v>
      </c>
      <c r="P1725" s="84">
        <v>630.70000000000005</v>
      </c>
      <c r="Q1725" s="84">
        <v>658</v>
      </c>
      <c r="R1725" s="84">
        <v>629.29999999999995</v>
      </c>
      <c r="S1725" s="91">
        <v>3.4700000000000002E-2</v>
      </c>
    </row>
    <row r="1726" spans="14:19" ht="15.75" thickBot="1">
      <c r="N1726" s="89">
        <v>42666</v>
      </c>
      <c r="O1726" s="86">
        <v>651</v>
      </c>
      <c r="P1726" s="84">
        <v>653</v>
      </c>
      <c r="Q1726" s="84">
        <v>655.8</v>
      </c>
      <c r="R1726" s="84">
        <v>645.29999999999995</v>
      </c>
      <c r="S1726" s="90">
        <v>-2.5999999999999999E-3</v>
      </c>
    </row>
    <row r="1727" spans="14:19" ht="15.75" thickBot="1">
      <c r="N1727" s="89">
        <v>42667</v>
      </c>
      <c r="O1727" s="86">
        <v>650</v>
      </c>
      <c r="P1727" s="84">
        <v>651</v>
      </c>
      <c r="Q1727" s="84">
        <v>652.9</v>
      </c>
      <c r="R1727" s="84">
        <v>645.79999999999995</v>
      </c>
      <c r="S1727" s="90">
        <v>-1.6000000000000001E-3</v>
      </c>
    </row>
    <row r="1728" spans="14:19" ht="15.75" thickBot="1">
      <c r="N1728" s="89">
        <v>42668</v>
      </c>
      <c r="O1728" s="85">
        <v>654.29999999999995</v>
      </c>
      <c r="P1728" s="84">
        <v>650</v>
      </c>
      <c r="Q1728" s="84">
        <v>657.5</v>
      </c>
      <c r="R1728" s="84">
        <v>649</v>
      </c>
      <c r="S1728" s="91">
        <v>6.6E-3</v>
      </c>
    </row>
    <row r="1729" spans="14:19" ht="15.75" thickBot="1">
      <c r="N1729" s="89">
        <v>42669</v>
      </c>
      <c r="O1729" s="85">
        <v>674</v>
      </c>
      <c r="P1729" s="84">
        <v>654.29999999999995</v>
      </c>
      <c r="Q1729" s="84">
        <v>678</v>
      </c>
      <c r="R1729" s="84">
        <v>652.5</v>
      </c>
      <c r="S1729" s="91">
        <v>3.0099999999999998E-2</v>
      </c>
    </row>
    <row r="1730" spans="14:19" ht="15.75" thickBot="1">
      <c r="N1730" s="89">
        <v>42670</v>
      </c>
      <c r="O1730" s="85">
        <v>691.2</v>
      </c>
      <c r="P1730" s="84">
        <v>674</v>
      </c>
      <c r="Q1730" s="84">
        <v>692.4</v>
      </c>
      <c r="R1730" s="84">
        <v>673.5</v>
      </c>
      <c r="S1730" s="91">
        <v>2.5499999999999998E-2</v>
      </c>
    </row>
    <row r="1731" spans="14:19" ht="15.75" thickBot="1">
      <c r="N1731" s="89">
        <v>42671</v>
      </c>
      <c r="O1731" s="86">
        <v>690</v>
      </c>
      <c r="P1731" s="84">
        <v>691</v>
      </c>
      <c r="Q1731" s="84">
        <v>691.2</v>
      </c>
      <c r="R1731" s="84">
        <v>683.2</v>
      </c>
      <c r="S1731" s="90">
        <v>-1.8E-3</v>
      </c>
    </row>
    <row r="1732" spans="14:19" ht="15.75" thickBot="1">
      <c r="N1732" s="89">
        <v>42672</v>
      </c>
      <c r="O1732" s="85">
        <v>714.3</v>
      </c>
      <c r="P1732" s="84">
        <v>690</v>
      </c>
      <c r="Q1732" s="84">
        <v>725.6</v>
      </c>
      <c r="R1732" s="84">
        <v>689.4</v>
      </c>
      <c r="S1732" s="91">
        <v>3.5299999999999998E-2</v>
      </c>
    </row>
    <row r="1733" spans="14:19" ht="15.75" thickBot="1">
      <c r="N1733" s="89">
        <v>42673</v>
      </c>
      <c r="O1733" s="86">
        <v>697.4</v>
      </c>
      <c r="P1733" s="84">
        <v>714.3</v>
      </c>
      <c r="Q1733" s="84">
        <v>715</v>
      </c>
      <c r="R1733" s="84">
        <v>692</v>
      </c>
      <c r="S1733" s="90">
        <v>-2.3599999999999999E-2</v>
      </c>
    </row>
    <row r="1734" spans="14:19" ht="15.75" thickBot="1">
      <c r="N1734" s="89">
        <v>42674</v>
      </c>
      <c r="O1734" s="86">
        <v>696.9</v>
      </c>
      <c r="P1734" s="84">
        <v>697.4</v>
      </c>
      <c r="Q1734" s="84">
        <v>709.7</v>
      </c>
      <c r="R1734" s="84">
        <v>681</v>
      </c>
      <c r="S1734" s="90">
        <v>-6.9999999999999999E-4</v>
      </c>
    </row>
    <row r="1735" spans="14:19" ht="15.75" thickBot="1">
      <c r="N1735" s="89">
        <v>42675</v>
      </c>
      <c r="O1735" s="85">
        <v>730.7</v>
      </c>
      <c r="P1735" s="84">
        <v>697.1</v>
      </c>
      <c r="Q1735" s="84">
        <v>737.5</v>
      </c>
      <c r="R1735" s="84">
        <v>695.7</v>
      </c>
      <c r="S1735" s="91">
        <v>4.8500000000000001E-2</v>
      </c>
    </row>
    <row r="1736" spans="14:19" ht="15.75" thickBot="1">
      <c r="N1736" s="89">
        <v>42676</v>
      </c>
      <c r="O1736" s="85">
        <v>744.6</v>
      </c>
      <c r="P1736" s="84">
        <v>730.7</v>
      </c>
      <c r="Q1736" s="84">
        <v>744.6</v>
      </c>
      <c r="R1736" s="84">
        <v>720</v>
      </c>
      <c r="S1736" s="91">
        <v>1.9E-2</v>
      </c>
    </row>
    <row r="1737" spans="14:19" ht="15.75" thickBot="1">
      <c r="N1737" s="89">
        <v>42677</v>
      </c>
      <c r="O1737" s="86">
        <v>690</v>
      </c>
      <c r="P1737" s="84">
        <v>744.6</v>
      </c>
      <c r="Q1737" s="84">
        <v>746.2</v>
      </c>
      <c r="R1737" s="84">
        <v>672.1</v>
      </c>
      <c r="S1737" s="90">
        <v>-7.3300000000000004E-2</v>
      </c>
    </row>
    <row r="1738" spans="14:19" ht="15.75" thickBot="1">
      <c r="N1738" s="89">
        <v>42678</v>
      </c>
      <c r="O1738" s="85">
        <v>706.3</v>
      </c>
      <c r="P1738" s="84">
        <v>690</v>
      </c>
      <c r="Q1738" s="84">
        <v>708.3</v>
      </c>
      <c r="R1738" s="84">
        <v>683.8</v>
      </c>
      <c r="S1738" s="91">
        <v>2.3699999999999999E-2</v>
      </c>
    </row>
    <row r="1739" spans="14:19" ht="15.75" thickBot="1">
      <c r="N1739" s="89">
        <v>42679</v>
      </c>
      <c r="O1739" s="85">
        <v>707</v>
      </c>
      <c r="P1739" s="84">
        <v>706</v>
      </c>
      <c r="Q1739" s="84">
        <v>708</v>
      </c>
      <c r="R1739" s="84">
        <v>697.7</v>
      </c>
      <c r="S1739" s="91">
        <v>8.9999999999999998E-4</v>
      </c>
    </row>
    <row r="1740" spans="14:19" ht="15.75" thickBot="1">
      <c r="N1740" s="89">
        <v>42680</v>
      </c>
      <c r="O1740" s="85">
        <v>717</v>
      </c>
      <c r="P1740" s="84">
        <v>707</v>
      </c>
      <c r="Q1740" s="84">
        <v>719.8</v>
      </c>
      <c r="R1740" s="84">
        <v>705.9</v>
      </c>
      <c r="S1740" s="91">
        <v>1.4200000000000001E-2</v>
      </c>
    </row>
    <row r="1741" spans="14:19" ht="15.75" thickBot="1">
      <c r="N1741" s="89">
        <v>42681</v>
      </c>
      <c r="O1741" s="86">
        <v>706.4</v>
      </c>
      <c r="P1741" s="84">
        <v>717</v>
      </c>
      <c r="Q1741" s="84">
        <v>717.3</v>
      </c>
      <c r="R1741" s="84">
        <v>701.3</v>
      </c>
      <c r="S1741" s="90">
        <v>-1.4800000000000001E-2</v>
      </c>
    </row>
    <row r="1742" spans="14:19" ht="15.75" thickBot="1">
      <c r="N1742" s="89">
        <v>42682</v>
      </c>
      <c r="O1742" s="85">
        <v>711.2</v>
      </c>
      <c r="P1742" s="84">
        <v>706.4</v>
      </c>
      <c r="Q1742" s="84">
        <v>716.5</v>
      </c>
      <c r="R1742" s="84">
        <v>704.2</v>
      </c>
      <c r="S1742" s="91">
        <v>6.7000000000000002E-3</v>
      </c>
    </row>
    <row r="1743" spans="14:19" ht="15.75" thickBot="1">
      <c r="N1743" s="89">
        <v>42683</v>
      </c>
      <c r="O1743" s="85">
        <v>721</v>
      </c>
      <c r="P1743" s="84">
        <v>711.3</v>
      </c>
      <c r="Q1743" s="84">
        <v>747.3</v>
      </c>
      <c r="R1743" s="84">
        <v>710</v>
      </c>
      <c r="S1743" s="91">
        <v>1.38E-2</v>
      </c>
    </row>
    <row r="1744" spans="14:19" ht="15.75" thickBot="1">
      <c r="N1744" s="89">
        <v>42684</v>
      </c>
      <c r="O1744" s="86">
        <v>712.9</v>
      </c>
      <c r="P1744" s="84">
        <v>721</v>
      </c>
      <c r="Q1744" s="84">
        <v>723.6</v>
      </c>
      <c r="R1744" s="84">
        <v>705.8</v>
      </c>
      <c r="S1744" s="90">
        <v>-1.12E-2</v>
      </c>
    </row>
    <row r="1745" spans="14:19" ht="15.75" thickBot="1">
      <c r="N1745" s="89">
        <v>42685</v>
      </c>
      <c r="O1745" s="85">
        <v>716.9</v>
      </c>
      <c r="P1745" s="84">
        <v>713</v>
      </c>
      <c r="Q1745" s="84">
        <v>719</v>
      </c>
      <c r="R1745" s="84">
        <v>712.5</v>
      </c>
      <c r="S1745" s="91">
        <v>5.5999999999999999E-3</v>
      </c>
    </row>
    <row r="1746" spans="14:19" ht="15.75" thickBot="1">
      <c r="N1746" s="89">
        <v>42686</v>
      </c>
      <c r="O1746" s="86">
        <v>704.5</v>
      </c>
      <c r="P1746" s="84">
        <v>716.6</v>
      </c>
      <c r="Q1746" s="84">
        <v>717</v>
      </c>
      <c r="R1746" s="84">
        <v>702.4</v>
      </c>
      <c r="S1746" s="90">
        <v>-1.7299999999999999E-2</v>
      </c>
    </row>
    <row r="1747" spans="14:19" ht="15.75" thickBot="1">
      <c r="N1747" s="89">
        <v>42687</v>
      </c>
      <c r="O1747" s="86">
        <v>704</v>
      </c>
      <c r="P1747" s="84">
        <v>704.6</v>
      </c>
      <c r="Q1747" s="84">
        <v>705.9</v>
      </c>
      <c r="R1747" s="84">
        <v>685.7</v>
      </c>
      <c r="S1747" s="90">
        <v>-6.9999999999999999E-4</v>
      </c>
    </row>
    <row r="1748" spans="14:19" ht="15.75" thickBot="1">
      <c r="N1748" s="89">
        <v>42688</v>
      </c>
      <c r="O1748" s="85">
        <v>708.3</v>
      </c>
      <c r="P1748" s="84">
        <v>704</v>
      </c>
      <c r="Q1748" s="84">
        <v>708.6</v>
      </c>
      <c r="R1748" s="84">
        <v>695.1</v>
      </c>
      <c r="S1748" s="91">
        <v>6.1000000000000004E-3</v>
      </c>
    </row>
    <row r="1749" spans="14:19" ht="15.75" thickBot="1">
      <c r="N1749" s="89">
        <v>42689</v>
      </c>
      <c r="O1749" s="85">
        <v>712.3</v>
      </c>
      <c r="P1749" s="84">
        <v>708.4</v>
      </c>
      <c r="Q1749" s="84">
        <v>716.3</v>
      </c>
      <c r="R1749" s="84">
        <v>671.2</v>
      </c>
      <c r="S1749" s="91">
        <v>5.5999999999999999E-3</v>
      </c>
    </row>
    <row r="1750" spans="14:19" ht="15.75" thickBot="1">
      <c r="N1750" s="89">
        <v>42690</v>
      </c>
      <c r="O1750" s="85">
        <v>739.8</v>
      </c>
      <c r="P1750" s="84">
        <v>711.9</v>
      </c>
      <c r="Q1750" s="84">
        <v>743.8</v>
      </c>
      <c r="R1750" s="84">
        <v>710</v>
      </c>
      <c r="S1750" s="91">
        <v>3.8699999999999998E-2</v>
      </c>
    </row>
    <row r="1751" spans="14:19" ht="15.75" thickBot="1">
      <c r="N1751" s="89">
        <v>42691</v>
      </c>
      <c r="O1751" s="86">
        <v>730.7</v>
      </c>
      <c r="P1751" s="84">
        <v>738.1</v>
      </c>
      <c r="Q1751" s="84">
        <v>750</v>
      </c>
      <c r="R1751" s="84">
        <v>729</v>
      </c>
      <c r="S1751" s="90">
        <v>-1.24E-2</v>
      </c>
    </row>
    <row r="1752" spans="14:19" ht="15.75" thickBot="1">
      <c r="N1752" s="89">
        <v>42692</v>
      </c>
      <c r="O1752" s="85">
        <v>748.5</v>
      </c>
      <c r="P1752" s="84">
        <v>729.6</v>
      </c>
      <c r="Q1752" s="84">
        <v>751</v>
      </c>
      <c r="R1752" s="84">
        <v>728.9</v>
      </c>
      <c r="S1752" s="91">
        <v>2.4400000000000002E-2</v>
      </c>
    </row>
    <row r="1753" spans="14:19" ht="15.75" thickBot="1">
      <c r="N1753" s="89">
        <v>42693</v>
      </c>
      <c r="O1753" s="85">
        <v>750.8</v>
      </c>
      <c r="P1753" s="84">
        <v>748.5</v>
      </c>
      <c r="Q1753" s="84">
        <v>752.3</v>
      </c>
      <c r="R1753" s="84">
        <v>738</v>
      </c>
      <c r="S1753" s="91">
        <v>3.0000000000000001E-3</v>
      </c>
    </row>
    <row r="1754" spans="14:19" ht="15.75" thickBot="1">
      <c r="N1754" s="89">
        <v>42694</v>
      </c>
      <c r="O1754" s="86">
        <v>732</v>
      </c>
      <c r="P1754" s="84">
        <v>750.8</v>
      </c>
      <c r="Q1754" s="84">
        <v>753.8</v>
      </c>
      <c r="R1754" s="84">
        <v>715</v>
      </c>
      <c r="S1754" s="90">
        <v>-2.5000000000000001E-2</v>
      </c>
    </row>
    <row r="1755" spans="14:19" ht="15.75" thickBot="1">
      <c r="N1755" s="89">
        <v>42695</v>
      </c>
      <c r="O1755" s="85">
        <v>736.4</v>
      </c>
      <c r="P1755" s="84">
        <v>731.7</v>
      </c>
      <c r="Q1755" s="84">
        <v>738.5</v>
      </c>
      <c r="R1755" s="84">
        <v>730</v>
      </c>
      <c r="S1755" s="91">
        <v>6.0000000000000001E-3</v>
      </c>
    </row>
    <row r="1756" spans="14:19" ht="15.75" thickBot="1">
      <c r="N1756" s="89">
        <v>42696</v>
      </c>
      <c r="O1756" s="85">
        <v>746.7</v>
      </c>
      <c r="P1756" s="84">
        <v>736.4</v>
      </c>
      <c r="Q1756" s="84">
        <v>748.8</v>
      </c>
      <c r="R1756" s="84">
        <v>726.4</v>
      </c>
      <c r="S1756" s="91">
        <v>1.3899999999999999E-2</v>
      </c>
    </row>
    <row r="1757" spans="14:19" ht="15.75" thickBot="1">
      <c r="N1757" s="89">
        <v>42697</v>
      </c>
      <c r="O1757" s="86">
        <v>741.5</v>
      </c>
      <c r="P1757" s="84">
        <v>746.7</v>
      </c>
      <c r="Q1757" s="84">
        <v>747.1</v>
      </c>
      <c r="R1757" s="84">
        <v>734</v>
      </c>
      <c r="S1757" s="90">
        <v>-6.8999999999999999E-3</v>
      </c>
    </row>
    <row r="1758" spans="14:19" ht="15.75" thickBot="1">
      <c r="N1758" s="89">
        <v>42698</v>
      </c>
      <c r="O1758" s="86">
        <v>738</v>
      </c>
      <c r="P1758" s="84">
        <v>741.5</v>
      </c>
      <c r="Q1758" s="84">
        <v>744</v>
      </c>
      <c r="R1758" s="84">
        <v>727</v>
      </c>
      <c r="S1758" s="90">
        <v>-4.7999999999999996E-3</v>
      </c>
    </row>
    <row r="1759" spans="14:19" ht="15.75" thickBot="1">
      <c r="N1759" s="89">
        <v>42699</v>
      </c>
      <c r="O1759" s="85">
        <v>739.7</v>
      </c>
      <c r="P1759" s="84">
        <v>738</v>
      </c>
      <c r="Q1759" s="84">
        <v>740</v>
      </c>
      <c r="R1759" s="84">
        <v>729</v>
      </c>
      <c r="S1759" s="91">
        <v>2.3999999999999998E-3</v>
      </c>
    </row>
    <row r="1760" spans="14:19" ht="15.75" thickBot="1">
      <c r="N1760" s="89">
        <v>42700</v>
      </c>
      <c r="O1760" s="86">
        <v>735.7</v>
      </c>
      <c r="P1760" s="84">
        <v>739.5</v>
      </c>
      <c r="Q1760" s="84">
        <v>740</v>
      </c>
      <c r="R1760" s="84">
        <v>726</v>
      </c>
      <c r="S1760" s="90">
        <v>-5.4999999999999997E-3</v>
      </c>
    </row>
    <row r="1761" spans="14:19" ht="15.75" thickBot="1">
      <c r="N1761" s="89">
        <v>42701</v>
      </c>
      <c r="O1761" s="86">
        <v>729.2</v>
      </c>
      <c r="P1761" s="84">
        <v>735.7</v>
      </c>
      <c r="Q1761" s="84">
        <v>738</v>
      </c>
      <c r="R1761" s="84">
        <v>728</v>
      </c>
      <c r="S1761" s="90">
        <v>-8.8000000000000005E-3</v>
      </c>
    </row>
    <row r="1762" spans="14:19" ht="15.75" thickBot="1">
      <c r="N1762" s="89">
        <v>42702</v>
      </c>
      <c r="O1762" s="85">
        <v>729.8</v>
      </c>
      <c r="P1762" s="84">
        <v>729.2</v>
      </c>
      <c r="Q1762" s="84">
        <v>736.4</v>
      </c>
      <c r="R1762" s="84">
        <v>729</v>
      </c>
      <c r="S1762" s="91">
        <v>6.9999999999999999E-4</v>
      </c>
    </row>
    <row r="1763" spans="14:19" ht="15.75" thickBot="1">
      <c r="N1763" s="89">
        <v>42703</v>
      </c>
      <c r="O1763" s="85">
        <v>732.4</v>
      </c>
      <c r="P1763" s="84">
        <v>730.2</v>
      </c>
      <c r="Q1763" s="84">
        <v>734.4</v>
      </c>
      <c r="R1763" s="84">
        <v>728.2</v>
      </c>
      <c r="S1763" s="91">
        <v>3.5999999999999999E-3</v>
      </c>
    </row>
    <row r="1764" spans="14:19" ht="15.75" thickBot="1">
      <c r="N1764" s="89">
        <v>42704</v>
      </c>
      <c r="O1764" s="85">
        <v>742.7</v>
      </c>
      <c r="P1764" s="84">
        <v>732.4</v>
      </c>
      <c r="Q1764" s="84">
        <v>745</v>
      </c>
      <c r="R1764" s="84">
        <v>729.2</v>
      </c>
      <c r="S1764" s="91">
        <v>1.41E-2</v>
      </c>
    </row>
    <row r="1765" spans="14:19" ht="15.75" thickBot="1">
      <c r="N1765" s="89">
        <v>42705</v>
      </c>
      <c r="O1765" s="85">
        <v>754</v>
      </c>
      <c r="P1765" s="84">
        <v>742.5</v>
      </c>
      <c r="Q1765" s="84">
        <v>754.9</v>
      </c>
      <c r="R1765" s="84">
        <v>741.6</v>
      </c>
      <c r="S1765" s="91">
        <v>1.52E-2</v>
      </c>
    </row>
    <row r="1766" spans="14:19" ht="15.75" thickBot="1">
      <c r="N1766" s="89">
        <v>42706</v>
      </c>
      <c r="O1766" s="85">
        <v>769.3</v>
      </c>
      <c r="P1766" s="84">
        <v>754</v>
      </c>
      <c r="Q1766" s="84">
        <v>780</v>
      </c>
      <c r="R1766" s="84">
        <v>753.5</v>
      </c>
      <c r="S1766" s="91">
        <v>2.0199999999999999E-2</v>
      </c>
    </row>
    <row r="1767" spans="14:19" ht="15.75" thickBot="1">
      <c r="N1767" s="89">
        <v>42707</v>
      </c>
      <c r="O1767" s="86">
        <v>767</v>
      </c>
      <c r="P1767" s="84">
        <v>769.8</v>
      </c>
      <c r="Q1767" s="84">
        <v>771.9</v>
      </c>
      <c r="R1767" s="84">
        <v>759</v>
      </c>
      <c r="S1767" s="90">
        <v>-3.0000000000000001E-3</v>
      </c>
    </row>
    <row r="1768" spans="14:19" ht="15.75" thickBot="1">
      <c r="N1768" s="89">
        <v>42708</v>
      </c>
      <c r="O1768" s="85">
        <v>768</v>
      </c>
      <c r="P1768" s="84">
        <v>766.9</v>
      </c>
      <c r="Q1768" s="84">
        <v>769.8</v>
      </c>
      <c r="R1768" s="84">
        <v>762.8</v>
      </c>
      <c r="S1768" s="91">
        <v>1.2999999999999999E-3</v>
      </c>
    </row>
    <row r="1769" spans="14:19" ht="15.75" thickBot="1">
      <c r="N1769" s="89">
        <v>42709</v>
      </c>
      <c r="O1769" s="86">
        <v>752</v>
      </c>
      <c r="P1769" s="84">
        <v>767.9</v>
      </c>
      <c r="Q1769" s="84">
        <v>768</v>
      </c>
      <c r="R1769" s="84">
        <v>748.6</v>
      </c>
      <c r="S1769" s="90">
        <v>-2.0799999999999999E-2</v>
      </c>
    </row>
    <row r="1770" spans="14:19" ht="15.75" thickBot="1">
      <c r="N1770" s="89">
        <v>42710</v>
      </c>
      <c r="O1770" s="85">
        <v>759.8</v>
      </c>
      <c r="P1770" s="84">
        <v>752</v>
      </c>
      <c r="Q1770" s="84">
        <v>761.6</v>
      </c>
      <c r="R1770" s="84">
        <v>752</v>
      </c>
      <c r="S1770" s="91">
        <v>1.04E-2</v>
      </c>
    </row>
    <row r="1771" spans="14:19" ht="15.75" thickBot="1">
      <c r="N1771" s="89">
        <v>42711</v>
      </c>
      <c r="O1771" s="85">
        <v>764.3</v>
      </c>
      <c r="P1771" s="84">
        <v>759.9</v>
      </c>
      <c r="Q1771" s="84">
        <v>768.9</v>
      </c>
      <c r="R1771" s="84">
        <v>750.3</v>
      </c>
      <c r="S1771" s="91">
        <v>6.0000000000000001E-3</v>
      </c>
    </row>
    <row r="1772" spans="14:19" ht="15.75" thickBot="1">
      <c r="N1772" s="89">
        <v>42712</v>
      </c>
      <c r="O1772" s="85">
        <v>767.9</v>
      </c>
      <c r="P1772" s="84">
        <v>764.3</v>
      </c>
      <c r="Q1772" s="84">
        <v>772.8</v>
      </c>
      <c r="R1772" s="84">
        <v>761.7</v>
      </c>
      <c r="S1772" s="91">
        <v>4.5999999999999999E-3</v>
      </c>
    </row>
    <row r="1773" spans="14:19" ht="15.75" thickBot="1">
      <c r="N1773" s="89">
        <v>42713</v>
      </c>
      <c r="O1773" s="85">
        <v>773.2</v>
      </c>
      <c r="P1773" s="84">
        <v>767.9</v>
      </c>
      <c r="Q1773" s="84">
        <v>773.2</v>
      </c>
      <c r="R1773" s="84">
        <v>766</v>
      </c>
      <c r="S1773" s="91">
        <v>6.8999999999999999E-3</v>
      </c>
    </row>
    <row r="1774" spans="14:19" ht="15.75" thickBot="1">
      <c r="N1774" s="89">
        <v>42714</v>
      </c>
      <c r="O1774" s="85">
        <v>775.9</v>
      </c>
      <c r="P1774" s="84">
        <v>773.2</v>
      </c>
      <c r="Q1774" s="84">
        <v>777</v>
      </c>
      <c r="R1774" s="84">
        <v>770</v>
      </c>
      <c r="S1774" s="91">
        <v>3.3999999999999998E-3</v>
      </c>
    </row>
    <row r="1775" spans="14:19" ht="15.75" thickBot="1">
      <c r="N1775" s="89">
        <v>42715</v>
      </c>
      <c r="O1775" s="86">
        <v>771</v>
      </c>
      <c r="P1775" s="84">
        <v>776</v>
      </c>
      <c r="Q1775" s="84">
        <v>776.1</v>
      </c>
      <c r="R1775" s="84">
        <v>765</v>
      </c>
      <c r="S1775" s="90">
        <v>-6.1999999999999998E-3</v>
      </c>
    </row>
    <row r="1776" spans="14:19" ht="15.75" thickBot="1">
      <c r="N1776" s="89">
        <v>42716</v>
      </c>
      <c r="O1776" s="85">
        <v>778.9</v>
      </c>
      <c r="P1776" s="84">
        <v>771</v>
      </c>
      <c r="Q1776" s="84">
        <v>782</v>
      </c>
      <c r="R1776" s="84">
        <v>770.9</v>
      </c>
      <c r="S1776" s="91">
        <v>1.0200000000000001E-2</v>
      </c>
    </row>
    <row r="1777" spans="14:19" ht="15.75" thickBot="1">
      <c r="N1777" s="89">
        <v>42717</v>
      </c>
      <c r="O1777" s="86">
        <v>776.2</v>
      </c>
      <c r="P1777" s="84">
        <v>779.3</v>
      </c>
      <c r="Q1777" s="84">
        <v>790.3</v>
      </c>
      <c r="R1777" s="84">
        <v>772.8</v>
      </c>
      <c r="S1777" s="90">
        <v>-3.5000000000000001E-3</v>
      </c>
    </row>
    <row r="1778" spans="14:19" ht="15.75" thickBot="1">
      <c r="N1778" s="89">
        <v>42718</v>
      </c>
      <c r="O1778" s="85">
        <v>777.7</v>
      </c>
      <c r="P1778" s="84">
        <v>776.7</v>
      </c>
      <c r="Q1778" s="84">
        <v>781.8</v>
      </c>
      <c r="R1778" s="84">
        <v>773.2</v>
      </c>
      <c r="S1778" s="91">
        <v>1.9E-3</v>
      </c>
    </row>
    <row r="1779" spans="14:19" ht="15.75" thickBot="1">
      <c r="N1779" s="89">
        <v>42719</v>
      </c>
      <c r="O1779" s="86">
        <v>776.2</v>
      </c>
      <c r="P1779" s="84">
        <v>777.7</v>
      </c>
      <c r="Q1779" s="84">
        <v>780</v>
      </c>
      <c r="R1779" s="84">
        <v>775</v>
      </c>
      <c r="S1779" s="90">
        <v>-1.9E-3</v>
      </c>
    </row>
    <row r="1780" spans="14:19" ht="15.75" thickBot="1">
      <c r="N1780" s="89">
        <v>42720</v>
      </c>
      <c r="O1780" s="85">
        <v>781</v>
      </c>
      <c r="P1780" s="84">
        <v>776.2</v>
      </c>
      <c r="Q1780" s="84">
        <v>785</v>
      </c>
      <c r="R1780" s="84">
        <v>774.8</v>
      </c>
      <c r="S1780" s="91">
        <v>6.1999999999999998E-3</v>
      </c>
    </row>
    <row r="1781" spans="14:19" ht="15.75" thickBot="1">
      <c r="N1781" s="89">
        <v>42721</v>
      </c>
      <c r="O1781" s="85">
        <v>788.6</v>
      </c>
      <c r="P1781" s="84">
        <v>780.8</v>
      </c>
      <c r="Q1781" s="84">
        <v>792</v>
      </c>
      <c r="R1781" s="84">
        <v>779.5</v>
      </c>
      <c r="S1781" s="91">
        <v>9.7000000000000003E-3</v>
      </c>
    </row>
    <row r="1782" spans="14:19" ht="15.75" thickBot="1">
      <c r="N1782" s="89">
        <v>42722</v>
      </c>
      <c r="O1782" s="85">
        <v>790.7</v>
      </c>
      <c r="P1782" s="84">
        <v>789</v>
      </c>
      <c r="Q1782" s="84">
        <v>792</v>
      </c>
      <c r="R1782" s="84">
        <v>787.2</v>
      </c>
      <c r="S1782" s="91">
        <v>2.7000000000000001E-3</v>
      </c>
    </row>
    <row r="1783" spans="14:19" ht="15.75" thickBot="1">
      <c r="N1783" s="89">
        <v>42723</v>
      </c>
      <c r="O1783" s="85">
        <v>790.8</v>
      </c>
      <c r="P1783" s="84">
        <v>790.7</v>
      </c>
      <c r="Q1783" s="84">
        <v>795</v>
      </c>
      <c r="R1783" s="84">
        <v>789</v>
      </c>
      <c r="S1783" s="91">
        <v>1E-4</v>
      </c>
    </row>
    <row r="1784" spans="14:19" ht="15.75" thickBot="1">
      <c r="N1784" s="89">
        <v>42724</v>
      </c>
      <c r="O1784" s="85">
        <v>799</v>
      </c>
      <c r="P1784" s="84">
        <v>791</v>
      </c>
      <c r="Q1784" s="84">
        <v>799.2</v>
      </c>
      <c r="R1784" s="84">
        <v>788.6</v>
      </c>
      <c r="S1784" s="91">
        <v>1.03E-2</v>
      </c>
    </row>
    <row r="1785" spans="14:19" ht="15.75" thickBot="1">
      <c r="N1785" s="89">
        <v>42725</v>
      </c>
      <c r="O1785" s="85">
        <v>834.5</v>
      </c>
      <c r="P1785" s="84">
        <v>799</v>
      </c>
      <c r="Q1785" s="84">
        <v>834.5</v>
      </c>
      <c r="R1785" s="84">
        <v>798.9</v>
      </c>
      <c r="S1785" s="91">
        <v>4.4400000000000002E-2</v>
      </c>
    </row>
    <row r="1786" spans="14:19" ht="15.75" thickBot="1">
      <c r="N1786" s="89">
        <v>42726</v>
      </c>
      <c r="O1786" s="85">
        <v>856</v>
      </c>
      <c r="P1786" s="84">
        <v>834.2</v>
      </c>
      <c r="Q1786" s="84">
        <v>875.8</v>
      </c>
      <c r="R1786" s="84">
        <v>832.4</v>
      </c>
      <c r="S1786" s="91">
        <v>2.58E-2</v>
      </c>
    </row>
    <row r="1787" spans="14:19" ht="15.75" thickBot="1">
      <c r="N1787" s="89">
        <v>42727</v>
      </c>
      <c r="O1787" s="85">
        <v>917.3</v>
      </c>
      <c r="P1787" s="84">
        <v>856.5</v>
      </c>
      <c r="Q1787" s="84">
        <v>918.5</v>
      </c>
      <c r="R1787" s="84">
        <v>855.5</v>
      </c>
      <c r="S1787" s="91">
        <v>7.1499999999999994E-2</v>
      </c>
    </row>
    <row r="1788" spans="14:19" ht="15.75" thickBot="1">
      <c r="N1788" s="89">
        <v>42728</v>
      </c>
      <c r="O1788" s="86">
        <v>891.5</v>
      </c>
      <c r="P1788" s="84">
        <v>917.3</v>
      </c>
      <c r="Q1788" s="84">
        <v>918.2</v>
      </c>
      <c r="R1788" s="84">
        <v>880.1</v>
      </c>
      <c r="S1788" s="90">
        <v>-2.81E-2</v>
      </c>
    </row>
    <row r="1789" spans="14:19" ht="15.75" thickBot="1">
      <c r="N1789" s="89">
        <v>42729</v>
      </c>
      <c r="O1789" s="85">
        <v>896.1</v>
      </c>
      <c r="P1789" s="84">
        <v>891.6</v>
      </c>
      <c r="Q1789" s="84">
        <v>897.4</v>
      </c>
      <c r="R1789" s="84">
        <v>851.1</v>
      </c>
      <c r="S1789" s="91">
        <v>5.1999999999999998E-3</v>
      </c>
    </row>
    <row r="1790" spans="14:19" ht="15.75" thickBot="1">
      <c r="N1790" s="89">
        <v>42730</v>
      </c>
      <c r="O1790" s="85">
        <v>902.1</v>
      </c>
      <c r="P1790" s="84">
        <v>895.9</v>
      </c>
      <c r="Q1790" s="84">
        <v>908.2</v>
      </c>
      <c r="R1790" s="84">
        <v>890</v>
      </c>
      <c r="S1790" s="91">
        <v>6.7000000000000002E-3</v>
      </c>
    </row>
    <row r="1791" spans="14:19" ht="15.75" thickBot="1">
      <c r="N1791" s="89">
        <v>42731</v>
      </c>
      <c r="O1791" s="85">
        <v>925.2</v>
      </c>
      <c r="P1791" s="84">
        <v>902.1</v>
      </c>
      <c r="Q1791" s="84">
        <v>943.4</v>
      </c>
      <c r="R1791" s="84">
        <v>895</v>
      </c>
      <c r="S1791" s="91">
        <v>2.5600000000000001E-2</v>
      </c>
    </row>
    <row r="1792" spans="14:19" ht="15.75" thickBot="1">
      <c r="N1792" s="89">
        <v>42732</v>
      </c>
      <c r="O1792" s="85">
        <v>982.2</v>
      </c>
      <c r="P1792" s="84">
        <v>925.3</v>
      </c>
      <c r="Q1792" s="84">
        <v>983.5</v>
      </c>
      <c r="R1792" s="84">
        <v>924</v>
      </c>
      <c r="S1792" s="91">
        <v>6.1600000000000002E-2</v>
      </c>
    </row>
    <row r="1793" spans="14:19" ht="15.75" thickBot="1">
      <c r="N1793" s="89">
        <v>42733</v>
      </c>
      <c r="O1793" s="86">
        <v>970.7</v>
      </c>
      <c r="P1793" s="84">
        <v>982.3</v>
      </c>
      <c r="Q1793" s="84">
        <v>988.9</v>
      </c>
      <c r="R1793" s="84">
        <v>950.5</v>
      </c>
      <c r="S1793" s="90">
        <v>-1.17E-2</v>
      </c>
    </row>
    <row r="1794" spans="14:19" ht="15.75" thickBot="1">
      <c r="N1794" s="89">
        <v>42734</v>
      </c>
      <c r="O1794" s="86">
        <v>960.8</v>
      </c>
      <c r="P1794" s="84">
        <v>970.5</v>
      </c>
      <c r="Q1794" s="84">
        <v>970.5</v>
      </c>
      <c r="R1794" s="84">
        <v>930.3</v>
      </c>
      <c r="S1794" s="90">
        <v>-1.0200000000000001E-2</v>
      </c>
    </row>
    <row r="1795" spans="14:19" ht="15.75" thickBot="1">
      <c r="N1795" s="89">
        <v>42735</v>
      </c>
      <c r="O1795" s="85">
        <v>973.4</v>
      </c>
      <c r="P1795" s="84">
        <v>961.5</v>
      </c>
      <c r="Q1795" s="84">
        <v>973.4</v>
      </c>
      <c r="R1795" s="84">
        <v>949</v>
      </c>
      <c r="S1795" s="91">
        <v>1.3100000000000001E-2</v>
      </c>
    </row>
    <row r="1796" spans="14:19" ht="15.75" thickBot="1">
      <c r="N1796" s="89">
        <v>42736</v>
      </c>
      <c r="O1796" s="85">
        <v>993</v>
      </c>
      <c r="P1796" s="84">
        <v>973.4</v>
      </c>
      <c r="Q1796" s="82">
        <v>1000</v>
      </c>
      <c r="R1796" s="84">
        <v>964.4</v>
      </c>
      <c r="S1796" s="91">
        <v>2.01E-2</v>
      </c>
    </row>
    <row r="1797" spans="14:19" ht="15.75" thickBot="1">
      <c r="N1797" s="89">
        <v>42737</v>
      </c>
      <c r="O1797" s="83">
        <v>1011.5</v>
      </c>
      <c r="P1797" s="84">
        <v>993</v>
      </c>
      <c r="Q1797" s="82">
        <v>1034.4000000000001</v>
      </c>
      <c r="R1797" s="84">
        <v>990.5</v>
      </c>
      <c r="S1797" s="91">
        <v>1.8599999999999998E-2</v>
      </c>
    </row>
    <row r="1798" spans="14:19" ht="15.75" thickBot="1">
      <c r="N1798" s="89">
        <v>42738</v>
      </c>
      <c r="O1798" s="83">
        <v>1020.7</v>
      </c>
      <c r="P1798" s="82">
        <v>1011.5</v>
      </c>
      <c r="Q1798" s="82">
        <v>1037</v>
      </c>
      <c r="R1798" s="82">
        <v>1006.7</v>
      </c>
      <c r="S1798" s="91">
        <v>9.1000000000000004E-3</v>
      </c>
    </row>
    <row r="1799" spans="14:19" ht="15.75" thickBot="1">
      <c r="N1799" s="89">
        <v>42739</v>
      </c>
      <c r="O1799" s="83">
        <v>1130.3</v>
      </c>
      <c r="P1799" s="82">
        <v>1020.7</v>
      </c>
      <c r="Q1799" s="82">
        <v>1147</v>
      </c>
      <c r="R1799" s="82">
        <v>1018</v>
      </c>
      <c r="S1799" s="91">
        <v>0.1074</v>
      </c>
    </row>
    <row r="1800" spans="14:19" ht="15.75" thickBot="1">
      <c r="N1800" s="89">
        <v>42740</v>
      </c>
      <c r="O1800" s="81">
        <v>1007</v>
      </c>
      <c r="P1800" s="82">
        <v>1131.0999999999999</v>
      </c>
      <c r="Q1800" s="82">
        <v>1175</v>
      </c>
      <c r="R1800" s="84">
        <v>880</v>
      </c>
      <c r="S1800" s="90">
        <v>-0.1091</v>
      </c>
    </row>
    <row r="1801" spans="14:19" ht="15.75" thickBot="1">
      <c r="N1801" s="89">
        <v>42741</v>
      </c>
      <c r="O1801" s="86">
        <v>895.7</v>
      </c>
      <c r="P1801" s="82">
        <v>1007</v>
      </c>
      <c r="Q1801" s="82">
        <v>1033.8</v>
      </c>
      <c r="R1801" s="84">
        <v>875</v>
      </c>
      <c r="S1801" s="90">
        <v>-0.1105</v>
      </c>
    </row>
    <row r="1802" spans="14:19" ht="15.75" thickBot="1">
      <c r="N1802" s="89">
        <v>42742</v>
      </c>
      <c r="O1802" s="85">
        <v>909</v>
      </c>
      <c r="P1802" s="84">
        <v>895.8</v>
      </c>
      <c r="Q1802" s="84">
        <v>910</v>
      </c>
      <c r="R1802" s="84">
        <v>802.1</v>
      </c>
      <c r="S1802" s="91">
        <v>1.4800000000000001E-2</v>
      </c>
    </row>
    <row r="1803" spans="14:19" ht="15.75" thickBot="1">
      <c r="N1803" s="89">
        <v>42743</v>
      </c>
      <c r="O1803" s="85">
        <v>923.3</v>
      </c>
      <c r="P1803" s="84">
        <v>909</v>
      </c>
      <c r="Q1803" s="84">
        <v>953.8</v>
      </c>
      <c r="R1803" s="84">
        <v>899.2</v>
      </c>
      <c r="S1803" s="91">
        <v>1.5800000000000002E-2</v>
      </c>
    </row>
    <row r="1804" spans="14:19" ht="15.75" thickBot="1">
      <c r="N1804" s="89">
        <v>42744</v>
      </c>
      <c r="O1804" s="86">
        <v>902.7</v>
      </c>
      <c r="P1804" s="84">
        <v>922</v>
      </c>
      <c r="Q1804" s="84">
        <v>923.6</v>
      </c>
      <c r="R1804" s="84">
        <v>886.4</v>
      </c>
      <c r="S1804" s="90">
        <v>-2.24E-2</v>
      </c>
    </row>
    <row r="1805" spans="14:19" ht="15.75" thickBot="1">
      <c r="N1805" s="89">
        <v>42745</v>
      </c>
      <c r="O1805" s="85">
        <v>907</v>
      </c>
      <c r="P1805" s="84">
        <v>902.7</v>
      </c>
      <c r="Q1805" s="84">
        <v>915.1</v>
      </c>
      <c r="R1805" s="84">
        <v>899</v>
      </c>
      <c r="S1805" s="91">
        <v>4.7999999999999996E-3</v>
      </c>
    </row>
    <row r="1806" spans="14:19" ht="15.75" thickBot="1">
      <c r="N1806" s="89">
        <v>42746</v>
      </c>
      <c r="O1806" s="86">
        <v>795.8</v>
      </c>
      <c r="P1806" s="84">
        <v>906.8</v>
      </c>
      <c r="Q1806" s="84">
        <v>924</v>
      </c>
      <c r="R1806" s="84">
        <v>765</v>
      </c>
      <c r="S1806" s="90">
        <v>-0.1226</v>
      </c>
    </row>
    <row r="1807" spans="14:19" ht="15.75" thickBot="1">
      <c r="N1807" s="89">
        <v>42747</v>
      </c>
      <c r="O1807" s="85">
        <v>812.3</v>
      </c>
      <c r="P1807" s="84">
        <v>795.8</v>
      </c>
      <c r="Q1807" s="84">
        <v>840</v>
      </c>
      <c r="R1807" s="84">
        <v>734.6</v>
      </c>
      <c r="S1807" s="91">
        <v>2.07E-2</v>
      </c>
    </row>
    <row r="1808" spans="14:19" ht="15.75" thickBot="1">
      <c r="N1808" s="89">
        <v>42748</v>
      </c>
      <c r="O1808" s="85">
        <v>831.4</v>
      </c>
      <c r="P1808" s="84">
        <v>812.3</v>
      </c>
      <c r="Q1808" s="84">
        <v>835</v>
      </c>
      <c r="R1808" s="84">
        <v>782.8</v>
      </c>
      <c r="S1808" s="91">
        <v>2.3599999999999999E-2</v>
      </c>
    </row>
    <row r="1809" spans="14:19" ht="15.75" thickBot="1">
      <c r="N1809" s="89">
        <v>42749</v>
      </c>
      <c r="O1809" s="86">
        <v>828</v>
      </c>
      <c r="P1809" s="84">
        <v>831.4</v>
      </c>
      <c r="Q1809" s="84">
        <v>847.5</v>
      </c>
      <c r="R1809" s="84">
        <v>822.3</v>
      </c>
      <c r="S1809" s="90">
        <v>-4.1000000000000003E-3</v>
      </c>
    </row>
    <row r="1810" spans="14:19" ht="15.75" thickBot="1">
      <c r="N1810" s="89">
        <v>42750</v>
      </c>
      <c r="O1810" s="85">
        <v>833.3</v>
      </c>
      <c r="P1810" s="84">
        <v>828</v>
      </c>
      <c r="Q1810" s="84">
        <v>835</v>
      </c>
      <c r="R1810" s="84">
        <v>819</v>
      </c>
      <c r="S1810" s="91">
        <v>6.4000000000000003E-3</v>
      </c>
    </row>
    <row r="1811" spans="14:19" ht="15.75" thickBot="1">
      <c r="N1811" s="89">
        <v>42751</v>
      </c>
      <c r="O1811" s="85">
        <v>834.4</v>
      </c>
      <c r="P1811" s="84">
        <v>833.4</v>
      </c>
      <c r="Q1811" s="84">
        <v>840</v>
      </c>
      <c r="R1811" s="84">
        <v>826</v>
      </c>
      <c r="S1811" s="91">
        <v>1.2999999999999999E-3</v>
      </c>
    </row>
    <row r="1812" spans="14:19" ht="15.75" thickBot="1">
      <c r="N1812" s="89">
        <v>42752</v>
      </c>
      <c r="O1812" s="85">
        <v>906</v>
      </c>
      <c r="P1812" s="84">
        <v>834.4</v>
      </c>
      <c r="Q1812" s="84">
        <v>909</v>
      </c>
      <c r="R1812" s="84">
        <v>830.1</v>
      </c>
      <c r="S1812" s="91">
        <v>8.5800000000000001E-2</v>
      </c>
    </row>
    <row r="1813" spans="14:19" ht="15.75" thickBot="1">
      <c r="N1813" s="89">
        <v>42753</v>
      </c>
      <c r="O1813" s="86">
        <v>888</v>
      </c>
      <c r="P1813" s="84">
        <v>906.1</v>
      </c>
      <c r="Q1813" s="84">
        <v>916.7</v>
      </c>
      <c r="R1813" s="84">
        <v>850</v>
      </c>
      <c r="S1813" s="90">
        <v>-1.9900000000000001E-2</v>
      </c>
    </row>
    <row r="1814" spans="14:19" ht="15.75" thickBot="1">
      <c r="N1814" s="89">
        <v>42754</v>
      </c>
      <c r="O1814" s="85">
        <v>902.9</v>
      </c>
      <c r="P1814" s="84">
        <v>888</v>
      </c>
      <c r="Q1814" s="84">
        <v>907</v>
      </c>
      <c r="R1814" s="84">
        <v>883.1</v>
      </c>
      <c r="S1814" s="91">
        <v>1.6799999999999999E-2</v>
      </c>
    </row>
    <row r="1815" spans="14:19" ht="15.75" thickBot="1">
      <c r="N1815" s="89">
        <v>42755</v>
      </c>
      <c r="O1815" s="86">
        <v>894.3</v>
      </c>
      <c r="P1815" s="84">
        <v>902.9</v>
      </c>
      <c r="Q1815" s="84">
        <v>904.6</v>
      </c>
      <c r="R1815" s="84">
        <v>890</v>
      </c>
      <c r="S1815" s="90">
        <v>-9.4999999999999998E-3</v>
      </c>
    </row>
    <row r="1816" spans="14:19" ht="15.75" thickBot="1">
      <c r="N1816" s="89">
        <v>42756</v>
      </c>
      <c r="O1816" s="85">
        <v>925.1</v>
      </c>
      <c r="P1816" s="84">
        <v>894.3</v>
      </c>
      <c r="Q1816" s="84">
        <v>930</v>
      </c>
      <c r="R1816" s="84">
        <v>891.3</v>
      </c>
      <c r="S1816" s="91">
        <v>3.44E-2</v>
      </c>
    </row>
    <row r="1817" spans="14:19" ht="15.75" thickBot="1">
      <c r="N1817" s="89">
        <v>42757</v>
      </c>
      <c r="O1817" s="85">
        <v>931.2</v>
      </c>
      <c r="P1817" s="84">
        <v>925.1</v>
      </c>
      <c r="Q1817" s="84">
        <v>946.3</v>
      </c>
      <c r="R1817" s="84">
        <v>902</v>
      </c>
      <c r="S1817" s="91">
        <v>6.7000000000000002E-3</v>
      </c>
    </row>
    <row r="1818" spans="14:19" ht="15.75" thickBot="1">
      <c r="N1818" s="89">
        <v>42758</v>
      </c>
      <c r="O1818" s="86">
        <v>910.7</v>
      </c>
      <c r="P1818" s="84">
        <v>929.5</v>
      </c>
      <c r="Q1818" s="84">
        <v>931.3</v>
      </c>
      <c r="R1818" s="84">
        <v>910.6</v>
      </c>
      <c r="S1818" s="90">
        <v>-2.1999999999999999E-2</v>
      </c>
    </row>
    <row r="1819" spans="14:19" ht="15.75" thickBot="1">
      <c r="N1819" s="89">
        <v>42759</v>
      </c>
      <c r="O1819" s="86">
        <v>887</v>
      </c>
      <c r="P1819" s="84">
        <v>911.8</v>
      </c>
      <c r="Q1819" s="84">
        <v>923</v>
      </c>
      <c r="R1819" s="84">
        <v>880</v>
      </c>
      <c r="S1819" s="90">
        <v>-2.5999999999999999E-2</v>
      </c>
    </row>
    <row r="1820" spans="14:19" ht="15.75" thickBot="1">
      <c r="N1820" s="89">
        <v>42760</v>
      </c>
      <c r="O1820" s="85">
        <v>896</v>
      </c>
      <c r="P1820" s="84">
        <v>887</v>
      </c>
      <c r="Q1820" s="84">
        <v>904</v>
      </c>
      <c r="R1820" s="84">
        <v>887</v>
      </c>
      <c r="S1820" s="91">
        <v>1.01E-2</v>
      </c>
    </row>
    <row r="1821" spans="14:19" ht="15.75" thickBot="1">
      <c r="N1821" s="89">
        <v>42761</v>
      </c>
      <c r="O1821" s="85">
        <v>917</v>
      </c>
      <c r="P1821" s="84">
        <v>896.8</v>
      </c>
      <c r="Q1821" s="84">
        <v>922</v>
      </c>
      <c r="R1821" s="84">
        <v>896</v>
      </c>
      <c r="S1821" s="91">
        <v>2.35E-2</v>
      </c>
    </row>
    <row r="1822" spans="14:19" ht="15.75" thickBot="1">
      <c r="N1822" s="89">
        <v>42762</v>
      </c>
      <c r="O1822" s="85">
        <v>922.6</v>
      </c>
      <c r="P1822" s="84">
        <v>917</v>
      </c>
      <c r="Q1822" s="84">
        <v>924.5</v>
      </c>
      <c r="R1822" s="84">
        <v>911</v>
      </c>
      <c r="S1822" s="91">
        <v>6.1000000000000004E-3</v>
      </c>
    </row>
    <row r="1823" spans="14:19" ht="15.75" thickBot="1">
      <c r="N1823" s="89">
        <v>42763</v>
      </c>
      <c r="O1823" s="85">
        <v>925</v>
      </c>
      <c r="P1823" s="84">
        <v>922.9</v>
      </c>
      <c r="Q1823" s="84">
        <v>925.5</v>
      </c>
      <c r="R1823" s="84">
        <v>921.8</v>
      </c>
      <c r="S1823" s="91">
        <v>2.5000000000000001E-3</v>
      </c>
    </row>
    <row r="1824" spans="14:19" ht="15.75" thickBot="1">
      <c r="N1824" s="89">
        <v>42764</v>
      </c>
      <c r="O1824" s="86">
        <v>916.5</v>
      </c>
      <c r="P1824" s="84">
        <v>924.7</v>
      </c>
      <c r="Q1824" s="84">
        <v>927.5</v>
      </c>
      <c r="R1824" s="84">
        <v>915</v>
      </c>
      <c r="S1824" s="90">
        <v>-9.1000000000000004E-3</v>
      </c>
    </row>
    <row r="1825" spans="14:19" ht="15.75" thickBot="1">
      <c r="N1825" s="89">
        <v>42765</v>
      </c>
      <c r="O1825" s="85">
        <v>923.2</v>
      </c>
      <c r="P1825" s="84">
        <v>916.6</v>
      </c>
      <c r="Q1825" s="84">
        <v>924</v>
      </c>
      <c r="R1825" s="84">
        <v>914.7</v>
      </c>
      <c r="S1825" s="91">
        <v>7.3000000000000001E-3</v>
      </c>
    </row>
    <row r="1826" spans="14:19" ht="15.75" thickBot="1">
      <c r="N1826" s="89">
        <v>42766</v>
      </c>
      <c r="O1826" s="85">
        <v>970</v>
      </c>
      <c r="P1826" s="84">
        <v>923.3</v>
      </c>
      <c r="Q1826" s="84">
        <v>972.3</v>
      </c>
      <c r="R1826" s="84">
        <v>922.9</v>
      </c>
      <c r="S1826" s="91">
        <v>5.0700000000000002E-2</v>
      </c>
    </row>
    <row r="1827" spans="14:19" ht="15.75" thickBot="1">
      <c r="N1827" s="89">
        <v>42767</v>
      </c>
      <c r="O1827" s="85">
        <v>992.8</v>
      </c>
      <c r="P1827" s="84">
        <v>970</v>
      </c>
      <c r="Q1827" s="84">
        <v>992.8</v>
      </c>
      <c r="R1827" s="84">
        <v>963.8</v>
      </c>
      <c r="S1827" s="91">
        <v>2.3400000000000001E-2</v>
      </c>
    </row>
    <row r="1828" spans="14:19" ht="15.75" thickBot="1">
      <c r="N1828" s="89">
        <v>42768</v>
      </c>
      <c r="O1828" s="83">
        <v>1008.4</v>
      </c>
      <c r="P1828" s="84">
        <v>992.8</v>
      </c>
      <c r="Q1828" s="82">
        <v>1010</v>
      </c>
      <c r="R1828" s="84">
        <v>978.7</v>
      </c>
      <c r="S1828" s="91">
        <v>1.5699999999999999E-2</v>
      </c>
    </row>
    <row r="1829" spans="14:19" ht="15.75" thickBot="1">
      <c r="N1829" s="89">
        <v>42769</v>
      </c>
      <c r="O1829" s="83">
        <v>1018</v>
      </c>
      <c r="P1829" s="82">
        <v>1008.4</v>
      </c>
      <c r="Q1829" s="82">
        <v>1024.5</v>
      </c>
      <c r="R1829" s="84">
        <v>994.3</v>
      </c>
      <c r="S1829" s="91">
        <v>9.4999999999999998E-3</v>
      </c>
    </row>
    <row r="1830" spans="14:19" ht="15.75" thickBot="1">
      <c r="N1830" s="89">
        <v>42770</v>
      </c>
      <c r="O1830" s="83">
        <v>1035.5</v>
      </c>
      <c r="P1830" s="82">
        <v>1018.5</v>
      </c>
      <c r="Q1830" s="82">
        <v>1044.0999999999999</v>
      </c>
      <c r="R1830" s="82">
        <v>1001.8</v>
      </c>
      <c r="S1830" s="91">
        <v>1.72E-2</v>
      </c>
    </row>
    <row r="1831" spans="14:19" ht="15.75" thickBot="1">
      <c r="N1831" s="89">
        <v>42771</v>
      </c>
      <c r="O1831" s="81">
        <v>1016.3</v>
      </c>
      <c r="P1831" s="82">
        <v>1035.5</v>
      </c>
      <c r="Q1831" s="82">
        <v>1036.3</v>
      </c>
      <c r="R1831" s="82">
        <v>1003</v>
      </c>
      <c r="S1831" s="90">
        <v>-1.8599999999999998E-2</v>
      </c>
    </row>
    <row r="1832" spans="14:19" ht="15.75" thickBot="1">
      <c r="N1832" s="89">
        <v>42772</v>
      </c>
      <c r="O1832" s="83">
        <v>1022.6</v>
      </c>
      <c r="P1832" s="82">
        <v>1016.3</v>
      </c>
      <c r="Q1832" s="82">
        <v>1027.7</v>
      </c>
      <c r="R1832" s="82">
        <v>1014.6</v>
      </c>
      <c r="S1832" s="91">
        <v>6.1999999999999998E-3</v>
      </c>
    </row>
    <row r="1833" spans="14:19" ht="15.75" thickBot="1">
      <c r="N1833" s="89">
        <v>42773</v>
      </c>
      <c r="O1833" s="83">
        <v>1054</v>
      </c>
      <c r="P1833" s="82">
        <v>1022.7</v>
      </c>
      <c r="Q1833" s="82">
        <v>1058.3</v>
      </c>
      <c r="R1833" s="82">
        <v>1021.8</v>
      </c>
      <c r="S1833" s="91">
        <v>3.0700000000000002E-2</v>
      </c>
    </row>
    <row r="1834" spans="14:19" ht="15.75" thickBot="1">
      <c r="N1834" s="89">
        <v>42774</v>
      </c>
      <c r="O1834" s="83">
        <v>1056.7</v>
      </c>
      <c r="P1834" s="82">
        <v>1053.9000000000001</v>
      </c>
      <c r="Q1834" s="82">
        <v>1069.9000000000001</v>
      </c>
      <c r="R1834" s="82">
        <v>1016.5</v>
      </c>
      <c r="S1834" s="91">
        <v>2.5999999999999999E-3</v>
      </c>
    </row>
    <row r="1835" spans="14:19" ht="15.75" thickBot="1">
      <c r="N1835" s="89">
        <v>42775</v>
      </c>
      <c r="O1835" s="86">
        <v>994.2</v>
      </c>
      <c r="P1835" s="82">
        <v>1057.2</v>
      </c>
      <c r="Q1835" s="82">
        <v>1079</v>
      </c>
      <c r="R1835" s="84">
        <v>925</v>
      </c>
      <c r="S1835" s="90">
        <v>-5.91E-2</v>
      </c>
    </row>
    <row r="1836" spans="14:19" ht="15.75" thickBot="1">
      <c r="N1836" s="89">
        <v>42776</v>
      </c>
      <c r="O1836" s="83">
        <v>1002</v>
      </c>
      <c r="P1836" s="84">
        <v>993.6</v>
      </c>
      <c r="Q1836" s="82">
        <v>1008</v>
      </c>
      <c r="R1836" s="84">
        <v>961</v>
      </c>
      <c r="S1836" s="91">
        <v>7.7999999999999996E-3</v>
      </c>
    </row>
    <row r="1837" spans="14:19" ht="15.75" thickBot="1">
      <c r="N1837" s="89">
        <v>42777</v>
      </c>
      <c r="O1837" s="83">
        <v>1018.7</v>
      </c>
      <c r="P1837" s="82">
        <v>1001.9</v>
      </c>
      <c r="Q1837" s="82">
        <v>1023.9</v>
      </c>
      <c r="R1837" s="84">
        <v>995.5</v>
      </c>
      <c r="S1837" s="91">
        <v>1.66E-2</v>
      </c>
    </row>
    <row r="1838" spans="14:19" ht="15.75" thickBot="1">
      <c r="N1838" s="89">
        <v>42778</v>
      </c>
      <c r="O1838" s="81">
        <v>1010</v>
      </c>
      <c r="P1838" s="82">
        <v>1018.6</v>
      </c>
      <c r="Q1838" s="82">
        <v>1018.9</v>
      </c>
      <c r="R1838" s="82">
        <v>1008</v>
      </c>
      <c r="S1838" s="90">
        <v>-8.5000000000000006E-3</v>
      </c>
    </row>
    <row r="1839" spans="14:19" ht="15.75" thickBot="1">
      <c r="N1839" s="89">
        <v>42779</v>
      </c>
      <c r="O1839" s="81">
        <v>1002.8</v>
      </c>
      <c r="P1839" s="82">
        <v>1010</v>
      </c>
      <c r="Q1839" s="82">
        <v>1021.5</v>
      </c>
      <c r="R1839" s="84">
        <v>985.7</v>
      </c>
      <c r="S1839" s="90">
        <v>-7.1000000000000004E-3</v>
      </c>
    </row>
    <row r="1840" spans="14:19" ht="15.75" thickBot="1">
      <c r="N1840" s="89">
        <v>42780</v>
      </c>
      <c r="O1840" s="83">
        <v>1013.9</v>
      </c>
      <c r="P1840" s="82">
        <v>1002.9</v>
      </c>
      <c r="Q1840" s="82">
        <v>1019</v>
      </c>
      <c r="R1840" s="84">
        <v>992.3</v>
      </c>
      <c r="S1840" s="91">
        <v>1.11E-2</v>
      </c>
    </row>
    <row r="1841" spans="14:19" ht="15.75" thickBot="1">
      <c r="N1841" s="89">
        <v>42781</v>
      </c>
      <c r="O1841" s="83">
        <v>1014.5</v>
      </c>
      <c r="P1841" s="82">
        <v>1013.9</v>
      </c>
      <c r="Q1841" s="82">
        <v>1016</v>
      </c>
      <c r="R1841" s="82">
        <v>1007.7</v>
      </c>
      <c r="S1841" s="91">
        <v>5.9999999999999995E-4</v>
      </c>
    </row>
    <row r="1842" spans="14:19" ht="15.75" thickBot="1">
      <c r="N1842" s="89">
        <v>42782</v>
      </c>
      <c r="O1842" s="83">
        <v>1038.9000000000001</v>
      </c>
      <c r="P1842" s="82">
        <v>1014.6</v>
      </c>
      <c r="Q1842" s="82">
        <v>1041.9000000000001</v>
      </c>
      <c r="R1842" s="82">
        <v>1013</v>
      </c>
      <c r="S1842" s="91">
        <v>2.41E-2</v>
      </c>
    </row>
    <row r="1843" spans="14:19" ht="15.75" thickBot="1">
      <c r="N1843" s="89">
        <v>42783</v>
      </c>
      <c r="O1843" s="83">
        <v>1057.3</v>
      </c>
      <c r="P1843" s="82">
        <v>1038.9000000000001</v>
      </c>
      <c r="Q1843" s="82">
        <v>1064.5999999999999</v>
      </c>
      <c r="R1843" s="82">
        <v>1036.3</v>
      </c>
      <c r="S1843" s="91">
        <v>1.77E-2</v>
      </c>
    </row>
    <row r="1844" spans="14:19" ht="15.75" thickBot="1">
      <c r="N1844" s="89">
        <v>42784</v>
      </c>
      <c r="O1844" s="83">
        <v>1062.2</v>
      </c>
      <c r="P1844" s="82">
        <v>1057.3</v>
      </c>
      <c r="Q1844" s="82">
        <v>1073.8</v>
      </c>
      <c r="R1844" s="82">
        <v>1055.5999999999999</v>
      </c>
      <c r="S1844" s="91">
        <v>4.5999999999999999E-3</v>
      </c>
    </row>
    <row r="1845" spans="14:19" ht="15.75" thickBot="1">
      <c r="N1845" s="89">
        <v>42785</v>
      </c>
      <c r="O1845" s="81">
        <v>1059.9000000000001</v>
      </c>
      <c r="P1845" s="82">
        <v>1062.0999999999999</v>
      </c>
      <c r="Q1845" s="82">
        <v>1067.8</v>
      </c>
      <c r="R1845" s="82">
        <v>1051.3</v>
      </c>
      <c r="S1845" s="90">
        <v>-2.0999999999999999E-3</v>
      </c>
    </row>
    <row r="1846" spans="14:19" ht="15.75" thickBot="1">
      <c r="N1846" s="89">
        <v>42786</v>
      </c>
      <c r="O1846" s="83">
        <v>1089.8</v>
      </c>
      <c r="P1846" s="82">
        <v>1059.9000000000001</v>
      </c>
      <c r="Q1846" s="82">
        <v>1095</v>
      </c>
      <c r="R1846" s="82">
        <v>1051.4000000000001</v>
      </c>
      <c r="S1846" s="91">
        <v>2.8199999999999999E-2</v>
      </c>
    </row>
    <row r="1847" spans="14:19" ht="15.75" thickBot="1">
      <c r="N1847" s="89">
        <v>42787</v>
      </c>
      <c r="O1847" s="83">
        <v>1128.3</v>
      </c>
      <c r="P1847" s="82">
        <v>1090</v>
      </c>
      <c r="Q1847" s="82">
        <v>1132.9000000000001</v>
      </c>
      <c r="R1847" s="82">
        <v>1081.9000000000001</v>
      </c>
      <c r="S1847" s="91">
        <v>3.5299999999999998E-2</v>
      </c>
    </row>
    <row r="1848" spans="14:19" ht="15.75" thickBot="1">
      <c r="N1848" s="89">
        <v>42788</v>
      </c>
      <c r="O1848" s="83">
        <v>1128.7</v>
      </c>
      <c r="P1848" s="82">
        <v>1129.7</v>
      </c>
      <c r="Q1848" s="82">
        <v>1140</v>
      </c>
      <c r="R1848" s="82">
        <v>1104.9000000000001</v>
      </c>
      <c r="S1848" s="91">
        <v>4.0000000000000002E-4</v>
      </c>
    </row>
    <row r="1849" spans="14:19" ht="15.75" thickBot="1">
      <c r="N1849" s="89">
        <v>42789</v>
      </c>
      <c r="O1849" s="83">
        <v>1186.9000000000001</v>
      </c>
      <c r="P1849" s="82">
        <v>1129.9000000000001</v>
      </c>
      <c r="Q1849" s="82">
        <v>1197</v>
      </c>
      <c r="R1849" s="82">
        <v>1128.2</v>
      </c>
      <c r="S1849" s="91">
        <v>5.16E-2</v>
      </c>
    </row>
    <row r="1850" spans="14:19" ht="15.75" thickBot="1">
      <c r="N1850" s="89">
        <v>42790</v>
      </c>
      <c r="O1850" s="83">
        <v>1186.9000000000001</v>
      </c>
      <c r="P1850" s="82">
        <v>1185.8</v>
      </c>
      <c r="Q1850" s="82">
        <v>1221.9000000000001</v>
      </c>
      <c r="R1850" s="82">
        <v>1103.3</v>
      </c>
      <c r="S1850" s="91">
        <v>0</v>
      </c>
    </row>
    <row r="1851" spans="14:19" ht="15.75" thickBot="1">
      <c r="N1851" s="89">
        <v>42791</v>
      </c>
      <c r="O1851" s="81">
        <v>1158</v>
      </c>
      <c r="P1851" s="82">
        <v>1186.9000000000001</v>
      </c>
      <c r="Q1851" s="82">
        <v>1189.5</v>
      </c>
      <c r="R1851" s="82">
        <v>1110</v>
      </c>
      <c r="S1851" s="90">
        <v>-2.4400000000000002E-2</v>
      </c>
    </row>
    <row r="1852" spans="14:19" ht="15.75" thickBot="1">
      <c r="N1852" s="89">
        <v>42792</v>
      </c>
      <c r="O1852" s="83">
        <v>1184.9000000000001</v>
      </c>
      <c r="P1852" s="82">
        <v>1158</v>
      </c>
      <c r="Q1852" s="82">
        <v>1187.3</v>
      </c>
      <c r="R1852" s="82">
        <v>1130.9000000000001</v>
      </c>
      <c r="S1852" s="91">
        <v>2.3199999999999998E-2</v>
      </c>
    </row>
    <row r="1853" spans="14:19" ht="15.75" thickBot="1">
      <c r="N1853" s="89">
        <v>42793</v>
      </c>
      <c r="O1853" s="83">
        <v>1195.8</v>
      </c>
      <c r="P1853" s="82">
        <v>1184.9000000000001</v>
      </c>
      <c r="Q1853" s="82">
        <v>1199</v>
      </c>
      <c r="R1853" s="82">
        <v>1176</v>
      </c>
      <c r="S1853" s="91">
        <v>9.1999999999999998E-3</v>
      </c>
    </row>
    <row r="1854" spans="14:19" ht="15.75" thickBot="1">
      <c r="N1854" s="89">
        <v>42794</v>
      </c>
      <c r="O1854" s="81">
        <v>1195.0999999999999</v>
      </c>
      <c r="P1854" s="82">
        <v>1195.8</v>
      </c>
      <c r="Q1854" s="82">
        <v>1214.9000000000001</v>
      </c>
      <c r="R1854" s="82">
        <v>1179.5999999999999</v>
      </c>
      <c r="S1854" s="90">
        <v>-5.9999999999999995E-4</v>
      </c>
    </row>
    <row r="1855" spans="14:19" ht="15.75" thickBot="1">
      <c r="N1855" s="89">
        <v>42795</v>
      </c>
      <c r="O1855" s="83">
        <v>1230</v>
      </c>
      <c r="P1855" s="82">
        <v>1194.5</v>
      </c>
      <c r="Q1855" s="82">
        <v>1230</v>
      </c>
      <c r="R1855" s="82">
        <v>1085.7</v>
      </c>
      <c r="S1855" s="91">
        <v>2.92E-2</v>
      </c>
    </row>
    <row r="1856" spans="14:19" ht="15.75" thickBot="1">
      <c r="N1856" s="89">
        <v>42796</v>
      </c>
      <c r="O1856" s="83">
        <v>1269.2</v>
      </c>
      <c r="P1856" s="82">
        <v>1230</v>
      </c>
      <c r="Q1856" s="82">
        <v>1298.5999999999999</v>
      </c>
      <c r="R1856" s="82">
        <v>1220</v>
      </c>
      <c r="S1856" s="91">
        <v>3.1800000000000002E-2</v>
      </c>
    </row>
    <row r="1857" spans="14:19" ht="15.75" thickBot="1">
      <c r="N1857" s="89">
        <v>42797</v>
      </c>
      <c r="O1857" s="83">
        <v>1292.9000000000001</v>
      </c>
      <c r="P1857" s="82">
        <v>1269.2</v>
      </c>
      <c r="Q1857" s="82">
        <v>1295</v>
      </c>
      <c r="R1857" s="82">
        <v>1255.5999999999999</v>
      </c>
      <c r="S1857" s="91">
        <v>1.8700000000000001E-2</v>
      </c>
    </row>
    <row r="1858" spans="14:19" ht="15.75" thickBot="1">
      <c r="N1858" s="89">
        <v>42798</v>
      </c>
      <c r="O1858" s="81">
        <v>1274</v>
      </c>
      <c r="P1858" s="82">
        <v>1293.0999999999999</v>
      </c>
      <c r="Q1858" s="82">
        <v>1294.5</v>
      </c>
      <c r="R1858" s="82">
        <v>1226.4000000000001</v>
      </c>
      <c r="S1858" s="90">
        <v>-1.46E-2</v>
      </c>
    </row>
    <row r="1859" spans="14:19" ht="15.75" thickBot="1">
      <c r="N1859" s="89">
        <v>42799</v>
      </c>
      <c r="O1859" s="83">
        <v>1279</v>
      </c>
      <c r="P1859" s="82">
        <v>1273.9000000000001</v>
      </c>
      <c r="Q1859" s="82">
        <v>1279</v>
      </c>
      <c r="R1859" s="82">
        <v>1247.0999999999999</v>
      </c>
      <c r="S1859" s="91">
        <v>3.8999999999999998E-3</v>
      </c>
    </row>
    <row r="1860" spans="14:19" ht="15.75" thickBot="1">
      <c r="N1860" s="89">
        <v>42800</v>
      </c>
      <c r="O1860" s="83">
        <v>1285</v>
      </c>
      <c r="P1860" s="82">
        <v>1278.5999999999999</v>
      </c>
      <c r="Q1860" s="82">
        <v>1288</v>
      </c>
      <c r="R1860" s="82">
        <v>1268.8</v>
      </c>
      <c r="S1860" s="91">
        <v>4.7000000000000002E-3</v>
      </c>
    </row>
    <row r="1861" spans="14:19" ht="15.75" thickBot="1">
      <c r="N1861" s="89">
        <v>42801</v>
      </c>
      <c r="O1861" s="81">
        <v>1237.4000000000001</v>
      </c>
      <c r="P1861" s="82">
        <v>1285</v>
      </c>
      <c r="Q1861" s="82">
        <v>1288</v>
      </c>
      <c r="R1861" s="82">
        <v>1050</v>
      </c>
      <c r="S1861" s="90">
        <v>-3.7100000000000001E-2</v>
      </c>
    </row>
    <row r="1862" spans="14:19" ht="15.75" thickBot="1">
      <c r="N1862" s="89">
        <v>42802</v>
      </c>
      <c r="O1862" s="81">
        <v>1150.2</v>
      </c>
      <c r="P1862" s="82">
        <v>1237.4000000000001</v>
      </c>
      <c r="Q1862" s="82">
        <v>1246</v>
      </c>
      <c r="R1862" s="82">
        <v>1128</v>
      </c>
      <c r="S1862" s="90">
        <v>-7.0400000000000004E-2</v>
      </c>
    </row>
    <row r="1863" spans="14:19" ht="15.75" thickBot="1">
      <c r="N1863" s="89">
        <v>42803</v>
      </c>
      <c r="O1863" s="83">
        <v>1197.3</v>
      </c>
      <c r="P1863" s="82">
        <v>1150.2</v>
      </c>
      <c r="Q1863" s="82">
        <v>1214.9000000000001</v>
      </c>
      <c r="R1863" s="82">
        <v>1131.0999999999999</v>
      </c>
      <c r="S1863" s="91">
        <v>4.0899999999999999E-2</v>
      </c>
    </row>
    <row r="1864" spans="14:19" ht="15.75" thickBot="1">
      <c r="N1864" s="89">
        <v>42804</v>
      </c>
      <c r="O1864" s="81">
        <v>1109</v>
      </c>
      <c r="P1864" s="82">
        <v>1197.3</v>
      </c>
      <c r="Q1864" s="82">
        <v>1360</v>
      </c>
      <c r="R1864" s="84">
        <v>956.8</v>
      </c>
      <c r="S1864" s="90">
        <v>-7.3700000000000002E-2</v>
      </c>
    </row>
    <row r="1865" spans="14:19" ht="15.75" thickBot="1">
      <c r="N1865" s="89">
        <v>42805</v>
      </c>
      <c r="O1865" s="83">
        <v>1188.0999999999999</v>
      </c>
      <c r="P1865" s="82">
        <v>1111.9000000000001</v>
      </c>
      <c r="Q1865" s="82">
        <v>1219</v>
      </c>
      <c r="R1865" s="82">
        <v>1107</v>
      </c>
      <c r="S1865" s="91">
        <v>7.1300000000000002E-2</v>
      </c>
    </row>
    <row r="1866" spans="14:19" ht="15.75" thickBot="1">
      <c r="N1866" s="89">
        <v>42806</v>
      </c>
      <c r="O1866" s="83">
        <v>1235.5999999999999</v>
      </c>
      <c r="P1866" s="82">
        <v>1188.0999999999999</v>
      </c>
      <c r="Q1866" s="82">
        <v>1244</v>
      </c>
      <c r="R1866" s="82">
        <v>1150</v>
      </c>
      <c r="S1866" s="91">
        <v>0.04</v>
      </c>
    </row>
    <row r="1867" spans="14:19" ht="15.75" thickBot="1">
      <c r="N1867" s="89">
        <v>42807</v>
      </c>
      <c r="O1867" s="83">
        <v>1245.5</v>
      </c>
      <c r="P1867" s="82">
        <v>1235.3</v>
      </c>
      <c r="Q1867" s="82">
        <v>1249</v>
      </c>
      <c r="R1867" s="82">
        <v>1206</v>
      </c>
      <c r="S1867" s="91">
        <v>8.0000000000000002E-3</v>
      </c>
    </row>
    <row r="1868" spans="14:19" ht="15.75" thickBot="1">
      <c r="N1868" s="89">
        <v>42808</v>
      </c>
      <c r="O1868" s="83">
        <v>1247.4000000000001</v>
      </c>
      <c r="P1868" s="82">
        <v>1245.5</v>
      </c>
      <c r="Q1868" s="82">
        <v>1262</v>
      </c>
      <c r="R1868" s="82">
        <v>1213.5999999999999</v>
      </c>
      <c r="S1868" s="91">
        <v>1.5E-3</v>
      </c>
    </row>
    <row r="1869" spans="14:19" ht="15.75" thickBot="1">
      <c r="N1869" s="89">
        <v>42809</v>
      </c>
      <c r="O1869" s="83">
        <v>1263</v>
      </c>
      <c r="P1869" s="82">
        <v>1247.4000000000001</v>
      </c>
      <c r="Q1869" s="82">
        <v>1264.5999999999999</v>
      </c>
      <c r="R1869" s="82">
        <v>1240</v>
      </c>
      <c r="S1869" s="91">
        <v>1.2500000000000001E-2</v>
      </c>
    </row>
    <row r="1870" spans="14:19" ht="15.75" thickBot="1">
      <c r="N1870" s="89">
        <v>42810</v>
      </c>
      <c r="O1870" s="81">
        <v>1175.0999999999999</v>
      </c>
      <c r="P1870" s="82">
        <v>1263.5999999999999</v>
      </c>
      <c r="Q1870" s="82">
        <v>1277.3</v>
      </c>
      <c r="R1870" s="82">
        <v>1117.8</v>
      </c>
      <c r="S1870" s="90">
        <v>-6.9599999999999995E-2</v>
      </c>
    </row>
    <row r="1871" spans="14:19" ht="15.75" thickBot="1">
      <c r="N1871" s="89">
        <v>42811</v>
      </c>
      <c r="O1871" s="81">
        <v>1069.5999999999999</v>
      </c>
      <c r="P1871" s="82">
        <v>1175.0999999999999</v>
      </c>
      <c r="Q1871" s="82">
        <v>1175.0999999999999</v>
      </c>
      <c r="R1871" s="82">
        <v>1065.7</v>
      </c>
      <c r="S1871" s="90">
        <v>-8.9800000000000005E-2</v>
      </c>
    </row>
    <row r="1872" spans="14:19" ht="15.75" thickBot="1">
      <c r="N1872" s="89">
        <v>42812</v>
      </c>
      <c r="O1872" s="86">
        <v>970</v>
      </c>
      <c r="P1872" s="82">
        <v>1068.8</v>
      </c>
      <c r="Q1872" s="82">
        <v>1096</v>
      </c>
      <c r="R1872" s="84">
        <v>919.4</v>
      </c>
      <c r="S1872" s="90">
        <v>-9.3100000000000002E-2</v>
      </c>
    </row>
    <row r="1873" spans="14:19" ht="15.75" thickBot="1">
      <c r="N1873" s="89">
        <v>42813</v>
      </c>
      <c r="O1873" s="83">
        <v>1019.5</v>
      </c>
      <c r="P1873" s="84">
        <v>970</v>
      </c>
      <c r="Q1873" s="82">
        <v>1062.9000000000001</v>
      </c>
      <c r="R1873" s="84">
        <v>961.6</v>
      </c>
      <c r="S1873" s="91">
        <v>5.0999999999999997E-2</v>
      </c>
    </row>
    <row r="1874" spans="14:19" ht="15.75" thickBot="1">
      <c r="N1874" s="89">
        <v>42814</v>
      </c>
      <c r="O1874" s="83">
        <v>1045</v>
      </c>
      <c r="P1874" s="82">
        <v>1019.1</v>
      </c>
      <c r="Q1874" s="82">
        <v>1052</v>
      </c>
      <c r="R1874" s="82">
        <v>1011</v>
      </c>
      <c r="S1874" s="91">
        <v>2.5000000000000001E-2</v>
      </c>
    </row>
    <row r="1875" spans="14:19" ht="15.75" thickBot="1">
      <c r="N1875" s="89">
        <v>42815</v>
      </c>
      <c r="O1875" s="83">
        <v>1114.4000000000001</v>
      </c>
      <c r="P1875" s="82">
        <v>1046.8</v>
      </c>
      <c r="Q1875" s="82">
        <v>1120</v>
      </c>
      <c r="R1875" s="82">
        <v>1042.7</v>
      </c>
      <c r="S1875" s="91">
        <v>6.6500000000000004E-2</v>
      </c>
    </row>
    <row r="1876" spans="14:19" ht="15.75" thickBot="1">
      <c r="N1876" s="89">
        <v>42816</v>
      </c>
      <c r="O1876" s="81">
        <v>1034.5999999999999</v>
      </c>
      <c r="P1876" s="82">
        <v>1114.4000000000001</v>
      </c>
      <c r="Q1876" s="82">
        <v>1115</v>
      </c>
      <c r="R1876" s="84">
        <v>985.2</v>
      </c>
      <c r="S1876" s="90">
        <v>-7.17E-2</v>
      </c>
    </row>
    <row r="1877" spans="14:19" ht="15.75" thickBot="1">
      <c r="N1877" s="89">
        <v>42817</v>
      </c>
      <c r="O1877" s="81">
        <v>1025.0999999999999</v>
      </c>
      <c r="P1877" s="82">
        <v>1038.9000000000001</v>
      </c>
      <c r="Q1877" s="82">
        <v>1057.4000000000001</v>
      </c>
      <c r="R1877" s="82">
        <v>1013</v>
      </c>
      <c r="S1877" s="90">
        <v>-9.1000000000000004E-3</v>
      </c>
    </row>
    <row r="1878" spans="14:19" ht="15.75" thickBot="1">
      <c r="N1878" s="89">
        <v>42818</v>
      </c>
      <c r="O1878" s="86">
        <v>934.9</v>
      </c>
      <c r="P1878" s="82">
        <v>1025.0999999999999</v>
      </c>
      <c r="Q1878" s="82">
        <v>1030.3</v>
      </c>
      <c r="R1878" s="84">
        <v>920.1</v>
      </c>
      <c r="S1878" s="90">
        <v>-8.8099999999999998E-2</v>
      </c>
    </row>
    <row r="1879" spans="14:19" ht="15.75" thickBot="1">
      <c r="N1879" s="89">
        <v>42819</v>
      </c>
      <c r="O1879" s="85">
        <v>963.7</v>
      </c>
      <c r="P1879" s="84">
        <v>933.9</v>
      </c>
      <c r="Q1879" s="84">
        <v>974</v>
      </c>
      <c r="R1879" s="84">
        <v>890</v>
      </c>
      <c r="S1879" s="91">
        <v>3.09E-2</v>
      </c>
    </row>
    <row r="1880" spans="14:19" ht="15.75" thickBot="1">
      <c r="N1880" s="89">
        <v>42820</v>
      </c>
      <c r="O1880" s="85">
        <v>973.1</v>
      </c>
      <c r="P1880" s="84">
        <v>963.7</v>
      </c>
      <c r="Q1880" s="82">
        <v>1005</v>
      </c>
      <c r="R1880" s="84">
        <v>943.9</v>
      </c>
      <c r="S1880" s="91">
        <v>9.7000000000000003E-3</v>
      </c>
    </row>
    <row r="1881" spans="14:19" ht="15.75" thickBot="1">
      <c r="N1881" s="89">
        <v>42821</v>
      </c>
      <c r="O1881" s="83">
        <v>1042.0999999999999</v>
      </c>
      <c r="P1881" s="84">
        <v>974</v>
      </c>
      <c r="Q1881" s="82">
        <v>1045.9000000000001</v>
      </c>
      <c r="R1881" s="84">
        <v>961.1</v>
      </c>
      <c r="S1881" s="91">
        <v>7.0900000000000005E-2</v>
      </c>
    </row>
    <row r="1882" spans="14:19" ht="15.75" thickBot="1">
      <c r="N1882" s="89">
        <v>42822</v>
      </c>
      <c r="O1882" s="83">
        <v>1045.4000000000001</v>
      </c>
      <c r="P1882" s="82">
        <v>1042.3</v>
      </c>
      <c r="Q1882" s="82">
        <v>1069.4000000000001</v>
      </c>
      <c r="R1882" s="82">
        <v>1016.3</v>
      </c>
      <c r="S1882" s="91">
        <v>3.2000000000000002E-3</v>
      </c>
    </row>
    <row r="1883" spans="14:19" ht="15.75" thickBot="1">
      <c r="N1883" s="89">
        <v>42823</v>
      </c>
      <c r="O1883" s="81">
        <v>1043.3</v>
      </c>
      <c r="P1883" s="82">
        <v>1045.5</v>
      </c>
      <c r="Q1883" s="82">
        <v>1058.2</v>
      </c>
      <c r="R1883" s="82">
        <v>1005.8</v>
      </c>
      <c r="S1883" s="90">
        <v>-2E-3</v>
      </c>
    </row>
    <row r="1884" spans="14:19" ht="15.75" thickBot="1">
      <c r="N1884" s="89">
        <v>42824</v>
      </c>
      <c r="O1884" s="81">
        <v>1042.3</v>
      </c>
      <c r="P1884" s="82">
        <v>1043.0999999999999</v>
      </c>
      <c r="Q1884" s="82">
        <v>1052.9000000000001</v>
      </c>
      <c r="R1884" s="82">
        <v>1022</v>
      </c>
      <c r="S1884" s="90">
        <v>-8.9999999999999998E-4</v>
      </c>
    </row>
    <row r="1885" spans="14:19" ht="15.75" thickBot="1">
      <c r="N1885" s="89">
        <v>42825</v>
      </c>
      <c r="O1885" s="83">
        <v>1089</v>
      </c>
      <c r="P1885" s="82">
        <v>1042.3</v>
      </c>
      <c r="Q1885" s="82">
        <v>1094.5</v>
      </c>
      <c r="R1885" s="82">
        <v>1038.0999999999999</v>
      </c>
      <c r="S1885" s="91">
        <v>4.48E-2</v>
      </c>
    </row>
    <row r="1886" spans="14:19" ht="15.75" thickBot="1">
      <c r="N1886" s="89">
        <v>42826</v>
      </c>
      <c r="O1886" s="83">
        <v>1092</v>
      </c>
      <c r="P1886" s="82">
        <v>1089</v>
      </c>
      <c r="Q1886" s="82">
        <v>1110.9000000000001</v>
      </c>
      <c r="R1886" s="82">
        <v>1071.4000000000001</v>
      </c>
      <c r="S1886" s="91">
        <v>2.8E-3</v>
      </c>
    </row>
    <row r="1887" spans="14:19" ht="15.75" thickBot="1">
      <c r="N1887" s="89">
        <v>42827</v>
      </c>
      <c r="O1887" s="83">
        <v>1114</v>
      </c>
      <c r="P1887" s="82">
        <v>1092</v>
      </c>
      <c r="Q1887" s="82">
        <v>1119</v>
      </c>
      <c r="R1887" s="82">
        <v>1080</v>
      </c>
      <c r="S1887" s="91">
        <v>2.01E-2</v>
      </c>
    </row>
    <row r="1888" spans="14:19" ht="15.75" thickBot="1">
      <c r="N1888" s="89">
        <v>42828</v>
      </c>
      <c r="O1888" s="83">
        <v>1152.5999999999999</v>
      </c>
      <c r="P1888" s="82">
        <v>1113.2</v>
      </c>
      <c r="Q1888" s="82">
        <v>1168.7</v>
      </c>
      <c r="R1888" s="82">
        <v>1112.2</v>
      </c>
      <c r="S1888" s="91">
        <v>3.4700000000000002E-2</v>
      </c>
    </row>
    <row r="1889" spans="14:19" ht="15.75" thickBot="1">
      <c r="N1889" s="89">
        <v>42829</v>
      </c>
      <c r="O1889" s="81">
        <v>1144</v>
      </c>
      <c r="P1889" s="82">
        <v>1152.0999999999999</v>
      </c>
      <c r="Q1889" s="82">
        <v>1164.0999999999999</v>
      </c>
      <c r="R1889" s="82">
        <v>1125</v>
      </c>
      <c r="S1889" s="90">
        <v>-7.4999999999999997E-3</v>
      </c>
    </row>
    <row r="1890" spans="14:19" ht="15.75" thickBot="1">
      <c r="N1890" s="89">
        <v>42830</v>
      </c>
      <c r="O1890" s="81">
        <v>1133</v>
      </c>
      <c r="P1890" s="82">
        <v>1144</v>
      </c>
      <c r="Q1890" s="82">
        <v>1145</v>
      </c>
      <c r="R1890" s="82">
        <v>1114.9000000000001</v>
      </c>
      <c r="S1890" s="90">
        <v>-9.5999999999999992E-3</v>
      </c>
    </row>
    <row r="1891" spans="14:19" ht="15.75" thickBot="1">
      <c r="N1891" s="89">
        <v>42831</v>
      </c>
      <c r="O1891" s="83">
        <v>1192.3</v>
      </c>
      <c r="P1891" s="82">
        <v>1133</v>
      </c>
      <c r="Q1891" s="82">
        <v>1207</v>
      </c>
      <c r="R1891" s="82">
        <v>1133</v>
      </c>
      <c r="S1891" s="91">
        <v>5.2299999999999999E-2</v>
      </c>
    </row>
    <row r="1892" spans="14:19" ht="15.75" thickBot="1">
      <c r="N1892" s="89">
        <v>42832</v>
      </c>
      <c r="O1892" s="83">
        <v>1194</v>
      </c>
      <c r="P1892" s="82">
        <v>1192.3</v>
      </c>
      <c r="Q1892" s="82">
        <v>1203</v>
      </c>
      <c r="R1892" s="82">
        <v>1175.3</v>
      </c>
      <c r="S1892" s="91">
        <v>1.4E-3</v>
      </c>
    </row>
    <row r="1893" spans="14:19" ht="15.75" thickBot="1">
      <c r="N1893" s="89">
        <v>42833</v>
      </c>
      <c r="O1893" s="81">
        <v>1184.5</v>
      </c>
      <c r="P1893" s="82">
        <v>1194</v>
      </c>
      <c r="Q1893" s="82">
        <v>1198</v>
      </c>
      <c r="R1893" s="82">
        <v>1170</v>
      </c>
      <c r="S1893" s="90">
        <v>-8.0000000000000002E-3</v>
      </c>
    </row>
    <row r="1894" spans="14:19" ht="15.75" thickBot="1">
      <c r="N1894" s="89">
        <v>42834</v>
      </c>
      <c r="O1894" s="83">
        <v>1211</v>
      </c>
      <c r="P1894" s="82">
        <v>1184.5</v>
      </c>
      <c r="Q1894" s="82">
        <v>1221</v>
      </c>
      <c r="R1894" s="82">
        <v>1175.8</v>
      </c>
      <c r="S1894" s="91">
        <v>2.23E-2</v>
      </c>
    </row>
    <row r="1895" spans="14:19" ht="15.75" thickBot="1">
      <c r="N1895" s="89">
        <v>42835</v>
      </c>
      <c r="O1895" s="81">
        <v>1210</v>
      </c>
      <c r="P1895" s="82">
        <v>1211</v>
      </c>
      <c r="Q1895" s="82">
        <v>1219.8</v>
      </c>
      <c r="R1895" s="82">
        <v>1201</v>
      </c>
      <c r="S1895" s="90">
        <v>-8.0000000000000004E-4</v>
      </c>
    </row>
    <row r="1896" spans="14:19" ht="15.75" thickBot="1">
      <c r="N1896" s="89">
        <v>42836</v>
      </c>
      <c r="O1896" s="83">
        <v>1224</v>
      </c>
      <c r="P1896" s="82">
        <v>1210</v>
      </c>
      <c r="Q1896" s="82">
        <v>1234</v>
      </c>
      <c r="R1896" s="82">
        <v>1200</v>
      </c>
      <c r="S1896" s="91">
        <v>1.1599999999999999E-2</v>
      </c>
    </row>
    <row r="1897" spans="14:19" ht="15.75" thickBot="1">
      <c r="N1897" s="89">
        <v>42837</v>
      </c>
      <c r="O1897" s="81">
        <v>1214.2</v>
      </c>
      <c r="P1897" s="82">
        <v>1224</v>
      </c>
      <c r="Q1897" s="82">
        <v>1227.9000000000001</v>
      </c>
      <c r="R1897" s="82">
        <v>1209.5999999999999</v>
      </c>
      <c r="S1897" s="90">
        <v>-8.0000000000000002E-3</v>
      </c>
    </row>
    <row r="1898" spans="14:19" ht="15.75" thickBot="1">
      <c r="N1898" s="89">
        <v>42838</v>
      </c>
      <c r="O1898" s="81">
        <v>1177.0999999999999</v>
      </c>
      <c r="P1898" s="82">
        <v>1214.7</v>
      </c>
      <c r="Q1898" s="82">
        <v>1219.5</v>
      </c>
      <c r="R1898" s="82">
        <v>1149</v>
      </c>
      <c r="S1898" s="90">
        <v>-3.0599999999999999E-2</v>
      </c>
    </row>
    <row r="1899" spans="14:19" ht="15.75" thickBot="1">
      <c r="N1899" s="89">
        <v>42839</v>
      </c>
      <c r="O1899" s="81">
        <v>1173.7</v>
      </c>
      <c r="P1899" s="82">
        <v>1177.0999999999999</v>
      </c>
      <c r="Q1899" s="82">
        <v>1196.9000000000001</v>
      </c>
      <c r="R1899" s="82">
        <v>1170.0999999999999</v>
      </c>
      <c r="S1899" s="90">
        <v>-2.8E-3</v>
      </c>
    </row>
    <row r="1900" spans="14:19" ht="15.75" thickBot="1">
      <c r="N1900" s="89">
        <v>42840</v>
      </c>
      <c r="O1900" s="83">
        <v>1178.8</v>
      </c>
      <c r="P1900" s="82">
        <v>1173.0999999999999</v>
      </c>
      <c r="Q1900" s="82">
        <v>1191</v>
      </c>
      <c r="R1900" s="82">
        <v>1173.0999999999999</v>
      </c>
      <c r="S1900" s="91">
        <v>4.4000000000000003E-3</v>
      </c>
    </row>
    <row r="1901" spans="14:19" ht="15.75" thickBot="1">
      <c r="N1901" s="89">
        <v>42841</v>
      </c>
      <c r="O1901" s="81">
        <v>1178</v>
      </c>
      <c r="P1901" s="82">
        <v>1178.8</v>
      </c>
      <c r="Q1901" s="82">
        <v>1189.9000000000001</v>
      </c>
      <c r="R1901" s="82">
        <v>1171.7</v>
      </c>
      <c r="S1901" s="90">
        <v>-6.9999999999999999E-4</v>
      </c>
    </row>
    <row r="1902" spans="14:19" ht="15.75" thickBot="1">
      <c r="N1902" s="89">
        <v>42842</v>
      </c>
      <c r="O1902" s="83">
        <v>1189.9000000000001</v>
      </c>
      <c r="P1902" s="82">
        <v>1177.5999999999999</v>
      </c>
      <c r="Q1902" s="82">
        <v>1197.5999999999999</v>
      </c>
      <c r="R1902" s="82">
        <v>1170.8</v>
      </c>
      <c r="S1902" s="91">
        <v>1.01E-2</v>
      </c>
    </row>
    <row r="1903" spans="14:19" ht="15.75" thickBot="1">
      <c r="N1903" s="89">
        <v>42843</v>
      </c>
      <c r="O1903" s="83">
        <v>1201.9000000000001</v>
      </c>
      <c r="P1903" s="82">
        <v>1190.9000000000001</v>
      </c>
      <c r="Q1903" s="82">
        <v>1206.7</v>
      </c>
      <c r="R1903" s="82">
        <v>1189.8</v>
      </c>
      <c r="S1903" s="91">
        <v>1.01E-2</v>
      </c>
    </row>
    <row r="1904" spans="14:19" ht="15.75" thickBot="1">
      <c r="N1904" s="89">
        <v>42844</v>
      </c>
      <c r="O1904" s="83">
        <v>1214.2</v>
      </c>
      <c r="P1904" s="82">
        <v>1201.9000000000001</v>
      </c>
      <c r="Q1904" s="82">
        <v>1215.3</v>
      </c>
      <c r="R1904" s="82">
        <v>1191.0999999999999</v>
      </c>
      <c r="S1904" s="91">
        <v>1.0200000000000001E-2</v>
      </c>
    </row>
    <row r="1905" spans="14:19" ht="15.75" thickBot="1">
      <c r="N1905" s="89">
        <v>42845</v>
      </c>
      <c r="O1905" s="83">
        <v>1236.2</v>
      </c>
      <c r="P1905" s="82">
        <v>1214.2</v>
      </c>
      <c r="Q1905" s="82">
        <v>1240.5999999999999</v>
      </c>
      <c r="R1905" s="82">
        <v>1212</v>
      </c>
      <c r="S1905" s="91">
        <v>1.8100000000000002E-2</v>
      </c>
    </row>
    <row r="1906" spans="14:19" ht="15.75" thickBot="1">
      <c r="N1906" s="89">
        <v>42846</v>
      </c>
      <c r="O1906" s="83">
        <v>1250</v>
      </c>
      <c r="P1906" s="82">
        <v>1236.2</v>
      </c>
      <c r="Q1906" s="82">
        <v>1258.8</v>
      </c>
      <c r="R1906" s="82">
        <v>1236.2</v>
      </c>
      <c r="S1906" s="91">
        <v>1.12E-2</v>
      </c>
    </row>
    <row r="1907" spans="14:19" ht="15.75" thickBot="1">
      <c r="N1907" s="89">
        <v>42847</v>
      </c>
      <c r="O1907" s="81">
        <v>1247</v>
      </c>
      <c r="P1907" s="82">
        <v>1250</v>
      </c>
      <c r="Q1907" s="82">
        <v>1253</v>
      </c>
      <c r="R1907" s="82">
        <v>1221.5</v>
      </c>
      <c r="S1907" s="90">
        <v>-2.3999999999999998E-3</v>
      </c>
    </row>
    <row r="1908" spans="14:19" ht="15.75" thickBot="1">
      <c r="N1908" s="89">
        <v>42848</v>
      </c>
      <c r="O1908" s="83">
        <v>1252</v>
      </c>
      <c r="P1908" s="82">
        <v>1246.8</v>
      </c>
      <c r="Q1908" s="82">
        <v>1254</v>
      </c>
      <c r="R1908" s="82">
        <v>1236.2</v>
      </c>
      <c r="S1908" s="91">
        <v>4.0000000000000001E-3</v>
      </c>
    </row>
    <row r="1909" spans="14:19" ht="15.75" thickBot="1">
      <c r="N1909" s="89">
        <v>42849</v>
      </c>
      <c r="O1909" s="83">
        <v>1257.3</v>
      </c>
      <c r="P1909" s="82">
        <v>1251.9000000000001</v>
      </c>
      <c r="Q1909" s="82">
        <v>1261.2</v>
      </c>
      <c r="R1909" s="82">
        <v>1246.3</v>
      </c>
      <c r="S1909" s="91">
        <v>4.1999999999999997E-3</v>
      </c>
    </row>
    <row r="1910" spans="14:19" ht="15.75" thickBot="1">
      <c r="N1910" s="89">
        <v>42850</v>
      </c>
      <c r="O1910" s="83">
        <v>1281.2</v>
      </c>
      <c r="P1910" s="82">
        <v>1256.7</v>
      </c>
      <c r="Q1910" s="82">
        <v>1287</v>
      </c>
      <c r="R1910" s="82">
        <v>1256.2</v>
      </c>
      <c r="S1910" s="91">
        <v>1.9E-2</v>
      </c>
    </row>
    <row r="1911" spans="14:19" ht="15.75" thickBot="1">
      <c r="N1911" s="89">
        <v>42851</v>
      </c>
      <c r="O1911" s="83">
        <v>1298.4000000000001</v>
      </c>
      <c r="P1911" s="82">
        <v>1281.2</v>
      </c>
      <c r="Q1911" s="82">
        <v>1320</v>
      </c>
      <c r="R1911" s="82">
        <v>1279.5</v>
      </c>
      <c r="S1911" s="91">
        <v>1.35E-2</v>
      </c>
    </row>
    <row r="1912" spans="14:19" ht="15.75" thickBot="1">
      <c r="N1912" s="89">
        <v>42852</v>
      </c>
      <c r="O1912" s="83">
        <v>1349.3</v>
      </c>
      <c r="P1912" s="82">
        <v>1297.5999999999999</v>
      </c>
      <c r="Q1912" s="82">
        <v>1360</v>
      </c>
      <c r="R1912" s="82">
        <v>1295.4000000000001</v>
      </c>
      <c r="S1912" s="91">
        <v>3.9100000000000003E-2</v>
      </c>
    </row>
    <row r="1913" spans="14:19" ht="15.75" thickBot="1">
      <c r="N1913" s="89">
        <v>42853</v>
      </c>
      <c r="O1913" s="83">
        <v>1353.3</v>
      </c>
      <c r="P1913" s="82">
        <v>1349.8</v>
      </c>
      <c r="Q1913" s="82">
        <v>1381</v>
      </c>
      <c r="R1913" s="82">
        <v>1300.2</v>
      </c>
      <c r="S1913" s="91">
        <v>3.0000000000000001E-3</v>
      </c>
    </row>
    <row r="1914" spans="14:19" ht="15.75" thickBot="1">
      <c r="N1914" s="89">
        <v>42854</v>
      </c>
      <c r="O1914" s="83">
        <v>1365.4</v>
      </c>
      <c r="P1914" s="82">
        <v>1353</v>
      </c>
      <c r="Q1914" s="82">
        <v>1369.5</v>
      </c>
      <c r="R1914" s="82">
        <v>1335.6</v>
      </c>
      <c r="S1914" s="91">
        <v>8.8999999999999999E-3</v>
      </c>
    </row>
    <row r="1915" spans="14:19" ht="15.75" thickBot="1">
      <c r="N1915" s="89">
        <v>42855</v>
      </c>
      <c r="O1915" s="83">
        <v>1384.6</v>
      </c>
      <c r="P1915" s="82">
        <v>1365</v>
      </c>
      <c r="Q1915" s="82">
        <v>1394.5</v>
      </c>
      <c r="R1915" s="82">
        <v>1334</v>
      </c>
      <c r="S1915" s="91">
        <v>1.4E-2</v>
      </c>
    </row>
    <row r="1916" spans="14:19" ht="15.75" thickBot="1">
      <c r="N1916" s="89">
        <v>42856</v>
      </c>
      <c r="O1916" s="83">
        <v>1436.5</v>
      </c>
      <c r="P1916" s="82">
        <v>1384.6</v>
      </c>
      <c r="Q1916" s="82">
        <v>1466.7</v>
      </c>
      <c r="R1916" s="82">
        <v>1371</v>
      </c>
      <c r="S1916" s="91">
        <v>3.7499999999999999E-2</v>
      </c>
    </row>
    <row r="1917" spans="14:19" ht="15.75" thickBot="1">
      <c r="N1917" s="89">
        <v>42857</v>
      </c>
      <c r="O1917" s="83">
        <v>1472</v>
      </c>
      <c r="P1917" s="82">
        <v>1436.5</v>
      </c>
      <c r="Q1917" s="82">
        <v>1492.9</v>
      </c>
      <c r="R1917" s="82">
        <v>1426.5</v>
      </c>
      <c r="S1917" s="91">
        <v>2.47E-2</v>
      </c>
    </row>
    <row r="1918" spans="14:19" ht="15.75" thickBot="1">
      <c r="N1918" s="89">
        <v>42858</v>
      </c>
      <c r="O1918" s="83">
        <v>1533</v>
      </c>
      <c r="P1918" s="82">
        <v>1471.8</v>
      </c>
      <c r="Q1918" s="82">
        <v>1533</v>
      </c>
      <c r="R1918" s="82">
        <v>1453.7</v>
      </c>
      <c r="S1918" s="91">
        <v>4.1399999999999999E-2</v>
      </c>
    </row>
    <row r="1919" spans="14:19" ht="15.75" thickBot="1">
      <c r="N1919" s="89">
        <v>42859</v>
      </c>
      <c r="O1919" s="83">
        <v>1563.4</v>
      </c>
      <c r="P1919" s="82">
        <v>1533</v>
      </c>
      <c r="Q1919" s="82">
        <v>1665</v>
      </c>
      <c r="R1919" s="82">
        <v>1482.1</v>
      </c>
      <c r="S1919" s="91">
        <v>1.9800000000000002E-2</v>
      </c>
    </row>
    <row r="1920" spans="14:19" ht="15.75" thickBot="1">
      <c r="N1920" s="89">
        <v>42860</v>
      </c>
      <c r="O1920" s="81">
        <v>1551.3</v>
      </c>
      <c r="P1920" s="82">
        <v>1561.5</v>
      </c>
      <c r="Q1920" s="82">
        <v>1630</v>
      </c>
      <c r="R1920" s="82">
        <v>1535.1</v>
      </c>
      <c r="S1920" s="90">
        <v>-7.7000000000000002E-3</v>
      </c>
    </row>
    <row r="1921" spans="14:19" ht="15.75" thickBot="1">
      <c r="N1921" s="89">
        <v>42861</v>
      </c>
      <c r="O1921" s="83">
        <v>1585.4</v>
      </c>
      <c r="P1921" s="82">
        <v>1551.3</v>
      </c>
      <c r="Q1921" s="82">
        <v>1598.9</v>
      </c>
      <c r="R1921" s="82">
        <v>1551.3</v>
      </c>
      <c r="S1921" s="91">
        <v>2.1999999999999999E-2</v>
      </c>
    </row>
    <row r="1922" spans="14:19" ht="15.75" thickBot="1">
      <c r="N1922" s="89">
        <v>42862</v>
      </c>
      <c r="O1922" s="83">
        <v>1609.6</v>
      </c>
      <c r="P1922" s="82">
        <v>1585.5</v>
      </c>
      <c r="Q1922" s="82">
        <v>1618.3</v>
      </c>
      <c r="R1922" s="82">
        <v>1563.9</v>
      </c>
      <c r="S1922" s="91">
        <v>1.5299999999999999E-2</v>
      </c>
    </row>
    <row r="1923" spans="14:19" ht="15.75" thickBot="1">
      <c r="N1923" s="89">
        <v>42863</v>
      </c>
      <c r="O1923" s="83">
        <v>1713</v>
      </c>
      <c r="P1923" s="82">
        <v>1611.1</v>
      </c>
      <c r="Q1923" s="82">
        <v>1713</v>
      </c>
      <c r="R1923" s="82">
        <v>1608</v>
      </c>
      <c r="S1923" s="91">
        <v>6.4299999999999996E-2</v>
      </c>
    </row>
    <row r="1924" spans="14:19" ht="15.75" thickBot="1">
      <c r="N1924" s="89">
        <v>42864</v>
      </c>
      <c r="O1924" s="83">
        <v>1720.4</v>
      </c>
      <c r="P1924" s="82">
        <v>1713</v>
      </c>
      <c r="Q1924" s="82">
        <v>1794.7</v>
      </c>
      <c r="R1924" s="82">
        <v>1630</v>
      </c>
      <c r="S1924" s="91">
        <v>4.3E-3</v>
      </c>
    </row>
    <row r="1925" spans="14:19" ht="15.75" thickBot="1">
      <c r="N1925" s="89">
        <v>42865</v>
      </c>
      <c r="O1925" s="83">
        <v>1795</v>
      </c>
      <c r="P1925" s="82">
        <v>1720.2</v>
      </c>
      <c r="Q1925" s="82">
        <v>1800</v>
      </c>
      <c r="R1925" s="82">
        <v>1691.3</v>
      </c>
      <c r="S1925" s="91">
        <v>4.3299999999999998E-2</v>
      </c>
    </row>
    <row r="1926" spans="14:19" ht="15.75" thickBot="1">
      <c r="N1926" s="89">
        <v>42866</v>
      </c>
      <c r="O1926" s="83">
        <v>1837.9</v>
      </c>
      <c r="P1926" s="82">
        <v>1794.9</v>
      </c>
      <c r="Q1926" s="82">
        <v>1889</v>
      </c>
      <c r="R1926" s="82">
        <v>1770.9</v>
      </c>
      <c r="S1926" s="91">
        <v>2.3900000000000001E-2</v>
      </c>
    </row>
    <row r="1927" spans="14:19" ht="15.75" thickBot="1">
      <c r="N1927" s="89">
        <v>42867</v>
      </c>
      <c r="O1927" s="81">
        <v>1695.6</v>
      </c>
      <c r="P1927" s="82">
        <v>1838</v>
      </c>
      <c r="Q1927" s="82">
        <v>1838</v>
      </c>
      <c r="R1927" s="82">
        <v>1651</v>
      </c>
      <c r="S1927" s="90">
        <v>-7.7399999999999997E-2</v>
      </c>
    </row>
    <row r="1928" spans="14:19" ht="15.75" thickBot="1">
      <c r="N1928" s="89">
        <v>42868</v>
      </c>
      <c r="O1928" s="83">
        <v>1792.7</v>
      </c>
      <c r="P1928" s="82">
        <v>1695.6</v>
      </c>
      <c r="Q1928" s="82">
        <v>1793</v>
      </c>
      <c r="R1928" s="82">
        <v>1610</v>
      </c>
      <c r="S1928" s="91">
        <v>5.7299999999999997E-2</v>
      </c>
    </row>
    <row r="1929" spans="14:19" ht="15.75" thickBot="1">
      <c r="N1929" s="89">
        <v>42869</v>
      </c>
      <c r="O1929" s="83">
        <v>1800</v>
      </c>
      <c r="P1929" s="82">
        <v>1791.7</v>
      </c>
      <c r="Q1929" s="82">
        <v>1829</v>
      </c>
      <c r="R1929" s="82">
        <v>1763.3</v>
      </c>
      <c r="S1929" s="91">
        <v>4.0000000000000001E-3</v>
      </c>
    </row>
    <row r="1930" spans="14:19" ht="15.75" thickBot="1">
      <c r="N1930" s="89">
        <v>42870</v>
      </c>
      <c r="O1930" s="81">
        <v>1747.8</v>
      </c>
      <c r="P1930" s="82">
        <v>1800</v>
      </c>
      <c r="Q1930" s="82">
        <v>1803</v>
      </c>
      <c r="R1930" s="82">
        <v>1702.4</v>
      </c>
      <c r="S1930" s="90">
        <v>-2.9000000000000001E-2</v>
      </c>
    </row>
    <row r="1931" spans="14:19" ht="15.75" thickBot="1">
      <c r="N1931" s="89">
        <v>42871</v>
      </c>
      <c r="O1931" s="83">
        <v>1777.5</v>
      </c>
      <c r="P1931" s="82">
        <v>1747.8</v>
      </c>
      <c r="Q1931" s="82">
        <v>1777.8</v>
      </c>
      <c r="R1931" s="82">
        <v>1690.1</v>
      </c>
      <c r="S1931" s="91">
        <v>1.7000000000000001E-2</v>
      </c>
    </row>
    <row r="1932" spans="14:19" ht="15.75" thickBot="1">
      <c r="N1932" s="89">
        <v>42872</v>
      </c>
      <c r="O1932" s="83">
        <v>1813.2</v>
      </c>
      <c r="P1932" s="82">
        <v>1777.5</v>
      </c>
      <c r="Q1932" s="82">
        <v>1840</v>
      </c>
      <c r="R1932" s="82">
        <v>1745.1</v>
      </c>
      <c r="S1932" s="91">
        <v>2.01E-2</v>
      </c>
    </row>
    <row r="1933" spans="14:19" ht="15.75" thickBot="1">
      <c r="N1933" s="89">
        <v>42873</v>
      </c>
      <c r="O1933" s="83">
        <v>1899.2</v>
      </c>
      <c r="P1933" s="82">
        <v>1813.2</v>
      </c>
      <c r="Q1933" s="82">
        <v>1900</v>
      </c>
      <c r="R1933" s="82">
        <v>1800</v>
      </c>
      <c r="S1933" s="91">
        <v>4.7399999999999998E-2</v>
      </c>
    </row>
    <row r="1934" spans="14:19" ht="15.75" thickBot="1">
      <c r="N1934" s="89">
        <v>42874</v>
      </c>
      <c r="O1934" s="83">
        <v>1976.2</v>
      </c>
      <c r="P1934" s="82">
        <v>1899.5</v>
      </c>
      <c r="Q1934" s="82">
        <v>1980</v>
      </c>
      <c r="R1934" s="82">
        <v>1890.7</v>
      </c>
      <c r="S1934" s="91">
        <v>4.0599999999999997E-2</v>
      </c>
    </row>
    <row r="1935" spans="14:19" ht="15.75" thickBot="1">
      <c r="N1935" s="89">
        <v>42875</v>
      </c>
      <c r="O1935" s="83">
        <v>2058.9</v>
      </c>
      <c r="P1935" s="82">
        <v>1976.2</v>
      </c>
      <c r="Q1935" s="82">
        <v>2059</v>
      </c>
      <c r="R1935" s="82">
        <v>1970</v>
      </c>
      <c r="S1935" s="91">
        <v>4.1799999999999997E-2</v>
      </c>
    </row>
    <row r="1936" spans="14:19" ht="15.75" thickBot="1">
      <c r="N1936" s="89">
        <v>42876</v>
      </c>
      <c r="O1936" s="81">
        <v>2057</v>
      </c>
      <c r="P1936" s="82">
        <v>2058.9</v>
      </c>
      <c r="Q1936" s="82">
        <v>2102.6999999999998</v>
      </c>
      <c r="R1936" s="82">
        <v>1988.6</v>
      </c>
      <c r="S1936" s="90">
        <v>-8.9999999999999998E-4</v>
      </c>
    </row>
    <row r="1937" spans="14:19" ht="15.75" thickBot="1">
      <c r="N1937" s="89">
        <v>42877</v>
      </c>
      <c r="O1937" s="83">
        <v>2123.3000000000002</v>
      </c>
      <c r="P1937" s="82">
        <v>2057</v>
      </c>
      <c r="Q1937" s="82">
        <v>2298</v>
      </c>
      <c r="R1937" s="82">
        <v>1975</v>
      </c>
      <c r="S1937" s="91">
        <v>3.2199999999999999E-2</v>
      </c>
    </row>
    <row r="1938" spans="14:19" ht="15.75" thickBot="1">
      <c r="N1938" s="89">
        <v>42878</v>
      </c>
      <c r="O1938" s="83">
        <v>2272.8000000000002</v>
      </c>
      <c r="P1938" s="82">
        <v>2123.3000000000002</v>
      </c>
      <c r="Q1938" s="82">
        <v>2283</v>
      </c>
      <c r="R1938" s="82">
        <v>2100.9</v>
      </c>
      <c r="S1938" s="91">
        <v>7.0400000000000004E-2</v>
      </c>
    </row>
    <row r="1939" spans="14:19" ht="15.75" thickBot="1">
      <c r="N1939" s="89">
        <v>42879</v>
      </c>
      <c r="O1939" s="83">
        <v>2433</v>
      </c>
      <c r="P1939" s="82">
        <v>2272.6999999999998</v>
      </c>
      <c r="Q1939" s="82">
        <v>2474.6999999999998</v>
      </c>
      <c r="R1939" s="82">
        <v>2266.5</v>
      </c>
      <c r="S1939" s="91">
        <v>7.0499999999999993E-2</v>
      </c>
    </row>
    <row r="1940" spans="14:19" ht="15.75" thickBot="1">
      <c r="N1940" s="89">
        <v>42880</v>
      </c>
      <c r="O1940" s="81">
        <v>2355</v>
      </c>
      <c r="P1940" s="82">
        <v>2433</v>
      </c>
      <c r="Q1940" s="82">
        <v>2806</v>
      </c>
      <c r="R1940" s="82">
        <v>2226.9</v>
      </c>
      <c r="S1940" s="90">
        <v>-3.2000000000000001E-2</v>
      </c>
    </row>
    <row r="1941" spans="14:19" ht="15.75" thickBot="1">
      <c r="N1941" s="89">
        <v>42881</v>
      </c>
      <c r="O1941" s="81">
        <v>2272.6999999999998</v>
      </c>
      <c r="P1941" s="82">
        <v>2362.1999999999998</v>
      </c>
      <c r="Q1941" s="82">
        <v>2683.2</v>
      </c>
      <c r="R1941" s="82">
        <v>2052</v>
      </c>
      <c r="S1941" s="90">
        <v>-3.49E-2</v>
      </c>
    </row>
    <row r="1942" spans="14:19" ht="15.75" thickBot="1">
      <c r="N1942" s="89">
        <v>42882</v>
      </c>
      <c r="O1942" s="81">
        <v>2100</v>
      </c>
      <c r="P1942" s="82">
        <v>2276.5</v>
      </c>
      <c r="Q1942" s="82">
        <v>2353.4</v>
      </c>
      <c r="R1942" s="82">
        <v>1913.2</v>
      </c>
      <c r="S1942" s="90">
        <v>-7.5999999999999998E-2</v>
      </c>
    </row>
    <row r="1943" spans="14:19" ht="15.75" thickBot="1">
      <c r="N1943" s="89">
        <v>42883</v>
      </c>
      <c r="O1943" s="83">
        <v>2232.8000000000002</v>
      </c>
      <c r="P1943" s="82">
        <v>2100</v>
      </c>
      <c r="Q1943" s="82">
        <v>2343</v>
      </c>
      <c r="R1943" s="82">
        <v>2099.9</v>
      </c>
      <c r="S1943" s="91">
        <v>6.3200000000000006E-2</v>
      </c>
    </row>
    <row r="1944" spans="14:19" ht="15.75" thickBot="1">
      <c r="N1944" s="89">
        <v>42884</v>
      </c>
      <c r="O1944" s="83">
        <v>2279.5</v>
      </c>
      <c r="P1944" s="82">
        <v>2237</v>
      </c>
      <c r="Q1944" s="82">
        <v>2357.9</v>
      </c>
      <c r="R1944" s="82">
        <v>2141.1</v>
      </c>
      <c r="S1944" s="91">
        <v>2.0899999999999998E-2</v>
      </c>
    </row>
    <row r="1945" spans="14:19" ht="15.75" thickBot="1">
      <c r="N1945" s="89">
        <v>42885</v>
      </c>
      <c r="O1945" s="81">
        <v>2191.6</v>
      </c>
      <c r="P1945" s="82">
        <v>2279.1999999999998</v>
      </c>
      <c r="Q1945" s="82">
        <v>2336.9</v>
      </c>
      <c r="R1945" s="82">
        <v>2112.3000000000002</v>
      </c>
      <c r="S1945" s="90">
        <v>-3.8600000000000002E-2</v>
      </c>
    </row>
    <row r="1946" spans="14:19" ht="15.75" thickBot="1">
      <c r="N1946" s="89">
        <v>42886</v>
      </c>
      <c r="O1946" s="83">
        <v>2303.3000000000002</v>
      </c>
      <c r="P1946" s="82">
        <v>2191.6</v>
      </c>
      <c r="Q1946" s="82">
        <v>2338.9</v>
      </c>
      <c r="R1946" s="82">
        <v>2173.8000000000002</v>
      </c>
      <c r="S1946" s="91">
        <v>5.0999999999999997E-2</v>
      </c>
    </row>
    <row r="1947" spans="14:19" ht="15.75" thickBot="1">
      <c r="N1947" s="89">
        <v>42887</v>
      </c>
      <c r="O1947" s="83">
        <v>2420</v>
      </c>
      <c r="P1947" s="82">
        <v>2303.6</v>
      </c>
      <c r="Q1947" s="82">
        <v>2488</v>
      </c>
      <c r="R1947" s="82">
        <v>2302</v>
      </c>
      <c r="S1947" s="91">
        <v>5.0700000000000002E-2</v>
      </c>
    </row>
    <row r="1948" spans="14:19" ht="15.75" thickBot="1">
      <c r="N1948" s="89">
        <v>42888</v>
      </c>
      <c r="O1948" s="83">
        <v>2479</v>
      </c>
      <c r="P1948" s="82">
        <v>2420</v>
      </c>
      <c r="Q1948" s="82">
        <v>2479</v>
      </c>
      <c r="R1948" s="82">
        <v>2379.4</v>
      </c>
      <c r="S1948" s="91">
        <v>2.4400000000000002E-2</v>
      </c>
    </row>
    <row r="1949" spans="14:19" ht="15.75" thickBot="1">
      <c r="N1949" s="89">
        <v>42889</v>
      </c>
      <c r="O1949" s="83">
        <v>2548.1</v>
      </c>
      <c r="P1949" s="82">
        <v>2479</v>
      </c>
      <c r="Q1949" s="82">
        <v>2599</v>
      </c>
      <c r="R1949" s="82">
        <v>2448</v>
      </c>
      <c r="S1949" s="91">
        <v>2.7900000000000001E-2</v>
      </c>
    </row>
    <row r="1950" spans="14:19" ht="15.75" thickBot="1">
      <c r="N1950" s="89">
        <v>42890</v>
      </c>
      <c r="O1950" s="81">
        <v>2521.4</v>
      </c>
      <c r="P1950" s="82">
        <v>2548.3000000000002</v>
      </c>
      <c r="Q1950" s="82">
        <v>2556.1</v>
      </c>
      <c r="R1950" s="82">
        <v>2470</v>
      </c>
      <c r="S1950" s="90">
        <v>-1.0500000000000001E-2</v>
      </c>
    </row>
    <row r="1951" spans="14:19" ht="15.75" thickBot="1">
      <c r="N1951" s="89">
        <v>42891</v>
      </c>
      <c r="O1951" s="83">
        <v>2698</v>
      </c>
      <c r="P1951" s="82">
        <v>2521.4</v>
      </c>
      <c r="Q1951" s="82">
        <v>2698</v>
      </c>
      <c r="R1951" s="82">
        <v>2517</v>
      </c>
      <c r="S1951" s="91">
        <v>7.0099999999999996E-2</v>
      </c>
    </row>
    <row r="1952" spans="14:19" ht="15.75" thickBot="1">
      <c r="N1952" s="89">
        <v>42892</v>
      </c>
      <c r="O1952" s="83">
        <v>2871.3</v>
      </c>
      <c r="P1952" s="82">
        <v>2698</v>
      </c>
      <c r="Q1952" s="82">
        <v>2938.6</v>
      </c>
      <c r="R1952" s="82">
        <v>2674.7</v>
      </c>
      <c r="S1952" s="91">
        <v>6.4199999999999993E-2</v>
      </c>
    </row>
    <row r="1953" spans="14:19" ht="15.75" thickBot="1">
      <c r="N1953" s="89">
        <v>42893</v>
      </c>
      <c r="O1953" s="81">
        <v>2685.6</v>
      </c>
      <c r="P1953" s="82">
        <v>2871.3</v>
      </c>
      <c r="Q1953" s="82">
        <v>2885</v>
      </c>
      <c r="R1953" s="82">
        <v>2598.6999999999998</v>
      </c>
      <c r="S1953" s="90">
        <v>-6.4699999999999994E-2</v>
      </c>
    </row>
    <row r="1954" spans="14:19" ht="15.75" thickBot="1">
      <c r="N1954" s="89">
        <v>42894</v>
      </c>
      <c r="O1954" s="83">
        <v>2799.7</v>
      </c>
      <c r="P1954" s="82">
        <v>2690</v>
      </c>
      <c r="Q1954" s="82">
        <v>2808.8</v>
      </c>
      <c r="R1954" s="82">
        <v>2611.4</v>
      </c>
      <c r="S1954" s="91">
        <v>4.2500000000000003E-2</v>
      </c>
    </row>
    <row r="1955" spans="14:19" ht="15.75" thickBot="1">
      <c r="N1955" s="89">
        <v>42895</v>
      </c>
      <c r="O1955" s="83">
        <v>2811.4</v>
      </c>
      <c r="P1955" s="82">
        <v>2799.8</v>
      </c>
      <c r="Q1955" s="82">
        <v>2861.6</v>
      </c>
      <c r="R1955" s="82">
        <v>2786.2</v>
      </c>
      <c r="S1955" s="91">
        <v>4.1999999999999997E-3</v>
      </c>
    </row>
    <row r="1956" spans="14:19" ht="15.75" thickBot="1">
      <c r="N1956" s="89">
        <v>42896</v>
      </c>
      <c r="O1956" s="83">
        <v>2931.1</v>
      </c>
      <c r="P1956" s="82">
        <v>2811.4</v>
      </c>
      <c r="Q1956" s="82">
        <v>2942</v>
      </c>
      <c r="R1956" s="82">
        <v>2801.3</v>
      </c>
      <c r="S1956" s="91">
        <v>4.2599999999999999E-2</v>
      </c>
    </row>
    <row r="1957" spans="14:19" ht="15.75" thickBot="1">
      <c r="N1957" s="89">
        <v>42897</v>
      </c>
      <c r="O1957" s="83">
        <v>2999</v>
      </c>
      <c r="P1957" s="82">
        <v>2935</v>
      </c>
      <c r="Q1957" s="82">
        <v>2999</v>
      </c>
      <c r="R1957" s="82">
        <v>2881</v>
      </c>
      <c r="S1957" s="91">
        <v>2.3099999999999999E-2</v>
      </c>
    </row>
    <row r="1958" spans="14:19" ht="15.75" thickBot="1">
      <c r="N1958" s="89">
        <v>42898</v>
      </c>
      <c r="O1958" s="81">
        <v>2655</v>
      </c>
      <c r="P1958" s="82">
        <v>2999</v>
      </c>
      <c r="Q1958" s="82">
        <v>3000</v>
      </c>
      <c r="R1958" s="82">
        <v>2472.5</v>
      </c>
      <c r="S1958" s="90">
        <v>-0.1147</v>
      </c>
    </row>
    <row r="1959" spans="14:19" ht="15.75" thickBot="1">
      <c r="N1959" s="89">
        <v>42899</v>
      </c>
      <c r="O1959" s="83">
        <v>2708.8</v>
      </c>
      <c r="P1959" s="82">
        <v>2658.8</v>
      </c>
      <c r="Q1959" s="82">
        <v>2796.7</v>
      </c>
      <c r="R1959" s="82">
        <v>2654.4</v>
      </c>
      <c r="S1959" s="91">
        <v>2.0299999999999999E-2</v>
      </c>
    </row>
    <row r="1960" spans="14:19" ht="15.75" thickBot="1">
      <c r="N1960" s="89">
        <v>42900</v>
      </c>
      <c r="O1960" s="81">
        <v>2433.9</v>
      </c>
      <c r="P1960" s="82">
        <v>2709</v>
      </c>
      <c r="Q1960" s="82">
        <v>2824.6</v>
      </c>
      <c r="R1960" s="82">
        <v>2330</v>
      </c>
      <c r="S1960" s="90">
        <v>-0.10150000000000001</v>
      </c>
    </row>
    <row r="1961" spans="14:19" ht="15.75" thickBot="1">
      <c r="N1961" s="89">
        <v>42901</v>
      </c>
      <c r="O1961" s="81">
        <v>2409.9</v>
      </c>
      <c r="P1961" s="82">
        <v>2433.9</v>
      </c>
      <c r="Q1961" s="82">
        <v>2525</v>
      </c>
      <c r="R1961" s="82">
        <v>2050.1999999999998</v>
      </c>
      <c r="S1961" s="90">
        <v>-9.9000000000000008E-3</v>
      </c>
    </row>
    <row r="1962" spans="14:19" ht="15.75" thickBot="1">
      <c r="N1962" s="89">
        <v>42902</v>
      </c>
      <c r="O1962" s="83">
        <v>2486</v>
      </c>
      <c r="P1962" s="82">
        <v>2410</v>
      </c>
      <c r="Q1962" s="82">
        <v>2520.1999999999998</v>
      </c>
      <c r="R1962" s="82">
        <v>2290.9</v>
      </c>
      <c r="S1962" s="91">
        <v>3.1600000000000003E-2</v>
      </c>
    </row>
    <row r="1963" spans="14:19" ht="15.75" thickBot="1">
      <c r="N1963" s="89">
        <v>42903</v>
      </c>
      <c r="O1963" s="83">
        <v>2643</v>
      </c>
      <c r="P1963" s="82">
        <v>2484.3000000000002</v>
      </c>
      <c r="Q1963" s="82">
        <v>2678.8</v>
      </c>
      <c r="R1963" s="82">
        <v>2425</v>
      </c>
      <c r="S1963" s="91">
        <v>6.3200000000000006E-2</v>
      </c>
    </row>
    <row r="1964" spans="14:19" ht="15.75" thickBot="1">
      <c r="N1964" s="89">
        <v>42904</v>
      </c>
      <c r="O1964" s="81">
        <v>2512.9</v>
      </c>
      <c r="P1964" s="82">
        <v>2643</v>
      </c>
      <c r="Q1964" s="82">
        <v>2670</v>
      </c>
      <c r="R1964" s="82">
        <v>2456.6999999999998</v>
      </c>
      <c r="S1964" s="90">
        <v>-4.9200000000000001E-2</v>
      </c>
    </row>
    <row r="1965" spans="14:19" ht="15.75" thickBot="1">
      <c r="N1965" s="89">
        <v>42905</v>
      </c>
      <c r="O1965" s="83">
        <v>2597</v>
      </c>
      <c r="P1965" s="82">
        <v>2514.1999999999998</v>
      </c>
      <c r="Q1965" s="82">
        <v>2597</v>
      </c>
      <c r="R1965" s="82">
        <v>2483.5</v>
      </c>
      <c r="S1965" s="91">
        <v>3.3500000000000002E-2</v>
      </c>
    </row>
    <row r="1966" spans="14:19" ht="15.75" thickBot="1">
      <c r="N1966" s="89">
        <v>42906</v>
      </c>
      <c r="O1966" s="83">
        <v>2725.1</v>
      </c>
      <c r="P1966" s="82">
        <v>2597</v>
      </c>
      <c r="Q1966" s="82">
        <v>2773.4</v>
      </c>
      <c r="R1966" s="82">
        <v>2588.9</v>
      </c>
      <c r="S1966" s="91">
        <v>4.9299999999999997E-2</v>
      </c>
    </row>
    <row r="1967" spans="14:19" ht="15.75" thickBot="1">
      <c r="N1967" s="89">
        <v>42907</v>
      </c>
      <c r="O1967" s="81">
        <v>2643.3</v>
      </c>
      <c r="P1967" s="82">
        <v>2725.1</v>
      </c>
      <c r="Q1967" s="82">
        <v>2780.2</v>
      </c>
      <c r="R1967" s="82">
        <v>2560</v>
      </c>
      <c r="S1967" s="90">
        <v>-0.03</v>
      </c>
    </row>
    <row r="1968" spans="14:19" ht="15.75" thickBot="1">
      <c r="N1968" s="89">
        <v>42908</v>
      </c>
      <c r="O1968" s="83">
        <v>2679.9</v>
      </c>
      <c r="P1968" s="82">
        <v>2643.3</v>
      </c>
      <c r="Q1968" s="82">
        <v>2724.7</v>
      </c>
      <c r="R1968" s="82">
        <v>2598.6</v>
      </c>
      <c r="S1968" s="91">
        <v>1.38E-2</v>
      </c>
    </row>
    <row r="1969" spans="14:19" ht="15.75" thickBot="1">
      <c r="N1969" s="89">
        <v>42909</v>
      </c>
      <c r="O1969" s="83">
        <v>2690.8</v>
      </c>
      <c r="P1969" s="82">
        <v>2680</v>
      </c>
      <c r="Q1969" s="82">
        <v>2737</v>
      </c>
      <c r="R1969" s="82">
        <v>2665</v>
      </c>
      <c r="S1969" s="91">
        <v>4.0000000000000001E-3</v>
      </c>
    </row>
    <row r="1970" spans="14:19" ht="15.75" thickBot="1">
      <c r="N1970" s="89">
        <v>42910</v>
      </c>
      <c r="O1970" s="81">
        <v>2575</v>
      </c>
      <c r="P1970" s="82">
        <v>2690.8</v>
      </c>
      <c r="Q1970" s="82">
        <v>2718.3</v>
      </c>
      <c r="R1970" s="82">
        <v>2503.1</v>
      </c>
      <c r="S1970" s="90">
        <v>-4.2999999999999997E-2</v>
      </c>
    </row>
    <row r="1971" spans="14:19" ht="15.75" thickBot="1">
      <c r="N1971" s="89">
        <v>42911</v>
      </c>
      <c r="O1971" s="81">
        <v>2500</v>
      </c>
      <c r="P1971" s="82">
        <v>2574.8000000000002</v>
      </c>
      <c r="Q1971" s="82">
        <v>2625</v>
      </c>
      <c r="R1971" s="82">
        <v>2430.1</v>
      </c>
      <c r="S1971" s="90">
        <v>-2.9100000000000001E-2</v>
      </c>
    </row>
    <row r="1972" spans="14:19" ht="15.75" thickBot="1">
      <c r="N1972" s="92">
        <v>42912</v>
      </c>
      <c r="O1972" s="101">
        <v>2411.3000000000002</v>
      </c>
      <c r="P1972" s="99">
        <v>2505.5</v>
      </c>
      <c r="Q1972" s="99">
        <v>2561.1</v>
      </c>
      <c r="R1972" s="99">
        <v>2267.3000000000002</v>
      </c>
      <c r="S1972" s="98">
        <v>-3.5499999999999997E-2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Wireframe</vt:lpstr>
      <vt:lpstr>User Table</vt:lpstr>
      <vt:lpstr>Product Table</vt:lpstr>
      <vt:lpstr>test data</vt:lpstr>
      <vt:lpstr>raw</vt:lpstr>
      <vt:lpstr>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2017-07-02T18:41:11Z</dcterms:modified>
</cp:coreProperties>
</file>