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han\Repos\data-request\2021_08 ITA AMG detain\"/>
    </mc:Choice>
  </mc:AlternateContent>
  <xr:revisionPtr revIDLastSave="0" documentId="13_ncr:1_{51A8A624-6EE1-4ADD-A0E9-8B69CE9B8454}" xr6:coauthVersionLast="46" xr6:coauthVersionMax="46" xr10:uidLastSave="{00000000-0000-0000-0000-000000000000}"/>
  <bookViews>
    <workbookView xWindow="-120" yWindow="-120" windowWidth="29040" windowHeight="15840" firstSheet="1" activeTab="1" xr2:uid="{5A24C13F-989E-478A-8489-9E67CE41603B}"/>
  </bookViews>
  <sheets>
    <sheet name="DATA" sheetId="2" state="hidden" r:id="rId1"/>
    <sheet name="DATA-AM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5" i="2"/>
  <c r="D6" i="2"/>
  <c r="D7" i="2"/>
  <c r="D8" i="2"/>
  <c r="D9" i="2"/>
  <c r="D10" i="2"/>
  <c r="D11" i="2"/>
  <c r="D12" i="2"/>
  <c r="D13" i="2"/>
  <c r="D14" i="2"/>
  <c r="D15" i="2"/>
  <c r="D4" i="2"/>
  <c r="G5" i="2"/>
  <c r="G6" i="2"/>
  <c r="G7" i="2"/>
  <c r="G8" i="2"/>
  <c r="G9" i="2"/>
  <c r="G10" i="2"/>
  <c r="G11" i="2"/>
  <c r="G12" i="2"/>
  <c r="G13" i="2"/>
  <c r="G14" i="2"/>
  <c r="G15" i="2"/>
  <c r="G4" i="2"/>
</calcChain>
</file>

<file path=xl/sharedStrings.xml><?xml version="1.0" encoding="utf-8"?>
<sst xmlns="http://schemas.openxmlformats.org/spreadsheetml/2006/main" count="46" uniqueCount="22">
  <si>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</si>
  <si>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</si>
  <si>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</si>
  <si>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</si>
  <si>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</si>
  <si>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</si>
  <si>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</si>
  <si>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</si>
  <si>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</si>
  <si>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</si>
  <si>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</si>
  <si>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</si>
  <si>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YoY change</t>
  </si>
  <si>
    <t>Total King County</t>
  </si>
  <si>
    <t>Month</t>
  </si>
  <si>
    <t>Year 2019</t>
  </si>
  <si>
    <t>Year 2020</t>
  </si>
  <si>
    <t>NUMBER OF ITA INVESTIGATIONS RESULTING IN DETENTION (*)</t>
  </si>
  <si>
    <t>Technical Notes</t>
  </si>
  <si>
    <t>Prepared by DCHS BHRD PME, August 2021</t>
  </si>
  <si>
    <t>KC Amerigroup</t>
  </si>
  <si>
    <t>(*) Detentions are defined as all the intakes with the following disposition code ("FE","FN","FR")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</si>
</sst>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/>
    <xf numFmtId="0" fontId="4" fillId="0" borderId="2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ITA</a:t>
            </a:r>
            <a:r>
              <a:rPr lang="en-US" baseline="0"/>
              <a:t> investigations resulting in detention for Amerigroup clients.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Year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DATA!$B$4:$B$15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35</c:v>
                </c:pt>
                <c:pt idx="3">
                  <c:v>25</c:v>
                </c:pt>
                <c:pt idx="4">
                  <c:v>31</c:v>
                </c:pt>
                <c:pt idx="5">
                  <c:v>34</c:v>
                </c:pt>
                <c:pt idx="6">
                  <c:v>31</c:v>
                </c:pt>
                <c:pt idx="7">
                  <c:v>39</c:v>
                </c:pt>
                <c:pt idx="8">
                  <c:v>35</c:v>
                </c:pt>
                <c:pt idx="9">
                  <c:v>40</c:v>
                </c:pt>
                <c:pt idx="10">
                  <c:v>29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030-B038-9C5BA1C6A19A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Year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DATA!$C$4:$C$15</c:f>
              <c:numCache>
                <c:formatCode>General</c:formatCode>
                <c:ptCount val="12"/>
                <c:pt idx="0">
                  <c:v>41</c:v>
                </c:pt>
                <c:pt idx="1">
                  <c:v>25</c:v>
                </c:pt>
                <c:pt idx="2">
                  <c:v>30</c:v>
                </c:pt>
                <c:pt idx="3">
                  <c:v>34</c:v>
                </c:pt>
                <c:pt idx="4">
                  <c:v>48</c:v>
                </c:pt>
                <c:pt idx="5">
                  <c:v>41</c:v>
                </c:pt>
                <c:pt idx="6">
                  <c:v>54</c:v>
                </c:pt>
                <c:pt idx="7">
                  <c:v>42</c:v>
                </c:pt>
                <c:pt idx="8">
                  <c:v>42</c:v>
                </c:pt>
                <c:pt idx="9">
                  <c:v>39</c:v>
                </c:pt>
                <c:pt idx="10">
                  <c:v>34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030-B038-9C5BA1C6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10752"/>
        <c:axId val="661759664"/>
      </c:lineChart>
      <c:catAx>
        <c:axId val="655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59664"/>
        <c:crosses val="autoZero"/>
        <c:auto val="1"/>
        <c:lblAlgn val="ctr"/>
        <c:lblOffset val="100"/>
        <c:noMultiLvlLbl val="0"/>
      </c:catAx>
      <c:valAx>
        <c:axId val="6617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on Year change (2020</a:t>
            </a:r>
            <a:r>
              <a:rPr lang="en-US" baseline="0"/>
              <a:t> vs 2019)</a:t>
            </a:r>
            <a:r>
              <a:rPr lang="en-US"/>
              <a:t> in number of detentions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KC Amerigroup clients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DATA!$D$4:$D$15</c:f>
              <c:numCache>
                <c:formatCode>0%</c:formatCode>
                <c:ptCount val="12"/>
                <c:pt idx="0">
                  <c:v>0.57692307692307687</c:v>
                </c:pt>
                <c:pt idx="1">
                  <c:v>8.6956521739130377E-2</c:v>
                </c:pt>
                <c:pt idx="2">
                  <c:v>-0.1428571428571429</c:v>
                </c:pt>
                <c:pt idx="3">
                  <c:v>0.3600000000000001</c:v>
                </c:pt>
                <c:pt idx="4">
                  <c:v>0.54838709677419351</c:v>
                </c:pt>
                <c:pt idx="5">
                  <c:v>0.20588235294117641</c:v>
                </c:pt>
                <c:pt idx="6">
                  <c:v>0.74193548387096775</c:v>
                </c:pt>
                <c:pt idx="7">
                  <c:v>7.6923076923076872E-2</c:v>
                </c:pt>
                <c:pt idx="8">
                  <c:v>0.19999999999999996</c:v>
                </c:pt>
                <c:pt idx="9">
                  <c:v>-2.5000000000000022E-2</c:v>
                </c:pt>
                <c:pt idx="10">
                  <c:v>0.17241379310344818</c:v>
                </c:pt>
                <c:pt idx="11">
                  <c:v>9.7560975609756184E-2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C-45F0-9A4E-C8022DA03139}"/>
            </c:ext>
          </c:extLst>
        </c:ser>
        <c:ser>
          <c:idx val="1"/>
          <c:order val="1"/>
          <c:tx>
            <c:v>Total King County clients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DATA!$G$4:$G$15</c:f>
              <c:numCache>
                <c:formatCode>0%</c:formatCode>
                <c:ptCount val="12"/>
                <c:pt idx="0">
                  <c:v>5.0000000000000044E-2</c:v>
                </c:pt>
                <c:pt idx="1">
                  <c:v>4.8022598870056443E-2</c:v>
                </c:pt>
                <c:pt idx="2">
                  <c:v>-0.23716381418092913</c:v>
                </c:pt>
                <c:pt idx="3">
                  <c:v>0.10410958904109591</c:v>
                </c:pt>
                <c:pt idx="4">
                  <c:v>9.4871794871794979E-2</c:v>
                </c:pt>
                <c:pt idx="5">
                  <c:v>0.12096774193548376</c:v>
                </c:pt>
                <c:pt idx="6">
                  <c:v>0.1653944020356235</c:v>
                </c:pt>
                <c:pt idx="7">
                  <c:v>3.9812646370023463E-2</c:v>
                </c:pt>
                <c:pt idx="8">
                  <c:v>-4.4386422976501305E-2</c:v>
                </c:pt>
                <c:pt idx="9">
                  <c:v>-0.10565110565110569</c:v>
                </c:pt>
                <c:pt idx="10">
                  <c:v>-7.6923076923076872E-2</c:v>
                </c:pt>
                <c:pt idx="11">
                  <c:v>1.3333333333333419E-2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C-45F0-9A4E-C8022DA0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78584"/>
        <c:axId val="656779240"/>
      </c:lineChart>
      <c:catAx>
        <c:axId val="65677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9240"/>
        <c:crosses val="autoZero"/>
        <c:auto val="1"/>
        <c:lblAlgn val="ctr"/>
        <c:lblOffset val="100"/>
        <c:noMultiLvlLbl val="0"/>
      </c:catAx>
      <c:valAx>
        <c:axId val="6567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ITA</a:t>
            </a:r>
            <a:r>
              <a:rPr lang="en-US" baseline="0"/>
              <a:t> investigations resulting in detention for Amerigroup clients.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'DATA-AMG'!$B$3</c:f>
              <c:strCache>
                <c:ptCount val="1"/>
                <c:pt idx="0">
                  <c:v>Year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'DATA-AMG'!$A$4:$A$15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'DATA-AMG'!$B$4:$B$15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35</c:v>
                </c:pt>
                <c:pt idx="3">
                  <c:v>25</c:v>
                </c:pt>
                <c:pt idx="4">
                  <c:v>31</c:v>
                </c:pt>
                <c:pt idx="5">
                  <c:v>34</c:v>
                </c:pt>
                <c:pt idx="6">
                  <c:v>31</c:v>
                </c:pt>
                <c:pt idx="7">
                  <c:v>39</c:v>
                </c:pt>
                <c:pt idx="8">
                  <c:v>35</c:v>
                </c:pt>
                <c:pt idx="9">
                  <c:v>40</c:v>
                </c:pt>
                <c:pt idx="10">
                  <c:v>29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B-4669-83EA-CC84583F6EE3}"/>
            </c:ext>
          </c:extLst>
        </c:ser>
        <c:ser>
          <c:idx val="1"/>
          <c:order val="1"/>
          <c:tx>
            <c:strRef>
              <c:f>'DATA-AMG'!$C$3</c:f>
              <c:strCache>
                <c:ptCount val="1"/>
                <c:pt idx="0">
                  <c:v>Year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'DATA-AMG'!$A$4:$A$15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'DATA-AMG'!$C$4:$C$15</c:f>
              <c:numCache>
                <c:formatCode>General</c:formatCode>
                <c:ptCount val="12"/>
                <c:pt idx="0">
                  <c:v>41</c:v>
                </c:pt>
                <c:pt idx="1">
                  <c:v>25</c:v>
                </c:pt>
                <c:pt idx="2">
                  <c:v>30</c:v>
                </c:pt>
                <c:pt idx="3">
                  <c:v>34</c:v>
                </c:pt>
                <c:pt idx="4">
                  <c:v>48</c:v>
                </c:pt>
                <c:pt idx="5">
                  <c:v>41</c:v>
                </c:pt>
                <c:pt idx="6">
                  <c:v>54</c:v>
                </c:pt>
                <c:pt idx="7">
                  <c:v>42</c:v>
                </c:pt>
                <c:pt idx="8">
                  <c:v>42</c:v>
                </c:pt>
                <c:pt idx="9">
                  <c:v>39</c:v>
                </c:pt>
                <c:pt idx="10">
                  <c:v>34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B-4669-83EA-CC84583F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10752"/>
        <c:axId val="661759664"/>
      </c:lineChart>
      <c:catAx>
        <c:axId val="655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59664"/>
        <c:crosses val="autoZero"/>
        <c:auto val="1"/>
        <c:lblAlgn val="ctr"/>
        <c:lblOffset val="100"/>
        <c:noMultiLvlLbl val="0"/>
      </c:catAx>
      <c:valAx>
        <c:axId val="6617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</xdr:row>
      <xdr:rowOff>19049</xdr:rowOff>
    </xdr:from>
    <xdr:to>
      <xdr:col>18</xdr:col>
      <xdr:colOff>514351</xdr:colOff>
      <xdr:row>15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8B1FA4-B620-42F9-9634-5BA0694AD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19</xdr:row>
      <xdr:rowOff>57151</xdr:rowOff>
    </xdr:from>
    <xdr:to>
      <xdr:col>18</xdr:col>
      <xdr:colOff>247650</xdr:colOff>
      <xdr:row>32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10FDAF-36F0-4749-B754-E98F1888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1</xdr:row>
      <xdr:rowOff>19049</xdr:rowOff>
    </xdr:from>
    <xdr:to>
      <xdr:col>15</xdr:col>
      <xdr:colOff>514351</xdr:colOff>
      <xdr:row>15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824B6-E608-42D0-9DC4-51D1351C7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8E3A-378B-452C-BB1D-50049A0BD9B4}">
  <dimension ref="A1:G20"/>
  <sheetViews>
    <sheetView workbookViewId="0">
      <selection activeCell="D16" sqref="D16"/>
    </sheetView>
  </sheetViews>
  <sheetFormatPr defaultRowHeight="15" x14ac:dyDescent="0.25"/>
  <cols>
    <col min="2" max="2" width="11.28515625" bestFit="1" customWidth="1"/>
    <col min="3" max="3" width="11.140625" bestFit="1" customWidth="1"/>
    <col min="4" max="4" width="10.85546875" bestFit="1" customWidth="1"/>
    <col min="5" max="5" width="11.28515625" bestFit="1" customWidth="1"/>
    <col min="7" max="7" width="10.85546875" bestFit="1" customWidth="1"/>
  </cols>
  <sheetData>
    <row r="1" spans="1:7" ht="28.5" customHeight="1" x14ac:dyDescent="0.25">
      <c r="A1" s="6" t="s">
        <v>17</v>
      </c>
      <c r="B1" s="6"/>
      <c r="C1" s="6"/>
      <c r="D1" s="6"/>
      <c r="E1" s="6"/>
      <c r="F1" s="6"/>
      <c r="G1" s="6"/>
    </row>
    <row r="2" spans="1:7" x14ac:dyDescent="0.25">
      <c r="A2" s="4"/>
      <c r="B2" s="3" t="s">
        <v>20</v>
      </c>
      <c r="C2" s="3"/>
      <c r="D2" s="3"/>
      <c r="E2" s="3" t="s">
        <v>13</v>
      </c>
      <c r="F2" s="3"/>
      <c r="G2" s="3"/>
    </row>
    <row r="3" spans="1:7" x14ac:dyDescent="0.25">
      <c r="A3" s="4" t="s">
        <v>14</v>
      </c>
      <c r="B3" s="5" t="s">
        <v>15</v>
      </c>
      <c r="C3" s="5" t="s">
        <v>16</v>
      </c>
      <c r="D3" s="4" t="s">
        <v>12</v>
      </c>
      <c r="E3" s="5" t="s">
        <v>15</v>
      </c>
      <c r="F3" s="5" t="s">
        <v>16</v>
      </c>
      <c r="G3" s="4" t="s">
        <v>12</v>
      </c>
    </row>
    <row r="4" spans="1:7" x14ac:dyDescent="0.25">
      <c r="A4" s="1" t="s">
        <v>0</v>
      </c>
      <c r="B4" s="1">
        <v>26</v>
      </c>
      <c r="C4" s="1">
        <v>41</v>
      </c>
      <c r="D4" s="2">
        <f>C4/B4-1</f>
        <v>0.57692307692307687</v>
      </c>
      <c r="E4" s="1">
        <v>380</v>
      </c>
      <c r="F4" s="1">
        <v>399</v>
      </c>
      <c r="G4" s="2">
        <f>F4/E4-1</f>
        <v>5.0000000000000044E-2</v>
      </c>
    </row>
    <row r="5" spans="1:7" x14ac:dyDescent="0.25">
      <c r="A5" s="1" t="s">
        <v>1</v>
      </c>
      <c r="B5" s="1">
        <v>23</v>
      </c>
      <c r="C5" s="1">
        <v>25</v>
      </c>
      <c r="D5" s="2">
        <f t="shared" ref="D5:D15" si="0">C5/B5-1</f>
        <v>8.6956521739130377E-2</v>
      </c>
      <c r="E5" s="1">
        <v>354</v>
      </c>
      <c r="F5" s="1">
        <v>371</v>
      </c>
      <c r="G5" s="2">
        <f t="shared" ref="G5:G15" si="1">F5/E5-1</f>
        <v>4.8022598870056443E-2</v>
      </c>
    </row>
    <row r="6" spans="1:7" x14ac:dyDescent="0.25">
      <c r="A6" s="1" t="s">
        <v>2</v>
      </c>
      <c r="B6" s="1">
        <v>35</v>
      </c>
      <c r="C6" s="1">
        <v>30</v>
      </c>
      <c r="D6" s="2">
        <f t="shared" si="0"/>
        <v>-0.1428571428571429</v>
      </c>
      <c r="E6" s="1">
        <v>409</v>
      </c>
      <c r="F6" s="1">
        <v>312</v>
      </c>
      <c r="G6" s="2">
        <f t="shared" si="1"/>
        <v>-0.23716381418092913</v>
      </c>
    </row>
    <row r="7" spans="1:7" x14ac:dyDescent="0.25">
      <c r="A7" s="1" t="s">
        <v>3</v>
      </c>
      <c r="B7" s="1">
        <v>25</v>
      </c>
      <c r="C7" s="1">
        <v>34</v>
      </c>
      <c r="D7" s="2">
        <f t="shared" si="0"/>
        <v>0.3600000000000001</v>
      </c>
      <c r="E7" s="1">
        <v>365</v>
      </c>
      <c r="F7" s="1">
        <v>403</v>
      </c>
      <c r="G7" s="2">
        <f t="shared" si="1"/>
        <v>0.10410958904109591</v>
      </c>
    </row>
    <row r="8" spans="1:7" x14ac:dyDescent="0.25">
      <c r="A8" s="1" t="s">
        <v>4</v>
      </c>
      <c r="B8" s="1">
        <v>31</v>
      </c>
      <c r="C8" s="1">
        <v>48</v>
      </c>
      <c r="D8" s="2">
        <f t="shared" si="0"/>
        <v>0.54838709677419351</v>
      </c>
      <c r="E8" s="1">
        <v>390</v>
      </c>
      <c r="F8" s="1">
        <v>427</v>
      </c>
      <c r="G8" s="2">
        <f t="shared" si="1"/>
        <v>9.4871794871794979E-2</v>
      </c>
    </row>
    <row r="9" spans="1:7" x14ac:dyDescent="0.25">
      <c r="A9" s="1" t="s">
        <v>5</v>
      </c>
      <c r="B9" s="1">
        <v>34</v>
      </c>
      <c r="C9" s="1">
        <v>41</v>
      </c>
      <c r="D9" s="2">
        <f t="shared" si="0"/>
        <v>0.20588235294117641</v>
      </c>
      <c r="E9" s="1">
        <v>372</v>
      </c>
      <c r="F9" s="1">
        <v>417</v>
      </c>
      <c r="G9" s="2">
        <f t="shared" si="1"/>
        <v>0.12096774193548376</v>
      </c>
    </row>
    <row r="10" spans="1:7" x14ac:dyDescent="0.25">
      <c r="A10" s="1" t="s">
        <v>6</v>
      </c>
      <c r="B10" s="1">
        <v>31</v>
      </c>
      <c r="C10" s="1">
        <v>54</v>
      </c>
      <c r="D10" s="2">
        <f t="shared" si="0"/>
        <v>0.74193548387096775</v>
      </c>
      <c r="E10" s="1">
        <v>393</v>
      </c>
      <c r="F10" s="1">
        <v>458</v>
      </c>
      <c r="G10" s="2">
        <f t="shared" si="1"/>
        <v>0.1653944020356235</v>
      </c>
    </row>
    <row r="11" spans="1:7" x14ac:dyDescent="0.25">
      <c r="A11" s="1" t="s">
        <v>7</v>
      </c>
      <c r="B11" s="1">
        <v>39</v>
      </c>
      <c r="C11" s="1">
        <v>42</v>
      </c>
      <c r="D11" s="2">
        <f t="shared" si="0"/>
        <v>7.6923076923076872E-2</v>
      </c>
      <c r="E11" s="1">
        <v>427</v>
      </c>
      <c r="F11" s="1">
        <v>444</v>
      </c>
      <c r="G11" s="2">
        <f t="shared" si="1"/>
        <v>3.9812646370023463E-2</v>
      </c>
    </row>
    <row r="12" spans="1:7" x14ac:dyDescent="0.25">
      <c r="A12" s="1" t="s">
        <v>8</v>
      </c>
      <c r="B12" s="1">
        <v>35</v>
      </c>
      <c r="C12" s="1">
        <v>42</v>
      </c>
      <c r="D12" s="2">
        <f t="shared" si="0"/>
        <v>0.19999999999999996</v>
      </c>
      <c r="E12" s="1">
        <v>383</v>
      </c>
      <c r="F12" s="1">
        <v>366</v>
      </c>
      <c r="G12" s="2">
        <f t="shared" si="1"/>
        <v>-4.4386422976501305E-2</v>
      </c>
    </row>
    <row r="13" spans="1:7" x14ac:dyDescent="0.25">
      <c r="A13" s="1" t="s">
        <v>9</v>
      </c>
      <c r="B13" s="1">
        <v>40</v>
      </c>
      <c r="C13" s="1">
        <v>39</v>
      </c>
      <c r="D13" s="2">
        <f t="shared" si="0"/>
        <v>-2.5000000000000022E-2</v>
      </c>
      <c r="E13" s="1">
        <v>407</v>
      </c>
      <c r="F13" s="1">
        <v>364</v>
      </c>
      <c r="G13" s="2">
        <f t="shared" si="1"/>
        <v>-0.10565110565110569</v>
      </c>
    </row>
    <row r="14" spans="1:7" x14ac:dyDescent="0.25">
      <c r="A14" s="1" t="s">
        <v>10</v>
      </c>
      <c r="B14" s="1">
        <v>29</v>
      </c>
      <c r="C14" s="1">
        <v>34</v>
      </c>
      <c r="D14" s="2">
        <f t="shared" si="0"/>
        <v>0.17241379310344818</v>
      </c>
      <c r="E14" s="1">
        <v>377</v>
      </c>
      <c r="F14" s="1">
        <v>348</v>
      </c>
      <c r="G14" s="2">
        <f t="shared" si="1"/>
        <v>-7.6923076923076872E-2</v>
      </c>
    </row>
    <row r="15" spans="1:7" x14ac:dyDescent="0.25">
      <c r="A15" s="1" t="s">
        <v>11</v>
      </c>
      <c r="B15" s="1">
        <v>41</v>
      </c>
      <c r="C15" s="1">
        <v>45</v>
      </c>
      <c r="D15" s="2">
        <f t="shared" si="0"/>
        <v>9.7560975609756184E-2</v>
      </c>
      <c r="E15" s="1">
        <v>375</v>
      </c>
      <c r="F15" s="1">
        <v>380</v>
      </c>
      <c r="G15" s="2">
        <f t="shared" si="1"/>
        <v>1.3333333333333419E-2</v>
      </c>
    </row>
    <row r="18" spans="1:1" x14ac:dyDescent="0.25">
      <c r="A18" s="7" t="s">
        <v>18</v>
      </c>
    </row>
    <row r="19" spans="1:1" x14ac:dyDescent="0.25">
      <c r="A19" t="s">
        <v>21</v>
      </c>
    </row>
    <row r="20" spans="1:1" x14ac:dyDescent="0.25">
      <c r="A20" t="s">
        <v>19</v>
      </c>
    </row>
  </sheetData>
  <mergeCells count="3">
    <mergeCell ref="B2:D2"/>
    <mergeCell ref="E2:G2"/>
    <mergeCell ref="A1:G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6611-3EEC-4134-9055-16BADDFAD67A}">
  <dimension ref="A1:D20"/>
  <sheetViews>
    <sheetView tabSelected="1" workbookViewId="0">
      <selection activeCell="C32" sqref="C32"/>
    </sheetView>
  </sheetViews>
  <sheetFormatPr defaultRowHeight="15" x14ac:dyDescent="0.25"/>
  <cols>
    <col min="2" max="3" width="9.42578125" bestFit="1" customWidth="1"/>
    <col min="4" max="4" width="12" customWidth="1"/>
  </cols>
  <sheetData>
    <row r="1" spans="1:4" ht="28.5" customHeight="1" x14ac:dyDescent="0.25">
      <c r="A1" s="8" t="s">
        <v>17</v>
      </c>
      <c r="B1" s="8"/>
      <c r="C1" s="8"/>
      <c r="D1" s="8"/>
    </row>
    <row r="2" spans="1:4" x14ac:dyDescent="0.25">
      <c r="A2" s="4"/>
      <c r="B2" s="3" t="s">
        <v>20</v>
      </c>
      <c r="C2" s="3"/>
      <c r="D2" s="3"/>
    </row>
    <row r="3" spans="1:4" x14ac:dyDescent="0.25">
      <c r="A3" s="4" t="s">
        <v>14</v>
      </c>
      <c r="B3" s="5" t="s">
        <v>15</v>
      </c>
      <c r="C3" s="5" t="s">
        <v>16</v>
      </c>
      <c r="D3" s="4" t="s">
        <v>12</v>
      </c>
    </row>
    <row r="4" spans="1:4" x14ac:dyDescent="0.25">
      <c r="A4" s="1" t="s">
        <v>0</v>
      </c>
      <c r="B4" s="1">
        <v>26</v>
      </c>
      <c r="C4" s="1">
        <v>41</v>
      </c>
      <c r="D4" s="2">
        <f>C4/B4-1</f>
        <v>0.57692307692307687</v>
      </c>
    </row>
    <row r="5" spans="1:4" x14ac:dyDescent="0.25">
      <c r="A5" s="1" t="s">
        <v>1</v>
      </c>
      <c r="B5" s="1">
        <v>23</v>
      </c>
      <c r="C5" s="1">
        <v>25</v>
      </c>
      <c r="D5" s="2">
        <f t="shared" ref="D5:D15" si="0">C5/B5-1</f>
        <v>8.6956521739130377E-2</v>
      </c>
    </row>
    <row r="6" spans="1:4" x14ac:dyDescent="0.25">
      <c r="A6" s="1" t="s">
        <v>2</v>
      </c>
      <c r="B6" s="1">
        <v>35</v>
      </c>
      <c r="C6" s="1">
        <v>30</v>
      </c>
      <c r="D6" s="2">
        <f t="shared" si="0"/>
        <v>-0.1428571428571429</v>
      </c>
    </row>
    <row r="7" spans="1:4" x14ac:dyDescent="0.25">
      <c r="A7" s="1" t="s">
        <v>3</v>
      </c>
      <c r="B7" s="1">
        <v>25</v>
      </c>
      <c r="C7" s="1">
        <v>34</v>
      </c>
      <c r="D7" s="2">
        <f t="shared" si="0"/>
        <v>0.3600000000000001</v>
      </c>
    </row>
    <row r="8" spans="1:4" x14ac:dyDescent="0.25">
      <c r="A8" s="1" t="s">
        <v>4</v>
      </c>
      <c r="B8" s="1">
        <v>31</v>
      </c>
      <c r="C8" s="1">
        <v>48</v>
      </c>
      <c r="D8" s="2">
        <f t="shared" si="0"/>
        <v>0.54838709677419351</v>
      </c>
    </row>
    <row r="9" spans="1:4" x14ac:dyDescent="0.25">
      <c r="A9" s="1" t="s">
        <v>5</v>
      </c>
      <c r="B9" s="1">
        <v>34</v>
      </c>
      <c r="C9" s="1">
        <v>41</v>
      </c>
      <c r="D9" s="2">
        <f t="shared" si="0"/>
        <v>0.20588235294117641</v>
      </c>
    </row>
    <row r="10" spans="1:4" x14ac:dyDescent="0.25">
      <c r="A10" s="1" t="s">
        <v>6</v>
      </c>
      <c r="B10" s="1">
        <v>31</v>
      </c>
      <c r="C10" s="1">
        <v>54</v>
      </c>
      <c r="D10" s="2">
        <f t="shared" si="0"/>
        <v>0.74193548387096775</v>
      </c>
    </row>
    <row r="11" spans="1:4" x14ac:dyDescent="0.25">
      <c r="A11" s="1" t="s">
        <v>7</v>
      </c>
      <c r="B11" s="1">
        <v>39</v>
      </c>
      <c r="C11" s="1">
        <v>42</v>
      </c>
      <c r="D11" s="2">
        <f t="shared" si="0"/>
        <v>7.6923076923076872E-2</v>
      </c>
    </row>
    <row r="12" spans="1:4" x14ac:dyDescent="0.25">
      <c r="A12" s="1" t="s">
        <v>8</v>
      </c>
      <c r="B12" s="1">
        <v>35</v>
      </c>
      <c r="C12" s="1">
        <v>42</v>
      </c>
      <c r="D12" s="2">
        <f t="shared" si="0"/>
        <v>0.19999999999999996</v>
      </c>
    </row>
    <row r="13" spans="1:4" x14ac:dyDescent="0.25">
      <c r="A13" s="1" t="s">
        <v>9</v>
      </c>
      <c r="B13" s="1">
        <v>40</v>
      </c>
      <c r="C13" s="1">
        <v>39</v>
      </c>
      <c r="D13" s="2">
        <f t="shared" si="0"/>
        <v>-2.5000000000000022E-2</v>
      </c>
    </row>
    <row r="14" spans="1:4" x14ac:dyDescent="0.25">
      <c r="A14" s="1" t="s">
        <v>10</v>
      </c>
      <c r="B14" s="1">
        <v>29</v>
      </c>
      <c r="C14" s="1">
        <v>34</v>
      </c>
      <c r="D14" s="2">
        <f t="shared" si="0"/>
        <v>0.17241379310344818</v>
      </c>
    </row>
    <row r="15" spans="1:4" x14ac:dyDescent="0.25">
      <c r="A15" s="1" t="s">
        <v>11</v>
      </c>
      <c r="B15" s="1">
        <v>41</v>
      </c>
      <c r="C15" s="1">
        <v>45</v>
      </c>
      <c r="D15" s="2">
        <f t="shared" si="0"/>
        <v>9.7560975609756184E-2</v>
      </c>
    </row>
    <row r="18" spans="1:1" x14ac:dyDescent="0.25">
      <c r="A18" s="7" t="s">
        <v>18</v>
      </c>
    </row>
    <row r="19" spans="1:1" x14ac:dyDescent="0.25">
      <c r="A19" t="s">
        <v>21</v>
      </c>
    </row>
    <row r="20" spans="1:1" x14ac:dyDescent="0.25">
      <c r="A20" t="s">
        <v>19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DATA-AMG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Phan, Minh</dc:creator>
  <cp:lastModifiedBy>Phan, Minh</cp:lastModifiedBy>
  <dcterms:created xsi:type="dcterms:W3CDTF">2021-08-20T18:28:47Z</dcterms:created>
  <dcterms:modified xsi:type="dcterms:W3CDTF">2021-08-20T20:19:31Z</dcterms:modified>
</cp:coreProperties>
</file>