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rcaratti/Desenvolvimento/eu/Arduino/DSP/Si4825_RADIO_HACK/"/>
    </mc:Choice>
  </mc:AlternateContent>
  <xr:revisionPtr revIDLastSave="0" documentId="13_ncr:1_{219A576C-459C-014E-BCD8-5A9F630E2D18}" xr6:coauthVersionLast="47" xr6:coauthVersionMax="47" xr10:uidLastSave="{00000000-0000-0000-0000-000000000000}"/>
  <bookViews>
    <workbookView xWindow="1920" yWindow="1840" windowWidth="32640" windowHeight="20500" tabRatio="500" xr2:uid="{00000000-000D-0000-FFFF-FFFF00000000}"/>
  </bookViews>
  <sheets>
    <sheet name="tabela_band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9" i="1" l="1"/>
  <c r="H9" i="1"/>
  <c r="H45" i="1"/>
  <c r="H43" i="1"/>
  <c r="H42" i="1"/>
  <c r="H41" i="1"/>
  <c r="H39" i="1"/>
  <c r="H38" i="1"/>
  <c r="H37" i="1"/>
  <c r="H33" i="1"/>
  <c r="H30" i="1"/>
  <c r="G6"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H48" i="1" l="1"/>
  <c r="G48" i="1"/>
</calcChain>
</file>

<file path=xl/sharedStrings.xml><?xml version="1.0" encoding="utf-8"?>
<sst xmlns="http://schemas.openxmlformats.org/spreadsheetml/2006/main" count="152" uniqueCount="104">
  <si>
    <t xml:space="preserve"> Band Name  </t>
  </si>
  <si>
    <t xml:space="preserve"> Band Frequency Range       </t>
  </si>
  <si>
    <t xml:space="preserve"> Channel Space </t>
  </si>
  <si>
    <t xml:space="preserve">            </t>
  </si>
  <si>
    <t xml:space="preserve">                            </t>
  </si>
  <si>
    <t xml:space="preserve">               </t>
  </si>
  <si>
    <t xml:space="preserve"> FM1        </t>
  </si>
  <si>
    <t xml:space="preserve"> 87-108 MHz (50 µs)         </t>
  </si>
  <si>
    <t xml:space="preserve"> FM2        </t>
  </si>
  <si>
    <t xml:space="preserve"> FM3        </t>
  </si>
  <si>
    <t xml:space="preserve"> 87-108 MHz (75 µs)         </t>
  </si>
  <si>
    <t xml:space="preserve"> FM4        </t>
  </si>
  <si>
    <t xml:space="preserve"> FM5        </t>
  </si>
  <si>
    <t xml:space="preserve"> 86.5-109 MHz (50 µs)       </t>
  </si>
  <si>
    <t xml:space="preserve"> FM6        </t>
  </si>
  <si>
    <t xml:space="preserve"> FM7        </t>
  </si>
  <si>
    <t xml:space="preserve"> 87.3-108.25 MHz (50 µs)    </t>
  </si>
  <si>
    <t xml:space="preserve"> FM8        </t>
  </si>
  <si>
    <t xml:space="preserve"> FM9        </t>
  </si>
  <si>
    <t xml:space="preserve"> 87.3-108.25 MHz (75 µs)    </t>
  </si>
  <si>
    <t xml:space="preserve"> FM10       </t>
  </si>
  <si>
    <t xml:space="preserve"> FM11       </t>
  </si>
  <si>
    <t xml:space="preserve"> 76-90 MHz (50 µs)          </t>
  </si>
  <si>
    <t xml:space="preserve"> FM12       </t>
  </si>
  <si>
    <t xml:space="preserve"> FM13       </t>
  </si>
  <si>
    <t xml:space="preserve"> 64-87 MHz (50 µs)          </t>
  </si>
  <si>
    <t xml:space="preserve"> FM14       </t>
  </si>
  <si>
    <t xml:space="preserve"> FM15       </t>
  </si>
  <si>
    <t xml:space="preserve"> 76-108 MHz (50 µs)         </t>
  </si>
  <si>
    <t xml:space="preserve"> FM16       </t>
  </si>
  <si>
    <t xml:space="preserve"> FM17       </t>
  </si>
  <si>
    <t xml:space="preserve"> 64-108 MHz (50 µs)         </t>
  </si>
  <si>
    <t xml:space="preserve"> FM18       </t>
  </si>
  <si>
    <t xml:space="preserve"> AM1        </t>
  </si>
  <si>
    <t xml:space="preserve"> 520-1710 kHz               </t>
  </si>
  <si>
    <t xml:space="preserve">     10k       </t>
  </si>
  <si>
    <t xml:space="preserve"> AM2        </t>
  </si>
  <si>
    <t xml:space="preserve"> 522-1620 kHz               </t>
  </si>
  <si>
    <t xml:space="preserve">      9k       </t>
  </si>
  <si>
    <t xml:space="preserve"> AM3        </t>
  </si>
  <si>
    <t xml:space="preserve"> 504-1665 kHz               </t>
  </si>
  <si>
    <t xml:space="preserve"> AM4        </t>
  </si>
  <si>
    <t xml:space="preserve"> 522-1728 kHz/520-1730 kHz  </t>
  </si>
  <si>
    <t xml:space="preserve">      9k / 10k </t>
  </si>
  <si>
    <t xml:space="preserve"> AM5        </t>
  </si>
  <si>
    <t xml:space="preserve"> 510-1750 kHz               </t>
  </si>
  <si>
    <t xml:space="preserve">      5k       </t>
  </si>
  <si>
    <t xml:space="preserve"> SW1-Narrow </t>
  </si>
  <si>
    <t xml:space="preserve"> 2.30-2.49 MHz              </t>
  </si>
  <si>
    <t xml:space="preserve"> SW2-Narrow </t>
  </si>
  <si>
    <t xml:space="preserve"> 3.20-3.40 MHz              </t>
  </si>
  <si>
    <t xml:space="preserve"> SW3-Narrow </t>
  </si>
  <si>
    <t xml:space="preserve"> 3.90-4.00 MHz              </t>
  </si>
  <si>
    <t xml:space="preserve"> SW4-Narrow </t>
  </si>
  <si>
    <t xml:space="preserve"> 4.75-5.06 MHz              </t>
  </si>
  <si>
    <t xml:space="preserve"> SW5-Narrow </t>
  </si>
  <si>
    <t xml:space="preserve"> 5.6-6.4 MHz                </t>
  </si>
  <si>
    <t xml:space="preserve"> SW6-Narrow </t>
  </si>
  <si>
    <t xml:space="preserve"> SW7-Narrow </t>
  </si>
  <si>
    <t xml:space="preserve"> 6.8-7.6 MHz                </t>
  </si>
  <si>
    <t xml:space="preserve"> SW8-Narrow </t>
  </si>
  <si>
    <t xml:space="preserve"> 7.1-7.6 MHz                </t>
  </si>
  <si>
    <t xml:space="preserve"> SW9-Narrow </t>
  </si>
  <si>
    <t xml:space="preserve"> 9.2-10 MHz                 </t>
  </si>
  <si>
    <t xml:space="preserve"> SW10-Narrow</t>
  </si>
  <si>
    <t xml:space="preserve"> 11.45-12.25 MHz            </t>
  </si>
  <si>
    <t xml:space="preserve"> SW11-Narrow</t>
  </si>
  <si>
    <t xml:space="preserve"> 11.6-12.2 MHz              </t>
  </si>
  <si>
    <t xml:space="preserve"> SW12-Narrow</t>
  </si>
  <si>
    <t xml:space="preserve"> 13.4-14.2 MHz              </t>
  </si>
  <si>
    <t xml:space="preserve"> SW13-Narrow</t>
  </si>
  <si>
    <t xml:space="preserve"> 13.57-13.87 MHz            </t>
  </si>
  <si>
    <t xml:space="preserve"> SW14-Narrow</t>
  </si>
  <si>
    <t xml:space="preserve"> 15 -15.9 MHz               </t>
  </si>
  <si>
    <t xml:space="preserve"> SW15-Narrow</t>
  </si>
  <si>
    <t xml:space="preserve"> 17.1 -18 MHz               </t>
  </si>
  <si>
    <t xml:space="preserve"> SW16-Narrow</t>
  </si>
  <si>
    <t xml:space="preserve"> 17.48-17.9 MHz             </t>
  </si>
  <si>
    <t xml:space="preserve"> SW17-Narrow</t>
  </si>
  <si>
    <t xml:space="preserve"> 21.2-22 MHz                </t>
  </si>
  <si>
    <t xml:space="preserve"> SW18-Narrow</t>
  </si>
  <si>
    <t xml:space="preserve"> 21.45-21.85 MHz            </t>
  </si>
  <si>
    <t>Band Number</t>
  </si>
  <si>
    <t>Step/Offset (K)</t>
  </si>
  <si>
    <t xml:space="preserve">            TOTAL</t>
  </si>
  <si>
    <t xml:space="preserve"> Accumulated Value(K) </t>
  </si>
  <si>
    <t>Band Allocation Plan for a 12-Position Band Selector (12 Bands - One FM Band, One AM Band, and Ten Shortwave Bands) for the Si4825.</t>
  </si>
  <si>
    <t>Development of a band allocation plan for a 12-position selector, designed to control a receiver based on the Si4825. The plan segments the spectrum into 12 bands, covering one FM band, one AM band, and ten Shortwave (SW) bands. The band definition aims to optimize signal reception, ensuring comprehensive coverage of radio frequency ranges, with a focus on minimizing interference and maximizing the device's selectivity.</t>
  </si>
  <si>
    <t>Narrow (SW)</t>
  </si>
  <si>
    <t>Wide (SW)</t>
  </si>
  <si>
    <t>2.3-10.0 MHz</t>
  </si>
  <si>
    <t>3.7-12.5 MHz</t>
  </si>
  <si>
    <t>5.9-9.50 MHz</t>
  </si>
  <si>
    <t xml:space="preserve">5.9-18.0 MHz </t>
  </si>
  <si>
    <t>7.0-16.0 MHz</t>
  </si>
  <si>
    <t>9.0-16.0 MHz</t>
  </si>
  <si>
    <t>9.0-22.0 MHz</t>
  </si>
  <si>
    <t>9.5-18.0 MHz</t>
  </si>
  <si>
    <t xml:space="preserve">10.0-22.0 MHz </t>
  </si>
  <si>
    <t>18.0-28.5 MHz</t>
  </si>
  <si>
    <t>-</t>
  </si>
  <si>
    <t>Refer to the table for the lower and upper frequency limit options in the Narrow and Wide Band configurations. This option can be selected through pin 1 (LNA_EN) of the Si4825.</t>
  </si>
  <si>
    <t>See:  BROADCAST MECHANICAL TUNING AM/FM/SW RADIO RECEIVER (Si4825-A10)  and  SKYWORKS -  Si4825 DEMO BOARD USER'S GUIDE (Si4825-DEMO)</t>
  </si>
  <si>
    <t>Aditional Resistor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</si>
</sst>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color rgb="FFFFFF00"/>
      <name val="Arial"/>
      <family val="2"/>
    </font>
    <font>
      <sz val="10"/>
      <color rgb="FFFFFF00"/>
      <name val="Arial"/>
      <family val="2"/>
    </font>
    <font>
      <b/>
      <sz val="12"/>
      <color theme="8" tint="-0.499984740745262"/>
      <name val="Arial"/>
      <family val="2"/>
    </font>
    <font>
      <b/>
      <sz val="10"/>
      <name val="Arial"/>
      <family val="2"/>
    </font>
    <font>
      <sz val="18"/>
      <name val="Arial"/>
      <family val="2"/>
    </font>
    <font>
      <sz val="16"/>
      <color theme="4"/>
      <name val="Arial"/>
      <family val="2"/>
    </font>
    <font>
      <b/>
      <sz val="12"/>
      <color theme="4"/>
      <name val="Arial"/>
      <family val="2"/>
    </font>
  </fonts>
  <fills count="7">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2" fillId="5" borderId="1" xfId="0" applyFont="1" applyFill="1" applyBorder="1"/>
    <xf numFmtId="0" fontId="3" fillId="6" borderId="1"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4" fillId="0" borderId="1" xfId="0" applyFont="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center" vertical="center"/>
    </xf>
    <xf numFmtId="0" fontId="5" fillId="0" borderId="0" xfId="0" applyFont="1" applyAlignment="1">
      <alignment horizontal="left" vertical="top" wrapText="1"/>
    </xf>
    <xf numFmtId="0" fontId="6" fillId="0" borderId="0" xfId="0" applyFont="1" applyAlignment="1">
      <alignment horizontal="left" wrapText="1"/>
    </xf>
    <xf numFmtId="0" fontId="3" fillId="6" borderId="9" xfId="0" applyFont="1" applyFill="1" applyBorder="1" applyAlignment="1">
      <alignment horizontal="center"/>
    </xf>
    <xf numFmtId="0" fontId="3" fillId="6" borderId="10" xfId="0" applyFont="1" applyFill="1" applyBorder="1" applyAlignment="1">
      <alignment horizont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7" fillId="0" borderId="0" xfId="0" applyFont="1" applyAlignment="1">
      <alignment horizontal="left"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topLeftCell="A2" zoomScale="120" zoomScaleNormal="120" workbookViewId="0">
      <selection activeCell="C4" sqref="C4"/>
    </sheetView>
  </sheetViews>
  <sheetFormatPr baseColWidth="10" defaultColWidth="11.5" defaultRowHeight="13" x14ac:dyDescent="0.15"/>
  <cols>
    <col min="1" max="1" width="14.33203125" bestFit="1" customWidth="1"/>
    <col min="2" max="2" width="13.83203125" bestFit="1" customWidth="1"/>
    <col min="3" max="3" width="25.33203125" customWidth="1"/>
    <col min="4" max="4" width="22.33203125" customWidth="1"/>
    <col min="5" max="5" width="16.6640625" bestFit="1" customWidth="1"/>
    <col min="6" max="6" width="23.83203125" bestFit="1" customWidth="1"/>
    <col min="7" max="7" width="18.5" customWidth="1"/>
    <col min="8" max="8" width="21.83203125" bestFit="1" customWidth="1"/>
  </cols>
  <sheetData>
    <row r="1" spans="1:8" x14ac:dyDescent="0.15">
      <c r="A1" s="14" t="s">
        <v>86</v>
      </c>
      <c r="B1" s="14"/>
      <c r="C1" s="14"/>
      <c r="D1" s="14"/>
      <c r="E1" s="14"/>
      <c r="F1" s="14"/>
      <c r="G1" s="14"/>
      <c r="H1" s="14"/>
    </row>
    <row r="2" spans="1:8" ht="41" customHeight="1" x14ac:dyDescent="0.15">
      <c r="A2" s="14"/>
      <c r="B2" s="14"/>
      <c r="C2" s="14"/>
      <c r="D2" s="14"/>
      <c r="E2" s="14"/>
      <c r="F2" s="14"/>
      <c r="G2" s="14"/>
      <c r="H2" s="14"/>
    </row>
    <row r="3" spans="1:8" ht="16" x14ac:dyDescent="0.2">
      <c r="A3" s="6" t="s">
        <v>82</v>
      </c>
      <c r="B3" s="6" t="s">
        <v>0</v>
      </c>
      <c r="C3" s="16" t="s">
        <v>1</v>
      </c>
      <c r="D3" s="17"/>
      <c r="E3" s="6" t="s">
        <v>2</v>
      </c>
      <c r="F3" s="6" t="s">
        <v>85</v>
      </c>
      <c r="G3" s="6" t="s">
        <v>83</v>
      </c>
      <c r="H3" s="7" t="s">
        <v>103</v>
      </c>
    </row>
    <row r="4" spans="1:8" ht="16" x14ac:dyDescent="0.2">
      <c r="A4" s="6"/>
      <c r="B4" s="6"/>
      <c r="C4" s="6" t="s">
        <v>88</v>
      </c>
      <c r="D4" s="6" t="s">
        <v>89</v>
      </c>
      <c r="E4" s="6"/>
      <c r="F4" s="6"/>
      <c r="G4" s="6"/>
      <c r="H4" s="7"/>
    </row>
    <row r="5" spans="1:8" x14ac:dyDescent="0.15">
      <c r="A5" s="1"/>
      <c r="B5" s="1" t="s">
        <v>3</v>
      </c>
      <c r="C5" s="1" t="s">
        <v>4</v>
      </c>
      <c r="D5" s="1"/>
      <c r="E5" s="1" t="s">
        <v>5</v>
      </c>
      <c r="F5" s="1">
        <v>0</v>
      </c>
      <c r="G5" s="1"/>
      <c r="H5" s="18">
        <v>67</v>
      </c>
    </row>
    <row r="6" spans="1:8" x14ac:dyDescent="0.15">
      <c r="A6" s="1"/>
      <c r="B6" s="1" t="s">
        <v>6</v>
      </c>
      <c r="C6" s="1" t="s">
        <v>7</v>
      </c>
      <c r="D6" s="1"/>
      <c r="E6" s="1" t="s">
        <v>5</v>
      </c>
      <c r="F6" s="1">
        <v>47</v>
      </c>
      <c r="G6" s="1">
        <f>F6-F5</f>
        <v>47</v>
      </c>
      <c r="H6" s="18"/>
    </row>
    <row r="7" spans="1:8" x14ac:dyDescent="0.15">
      <c r="A7" s="1"/>
      <c r="B7" s="1" t="s">
        <v>8</v>
      </c>
      <c r="C7" s="1" t="s">
        <v>7</v>
      </c>
      <c r="D7" s="1"/>
      <c r="E7" s="1" t="s">
        <v>5</v>
      </c>
      <c r="F7" s="1">
        <v>57</v>
      </c>
      <c r="G7" s="1">
        <f t="shared" ref="G7:G46" si="0">F7-F6</f>
        <v>10</v>
      </c>
      <c r="H7" s="18"/>
    </row>
    <row r="8" spans="1:8" x14ac:dyDescent="0.15">
      <c r="A8" s="2">
        <v>1</v>
      </c>
      <c r="B8" s="2" t="s">
        <v>9</v>
      </c>
      <c r="C8" s="2" t="s">
        <v>10</v>
      </c>
      <c r="D8" s="11" t="s">
        <v>100</v>
      </c>
      <c r="E8" s="2" t="s">
        <v>5</v>
      </c>
      <c r="F8" s="2">
        <v>67</v>
      </c>
      <c r="G8" s="2">
        <f t="shared" si="0"/>
        <v>10</v>
      </c>
      <c r="H8" s="18"/>
    </row>
    <row r="9" spans="1:8" x14ac:dyDescent="0.15">
      <c r="A9" s="1"/>
      <c r="B9" s="1" t="s">
        <v>11</v>
      </c>
      <c r="C9" s="1" t="s">
        <v>10</v>
      </c>
      <c r="D9" s="1"/>
      <c r="E9" s="1" t="s">
        <v>5</v>
      </c>
      <c r="F9" s="1">
        <v>77</v>
      </c>
      <c r="G9" s="1">
        <f t="shared" si="0"/>
        <v>10</v>
      </c>
      <c r="H9" s="19">
        <f>F28-F8</f>
        <v>200</v>
      </c>
    </row>
    <row r="10" spans="1:8" x14ac:dyDescent="0.15">
      <c r="A10" s="1"/>
      <c r="B10" s="1" t="s">
        <v>12</v>
      </c>
      <c r="C10" s="1" t="s">
        <v>13</v>
      </c>
      <c r="D10" s="1"/>
      <c r="E10" s="1" t="s">
        <v>5</v>
      </c>
      <c r="F10" s="1">
        <v>87</v>
      </c>
      <c r="G10" s="1">
        <f t="shared" si="0"/>
        <v>10</v>
      </c>
      <c r="H10" s="20"/>
    </row>
    <row r="11" spans="1:8" x14ac:dyDescent="0.15">
      <c r="A11" s="1"/>
      <c r="B11" s="1" t="s">
        <v>14</v>
      </c>
      <c r="C11" s="1" t="s">
        <v>13</v>
      </c>
      <c r="D11" s="1"/>
      <c r="E11" s="1" t="s">
        <v>5</v>
      </c>
      <c r="F11" s="1">
        <v>97</v>
      </c>
      <c r="G11" s="1">
        <f t="shared" si="0"/>
        <v>10</v>
      </c>
      <c r="H11" s="20"/>
    </row>
    <row r="12" spans="1:8" x14ac:dyDescent="0.15">
      <c r="A12" s="1"/>
      <c r="B12" s="1" t="s">
        <v>15</v>
      </c>
      <c r="C12" s="1" t="s">
        <v>16</v>
      </c>
      <c r="D12" s="1"/>
      <c r="E12" s="1" t="s">
        <v>5</v>
      </c>
      <c r="F12" s="1">
        <v>107</v>
      </c>
      <c r="G12" s="1">
        <f t="shared" si="0"/>
        <v>10</v>
      </c>
      <c r="H12" s="20"/>
    </row>
    <row r="13" spans="1:8" x14ac:dyDescent="0.15">
      <c r="A13" s="1"/>
      <c r="B13" s="1" t="s">
        <v>17</v>
      </c>
      <c r="C13" s="1" t="s">
        <v>16</v>
      </c>
      <c r="D13" s="1"/>
      <c r="E13" s="1" t="s">
        <v>5</v>
      </c>
      <c r="F13" s="1">
        <v>117</v>
      </c>
      <c r="G13" s="1">
        <f t="shared" si="0"/>
        <v>10</v>
      </c>
      <c r="H13" s="20"/>
    </row>
    <row r="14" spans="1:8" x14ac:dyDescent="0.15">
      <c r="A14" s="1"/>
      <c r="B14" s="1" t="s">
        <v>18</v>
      </c>
      <c r="C14" s="1" t="s">
        <v>19</v>
      </c>
      <c r="D14" s="1"/>
      <c r="E14" s="1" t="s">
        <v>5</v>
      </c>
      <c r="F14" s="1">
        <v>127</v>
      </c>
      <c r="G14" s="1">
        <f t="shared" si="0"/>
        <v>10</v>
      </c>
      <c r="H14" s="20"/>
    </row>
    <row r="15" spans="1:8" x14ac:dyDescent="0.15">
      <c r="A15" s="1"/>
      <c r="B15" s="1" t="s">
        <v>20</v>
      </c>
      <c r="C15" s="1" t="s">
        <v>19</v>
      </c>
      <c r="D15" s="1"/>
      <c r="E15" s="1" t="s">
        <v>5</v>
      </c>
      <c r="F15" s="1">
        <v>137</v>
      </c>
      <c r="G15" s="1">
        <f t="shared" si="0"/>
        <v>10</v>
      </c>
      <c r="H15" s="20"/>
    </row>
    <row r="16" spans="1:8" x14ac:dyDescent="0.15">
      <c r="A16" s="1"/>
      <c r="B16" s="1" t="s">
        <v>21</v>
      </c>
      <c r="C16" s="1" t="s">
        <v>22</v>
      </c>
      <c r="D16" s="1"/>
      <c r="E16" s="1" t="s">
        <v>5</v>
      </c>
      <c r="F16" s="1">
        <v>147</v>
      </c>
      <c r="G16" s="1">
        <f t="shared" si="0"/>
        <v>10</v>
      </c>
      <c r="H16" s="20"/>
    </row>
    <row r="17" spans="1:8" x14ac:dyDescent="0.15">
      <c r="A17" s="1"/>
      <c r="B17" s="1" t="s">
        <v>23</v>
      </c>
      <c r="C17" s="1" t="s">
        <v>22</v>
      </c>
      <c r="D17" s="1"/>
      <c r="E17" s="1" t="s">
        <v>5</v>
      </c>
      <c r="F17" s="1">
        <v>157</v>
      </c>
      <c r="G17" s="1">
        <f t="shared" si="0"/>
        <v>10</v>
      </c>
      <c r="H17" s="20"/>
    </row>
    <row r="18" spans="1:8" x14ac:dyDescent="0.15">
      <c r="A18" s="1"/>
      <c r="B18" s="1" t="s">
        <v>24</v>
      </c>
      <c r="C18" s="1" t="s">
        <v>25</v>
      </c>
      <c r="D18" s="1"/>
      <c r="E18" s="1" t="s">
        <v>5</v>
      </c>
      <c r="F18" s="1">
        <v>167</v>
      </c>
      <c r="G18" s="1">
        <f t="shared" si="0"/>
        <v>10</v>
      </c>
      <c r="H18" s="20"/>
    </row>
    <row r="19" spans="1:8" x14ac:dyDescent="0.15">
      <c r="A19" s="1"/>
      <c r="B19" s="1" t="s">
        <v>26</v>
      </c>
      <c r="C19" s="1" t="s">
        <v>25</v>
      </c>
      <c r="D19" s="1"/>
      <c r="E19" s="1" t="s">
        <v>5</v>
      </c>
      <c r="F19" s="1">
        <v>177</v>
      </c>
      <c r="G19" s="1">
        <f t="shared" si="0"/>
        <v>10</v>
      </c>
      <c r="H19" s="20"/>
    </row>
    <row r="20" spans="1:8" x14ac:dyDescent="0.15">
      <c r="A20" s="1"/>
      <c r="B20" s="1" t="s">
        <v>27</v>
      </c>
      <c r="C20" s="1" t="s">
        <v>28</v>
      </c>
      <c r="D20" s="1"/>
      <c r="E20" s="1" t="s">
        <v>5</v>
      </c>
      <c r="F20" s="1">
        <v>187</v>
      </c>
      <c r="G20" s="1">
        <f t="shared" si="0"/>
        <v>10</v>
      </c>
      <c r="H20" s="20"/>
    </row>
    <row r="21" spans="1:8" x14ac:dyDescent="0.15">
      <c r="A21" s="1"/>
      <c r="B21" s="1" t="s">
        <v>29</v>
      </c>
      <c r="C21" s="1" t="s">
        <v>28</v>
      </c>
      <c r="D21" s="1"/>
      <c r="E21" s="1" t="s">
        <v>5</v>
      </c>
      <c r="F21" s="1">
        <v>197</v>
      </c>
      <c r="G21" s="1">
        <f t="shared" si="0"/>
        <v>10</v>
      </c>
      <c r="H21" s="20"/>
    </row>
    <row r="22" spans="1:8" x14ac:dyDescent="0.15">
      <c r="A22" s="1"/>
      <c r="B22" s="1" t="s">
        <v>30</v>
      </c>
      <c r="C22" s="1" t="s">
        <v>31</v>
      </c>
      <c r="D22" s="1"/>
      <c r="E22" s="1" t="s">
        <v>5</v>
      </c>
      <c r="F22" s="1">
        <v>207</v>
      </c>
      <c r="G22" s="1">
        <f t="shared" si="0"/>
        <v>10</v>
      </c>
      <c r="H22" s="20"/>
    </row>
    <row r="23" spans="1:8" x14ac:dyDescent="0.15">
      <c r="A23" s="1"/>
      <c r="B23" s="1" t="s">
        <v>32</v>
      </c>
      <c r="C23" s="1" t="s">
        <v>31</v>
      </c>
      <c r="D23" s="1"/>
      <c r="E23" s="1" t="s">
        <v>5</v>
      </c>
      <c r="F23" s="1">
        <v>217</v>
      </c>
      <c r="G23" s="1">
        <f t="shared" si="0"/>
        <v>10</v>
      </c>
      <c r="H23" s="20"/>
    </row>
    <row r="24" spans="1:8" x14ac:dyDescent="0.15">
      <c r="A24" s="1"/>
      <c r="B24" s="1" t="s">
        <v>33</v>
      </c>
      <c r="C24" s="1" t="s">
        <v>34</v>
      </c>
      <c r="D24" s="1"/>
      <c r="E24" s="1" t="s">
        <v>35</v>
      </c>
      <c r="F24" s="1">
        <v>227</v>
      </c>
      <c r="G24" s="1">
        <f t="shared" si="0"/>
        <v>10</v>
      </c>
      <c r="H24" s="20"/>
    </row>
    <row r="25" spans="1:8" x14ac:dyDescent="0.15">
      <c r="A25" s="1"/>
      <c r="B25" s="1" t="s">
        <v>36</v>
      </c>
      <c r="C25" s="1" t="s">
        <v>37</v>
      </c>
      <c r="D25" s="1"/>
      <c r="E25" s="1" t="s">
        <v>38</v>
      </c>
      <c r="F25" s="1">
        <v>237</v>
      </c>
      <c r="G25" s="1">
        <f t="shared" si="0"/>
        <v>10</v>
      </c>
      <c r="H25" s="20"/>
    </row>
    <row r="26" spans="1:8" x14ac:dyDescent="0.15">
      <c r="A26" s="1">
        <v>2</v>
      </c>
      <c r="B26" s="1" t="s">
        <v>39</v>
      </c>
      <c r="C26" s="1" t="s">
        <v>40</v>
      </c>
      <c r="D26" s="1" t="s">
        <v>100</v>
      </c>
      <c r="E26" s="1" t="s">
        <v>38</v>
      </c>
      <c r="F26" s="1">
        <v>247</v>
      </c>
      <c r="G26" s="1">
        <f t="shared" si="0"/>
        <v>10</v>
      </c>
      <c r="H26" s="20"/>
    </row>
    <row r="27" spans="1:8" x14ac:dyDescent="0.15">
      <c r="A27" s="1"/>
      <c r="B27" s="1" t="s">
        <v>41</v>
      </c>
      <c r="C27" s="1" t="s">
        <v>42</v>
      </c>
      <c r="D27" s="1"/>
      <c r="E27" s="1" t="s">
        <v>43</v>
      </c>
      <c r="F27" s="1">
        <v>257</v>
      </c>
      <c r="G27" s="1">
        <f t="shared" si="0"/>
        <v>10</v>
      </c>
      <c r="H27" s="20"/>
    </row>
    <row r="28" spans="1:8" x14ac:dyDescent="0.15">
      <c r="A28" s="3"/>
      <c r="B28" s="3" t="s">
        <v>44</v>
      </c>
      <c r="C28" s="3" t="s">
        <v>45</v>
      </c>
      <c r="D28" s="12"/>
      <c r="E28" s="3" t="s">
        <v>35</v>
      </c>
      <c r="F28" s="3">
        <v>267</v>
      </c>
      <c r="G28" s="3">
        <f t="shared" si="0"/>
        <v>10</v>
      </c>
      <c r="H28" s="21"/>
    </row>
    <row r="29" spans="1:8" x14ac:dyDescent="0.15">
      <c r="A29" s="4">
        <v>3</v>
      </c>
      <c r="B29" s="4" t="s">
        <v>47</v>
      </c>
      <c r="C29" s="4" t="s">
        <v>48</v>
      </c>
      <c r="D29" s="4" t="s">
        <v>90</v>
      </c>
      <c r="E29" s="4" t="s">
        <v>46</v>
      </c>
      <c r="F29" s="4">
        <v>277</v>
      </c>
      <c r="G29" s="4">
        <f t="shared" si="0"/>
        <v>10</v>
      </c>
      <c r="H29" s="13">
        <f>F29-F28</f>
        <v>10</v>
      </c>
    </row>
    <row r="30" spans="1:8" x14ac:dyDescent="0.15">
      <c r="A30" s="1"/>
      <c r="B30" s="1" t="s">
        <v>49</v>
      </c>
      <c r="C30" s="1" t="s">
        <v>50</v>
      </c>
      <c r="D30" s="1"/>
      <c r="E30" s="1" t="s">
        <v>46</v>
      </c>
      <c r="F30" s="1">
        <v>287</v>
      </c>
      <c r="G30" s="1">
        <f t="shared" si="0"/>
        <v>10</v>
      </c>
      <c r="H30" s="18">
        <f>F32-F29</f>
        <v>30</v>
      </c>
    </row>
    <row r="31" spans="1:8" x14ac:dyDescent="0.15">
      <c r="A31" s="1"/>
      <c r="B31" s="1" t="s">
        <v>51</v>
      </c>
      <c r="C31" s="1" t="s">
        <v>52</v>
      </c>
      <c r="D31" s="1"/>
      <c r="E31" s="1" t="s">
        <v>46</v>
      </c>
      <c r="F31" s="1">
        <v>297</v>
      </c>
      <c r="G31" s="1">
        <f t="shared" si="0"/>
        <v>10</v>
      </c>
      <c r="H31" s="18"/>
    </row>
    <row r="32" spans="1:8" x14ac:dyDescent="0.15">
      <c r="A32" s="4">
        <v>4</v>
      </c>
      <c r="B32" s="4" t="s">
        <v>53</v>
      </c>
      <c r="C32" s="4" t="s">
        <v>54</v>
      </c>
      <c r="D32" s="4" t="s">
        <v>91</v>
      </c>
      <c r="E32" s="4" t="s">
        <v>46</v>
      </c>
      <c r="F32" s="4">
        <v>307</v>
      </c>
      <c r="G32" s="4">
        <f t="shared" si="0"/>
        <v>10</v>
      </c>
      <c r="H32" s="18"/>
    </row>
    <row r="33" spans="1:8" x14ac:dyDescent="0.15">
      <c r="A33" s="1"/>
      <c r="B33" s="1" t="s">
        <v>55</v>
      </c>
      <c r="C33" s="1" t="s">
        <v>56</v>
      </c>
      <c r="D33" s="1"/>
      <c r="E33" s="1" t="s">
        <v>46</v>
      </c>
      <c r="F33" s="1">
        <v>317</v>
      </c>
      <c r="G33" s="1">
        <f t="shared" si="0"/>
        <v>10</v>
      </c>
      <c r="H33" s="18">
        <f>F36-F32</f>
        <v>40</v>
      </c>
    </row>
    <row r="34" spans="1:8" x14ac:dyDescent="0.15">
      <c r="A34" s="1"/>
      <c r="B34" s="1" t="s">
        <v>57</v>
      </c>
      <c r="C34" s="1" t="s">
        <v>52</v>
      </c>
      <c r="D34" s="1"/>
      <c r="E34" s="1" t="s">
        <v>46</v>
      </c>
      <c r="F34" s="1">
        <v>327</v>
      </c>
      <c r="G34" s="1">
        <f t="shared" si="0"/>
        <v>10</v>
      </c>
      <c r="H34" s="18"/>
    </row>
    <row r="35" spans="1:8" x14ac:dyDescent="0.15">
      <c r="A35" s="1"/>
      <c r="B35" s="1" t="s">
        <v>58</v>
      </c>
      <c r="C35" s="1" t="s">
        <v>59</v>
      </c>
      <c r="D35" s="1"/>
      <c r="E35" s="1" t="s">
        <v>46</v>
      </c>
      <c r="F35" s="1">
        <v>337</v>
      </c>
      <c r="G35" s="1">
        <f t="shared" si="0"/>
        <v>10</v>
      </c>
      <c r="H35" s="18"/>
    </row>
    <row r="36" spans="1:8" x14ac:dyDescent="0.15">
      <c r="A36" s="5">
        <v>5</v>
      </c>
      <c r="B36" s="5" t="s">
        <v>60</v>
      </c>
      <c r="C36" s="5" t="s">
        <v>61</v>
      </c>
      <c r="D36" s="5" t="s">
        <v>92</v>
      </c>
      <c r="E36" s="5" t="s">
        <v>46</v>
      </c>
      <c r="F36" s="5">
        <v>347</v>
      </c>
      <c r="G36" s="5">
        <f t="shared" si="0"/>
        <v>10</v>
      </c>
      <c r="H36" s="18"/>
    </row>
    <row r="37" spans="1:8" x14ac:dyDescent="0.15">
      <c r="A37" s="5">
        <v>6</v>
      </c>
      <c r="B37" s="5" t="s">
        <v>62</v>
      </c>
      <c r="C37" s="5" t="s">
        <v>63</v>
      </c>
      <c r="D37" s="5" t="s">
        <v>93</v>
      </c>
      <c r="E37" s="5" t="s">
        <v>46</v>
      </c>
      <c r="F37" s="5">
        <v>357</v>
      </c>
      <c r="G37" s="5">
        <f t="shared" si="0"/>
        <v>10</v>
      </c>
      <c r="H37" s="8">
        <f>F37-F36</f>
        <v>10</v>
      </c>
    </row>
    <row r="38" spans="1:8" x14ac:dyDescent="0.15">
      <c r="A38" s="5">
        <v>7</v>
      </c>
      <c r="B38" s="5" t="s">
        <v>64</v>
      </c>
      <c r="C38" s="5" t="s">
        <v>65</v>
      </c>
      <c r="D38" s="5" t="s">
        <v>94</v>
      </c>
      <c r="E38" s="5" t="s">
        <v>46</v>
      </c>
      <c r="F38" s="5">
        <v>367</v>
      </c>
      <c r="G38" s="5">
        <f t="shared" si="0"/>
        <v>10</v>
      </c>
      <c r="H38" s="8">
        <f>F38-F37</f>
        <v>10</v>
      </c>
    </row>
    <row r="39" spans="1:8" x14ac:dyDescent="0.15">
      <c r="A39" s="1"/>
      <c r="B39" s="1" t="s">
        <v>66</v>
      </c>
      <c r="C39" s="1" t="s">
        <v>67</v>
      </c>
      <c r="D39" s="1"/>
      <c r="E39" s="1" t="s">
        <v>46</v>
      </c>
      <c r="F39" s="1">
        <v>377</v>
      </c>
      <c r="G39" s="1">
        <f t="shared" si="0"/>
        <v>10</v>
      </c>
      <c r="H39" s="18">
        <f>F40-F38</f>
        <v>20</v>
      </c>
    </row>
    <row r="40" spans="1:8" x14ac:dyDescent="0.15">
      <c r="A40" s="5">
        <v>8</v>
      </c>
      <c r="B40" s="5" t="s">
        <v>68</v>
      </c>
      <c r="C40" s="5" t="s">
        <v>69</v>
      </c>
      <c r="D40" s="5" t="s">
        <v>95</v>
      </c>
      <c r="E40" s="5" t="s">
        <v>46</v>
      </c>
      <c r="F40" s="5">
        <v>387</v>
      </c>
      <c r="G40" s="5">
        <f t="shared" si="0"/>
        <v>10</v>
      </c>
      <c r="H40" s="18"/>
    </row>
    <row r="41" spans="1:8" x14ac:dyDescent="0.15">
      <c r="A41" s="5">
        <v>9</v>
      </c>
      <c r="B41" s="5" t="s">
        <v>70</v>
      </c>
      <c r="C41" s="5" t="s">
        <v>71</v>
      </c>
      <c r="D41" s="5" t="s">
        <v>96</v>
      </c>
      <c r="E41" s="5" t="s">
        <v>46</v>
      </c>
      <c r="F41" s="5">
        <v>397</v>
      </c>
      <c r="G41" s="5">
        <f t="shared" si="0"/>
        <v>10</v>
      </c>
      <c r="H41" s="8">
        <f>F41-F40</f>
        <v>10</v>
      </c>
    </row>
    <row r="42" spans="1:8" x14ac:dyDescent="0.15">
      <c r="A42" s="5">
        <v>10</v>
      </c>
      <c r="B42" s="5" t="s">
        <v>72</v>
      </c>
      <c r="C42" s="5" t="s">
        <v>73</v>
      </c>
      <c r="D42" s="5" t="s">
        <v>97</v>
      </c>
      <c r="E42" s="5" t="s">
        <v>46</v>
      </c>
      <c r="F42" s="5">
        <v>407</v>
      </c>
      <c r="G42" s="5">
        <f t="shared" si="0"/>
        <v>10</v>
      </c>
      <c r="H42" s="8">
        <f>F42-F41</f>
        <v>10</v>
      </c>
    </row>
    <row r="43" spans="1:8" x14ac:dyDescent="0.15">
      <c r="A43" s="1"/>
      <c r="B43" s="1" t="s">
        <v>74</v>
      </c>
      <c r="C43" s="1" t="s">
        <v>75</v>
      </c>
      <c r="D43" s="1"/>
      <c r="E43" s="1" t="s">
        <v>46</v>
      </c>
      <c r="F43" s="1">
        <v>417</v>
      </c>
      <c r="G43" s="1">
        <f t="shared" si="0"/>
        <v>10</v>
      </c>
      <c r="H43" s="18">
        <f>F44-F42</f>
        <v>20</v>
      </c>
    </row>
    <row r="44" spans="1:8" x14ac:dyDescent="0.15">
      <c r="A44" s="5">
        <v>11</v>
      </c>
      <c r="B44" s="5" t="s">
        <v>76</v>
      </c>
      <c r="C44" s="5" t="s">
        <v>77</v>
      </c>
      <c r="D44" s="5" t="s">
        <v>98</v>
      </c>
      <c r="E44" s="5" t="s">
        <v>46</v>
      </c>
      <c r="F44" s="5">
        <v>427</v>
      </c>
      <c r="G44" s="5">
        <f t="shared" si="0"/>
        <v>10</v>
      </c>
      <c r="H44" s="18"/>
    </row>
    <row r="45" spans="1:8" x14ac:dyDescent="0.15">
      <c r="A45" s="1"/>
      <c r="B45" s="1" t="s">
        <v>78</v>
      </c>
      <c r="C45" s="1" t="s">
        <v>79</v>
      </c>
      <c r="D45" s="1"/>
      <c r="E45" s="1" t="s">
        <v>46</v>
      </c>
      <c r="F45" s="1">
        <v>437</v>
      </c>
      <c r="G45" s="1">
        <f t="shared" si="0"/>
        <v>10</v>
      </c>
      <c r="H45" s="18">
        <f>F46-F44</f>
        <v>20</v>
      </c>
    </row>
    <row r="46" spans="1:8" x14ac:dyDescent="0.15">
      <c r="A46" s="5">
        <v>12</v>
      </c>
      <c r="B46" s="5" t="s">
        <v>80</v>
      </c>
      <c r="C46" s="5" t="s">
        <v>81</v>
      </c>
      <c r="D46" s="5" t="s">
        <v>99</v>
      </c>
      <c r="E46" s="5" t="s">
        <v>46</v>
      </c>
      <c r="F46" s="5">
        <v>447</v>
      </c>
      <c r="G46" s="5">
        <f t="shared" si="0"/>
        <v>10</v>
      </c>
      <c r="H46" s="18"/>
    </row>
    <row r="47" spans="1:8" x14ac:dyDescent="0.15">
      <c r="A47" s="23" t="s">
        <v>84</v>
      </c>
      <c r="B47" s="24"/>
      <c r="C47" s="24"/>
      <c r="D47" s="24"/>
      <c r="E47" s="25"/>
      <c r="F47" s="1">
        <v>0</v>
      </c>
      <c r="G47" s="1">
        <v>53</v>
      </c>
      <c r="H47" s="8">
        <v>53</v>
      </c>
    </row>
    <row r="48" spans="1:8" x14ac:dyDescent="0.15">
      <c r="A48" s="26"/>
      <c r="B48" s="27"/>
      <c r="C48" s="27"/>
      <c r="D48" s="27"/>
      <c r="E48" s="28"/>
      <c r="F48" s="9">
        <v>500</v>
      </c>
      <c r="G48" s="9">
        <f>SUM(G6:G47)</f>
        <v>500</v>
      </c>
      <c r="H48" s="10">
        <f>SUM(H5:H47)</f>
        <v>500</v>
      </c>
    </row>
    <row r="52" spans="1:8" x14ac:dyDescent="0.15">
      <c r="A52" s="15" t="s">
        <v>87</v>
      </c>
      <c r="B52" s="15"/>
      <c r="C52" s="15"/>
      <c r="D52" s="15"/>
      <c r="E52" s="15"/>
      <c r="F52" s="15"/>
      <c r="G52" s="15"/>
      <c r="H52" s="15"/>
    </row>
    <row r="53" spans="1:8" x14ac:dyDescent="0.15">
      <c r="A53" s="15"/>
      <c r="B53" s="15"/>
      <c r="C53" s="15"/>
      <c r="D53" s="15"/>
      <c r="E53" s="15"/>
      <c r="F53" s="15"/>
      <c r="G53" s="15"/>
      <c r="H53" s="15"/>
    </row>
    <row r="54" spans="1:8" x14ac:dyDescent="0.15">
      <c r="A54" s="15"/>
      <c r="B54" s="15"/>
      <c r="C54" s="15"/>
      <c r="D54" s="15"/>
      <c r="E54" s="15"/>
      <c r="F54" s="15"/>
      <c r="G54" s="15"/>
      <c r="H54" s="15"/>
    </row>
    <row r="55" spans="1:8" x14ac:dyDescent="0.15">
      <c r="A55" s="15"/>
      <c r="B55" s="15"/>
      <c r="C55" s="15"/>
      <c r="D55" s="15"/>
      <c r="E55" s="15"/>
      <c r="F55" s="15"/>
      <c r="G55" s="15"/>
      <c r="H55" s="15"/>
    </row>
    <row r="56" spans="1:8" x14ac:dyDescent="0.15">
      <c r="A56" s="15"/>
      <c r="B56" s="15"/>
      <c r="C56" s="15"/>
      <c r="D56" s="15"/>
      <c r="E56" s="15"/>
      <c r="F56" s="15"/>
      <c r="G56" s="15"/>
      <c r="H56" s="15"/>
    </row>
    <row r="57" spans="1:8" x14ac:dyDescent="0.15">
      <c r="A57" s="15"/>
      <c r="B57" s="15"/>
      <c r="C57" s="15"/>
      <c r="D57" s="15"/>
      <c r="E57" s="15"/>
      <c r="F57" s="15"/>
      <c r="G57" s="15"/>
      <c r="H57" s="15"/>
    </row>
    <row r="60" spans="1:8" x14ac:dyDescent="0.15">
      <c r="A60" s="15" t="s">
        <v>101</v>
      </c>
      <c r="B60" s="15"/>
      <c r="C60" s="15"/>
      <c r="D60" s="15"/>
      <c r="E60" s="15"/>
      <c r="F60" s="15"/>
      <c r="G60" s="15"/>
      <c r="H60" s="15"/>
    </row>
    <row r="61" spans="1:8" x14ac:dyDescent="0.15">
      <c r="A61" s="15"/>
      <c r="B61" s="15"/>
      <c r="C61" s="15"/>
      <c r="D61" s="15"/>
      <c r="E61" s="15"/>
      <c r="F61" s="15"/>
      <c r="G61" s="15"/>
      <c r="H61" s="15"/>
    </row>
    <row r="62" spans="1:8" x14ac:dyDescent="0.15">
      <c r="A62" s="15"/>
      <c r="B62" s="15"/>
      <c r="C62" s="15"/>
      <c r="D62" s="15"/>
      <c r="E62" s="15"/>
      <c r="F62" s="15"/>
      <c r="G62" s="15"/>
      <c r="H62" s="15"/>
    </row>
    <row r="63" spans="1:8" x14ac:dyDescent="0.15">
      <c r="A63" s="15"/>
      <c r="B63" s="15"/>
      <c r="C63" s="15"/>
      <c r="D63" s="15"/>
      <c r="E63" s="15"/>
      <c r="F63" s="15"/>
      <c r="G63" s="15"/>
      <c r="H63" s="15"/>
    </row>
    <row r="66" spans="1:8" ht="13" customHeight="1" x14ac:dyDescent="0.15">
      <c r="A66" s="22" t="s">
        <v>102</v>
      </c>
      <c r="B66" s="22"/>
      <c r="C66" s="22"/>
      <c r="D66" s="22"/>
      <c r="E66" s="22"/>
      <c r="F66" s="22"/>
      <c r="G66" s="22"/>
      <c r="H66" s="22"/>
    </row>
    <row r="67" spans="1:8" x14ac:dyDescent="0.15">
      <c r="A67" s="22"/>
      <c r="B67" s="22"/>
      <c r="C67" s="22"/>
      <c r="D67" s="22"/>
      <c r="E67" s="22"/>
      <c r="F67" s="22"/>
      <c r="G67" s="22"/>
      <c r="H67" s="22"/>
    </row>
    <row r="68" spans="1:8" x14ac:dyDescent="0.15">
      <c r="A68" s="22"/>
      <c r="B68" s="22"/>
      <c r="C68" s="22"/>
      <c r="D68" s="22"/>
      <c r="E68" s="22"/>
      <c r="F68" s="22"/>
      <c r="G68" s="22"/>
      <c r="H68" s="22"/>
    </row>
    <row r="69" spans="1:8" x14ac:dyDescent="0.15">
      <c r="A69" s="22"/>
      <c r="B69" s="22"/>
      <c r="C69" s="22"/>
      <c r="D69" s="22"/>
      <c r="E69" s="22"/>
      <c r="F69" s="22"/>
      <c r="G69" s="22"/>
      <c r="H69" s="22"/>
    </row>
  </sheetData>
  <mergeCells count="13">
    <mergeCell ref="A60:H63"/>
    <mergeCell ref="A66:H69"/>
    <mergeCell ref="H43:H44"/>
    <mergeCell ref="H45:H46"/>
    <mergeCell ref="A47:E48"/>
    <mergeCell ref="A1:H2"/>
    <mergeCell ref="A52:H57"/>
    <mergeCell ref="C3:D3"/>
    <mergeCell ref="H5:H8"/>
    <mergeCell ref="H30:H32"/>
    <mergeCell ref="H33:H36"/>
    <mergeCell ref="H39:H40"/>
    <mergeCell ref="H9:H28"/>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tabela_banda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Ricardo Caratti</cp:lastModifiedBy>
  <cp:revision>1</cp:revision>
  <dcterms:created xsi:type="dcterms:W3CDTF">2025-01-02T13:52:17Z</dcterms:created>
  <dcterms:modified xsi:type="dcterms:W3CDTF">2025-01-02T15:57:40Z</dcterms:modified>
  <dc:language>en-US</dc:language>
</cp:coreProperties>
</file>