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1_augustkurs\10_Statistik\Tag8_Hypothesentests\Vorlesung\"/>
    </mc:Choice>
  </mc:AlternateContent>
  <xr:revisionPtr revIDLastSave="0" documentId="13_ncr:1_{E14951D8-81E5-4C0E-902F-49E8785C6EA2}" xr6:coauthVersionLast="47" xr6:coauthVersionMax="47" xr10:uidLastSave="{00000000-0000-0000-0000-000000000000}"/>
  <bookViews>
    <workbookView xWindow="-110" yWindow="-110" windowWidth="19420" windowHeight="11500" activeTab="1" xr2:uid="{A9102B6D-0CD4-45D3-B758-A1382B67E268}"/>
  </bookViews>
  <sheets>
    <sheet name="Einstichproben T-Test" sheetId="1" r:id="rId1"/>
    <sheet name="Zweistichproben T-Test ab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F36" i="2"/>
  <c r="E28" i="2"/>
  <c r="F28" i="2"/>
  <c r="E29" i="2"/>
  <c r="F29" i="2"/>
  <c r="E30" i="2"/>
  <c r="F30" i="2"/>
  <c r="E31" i="2"/>
  <c r="F31" i="2"/>
  <c r="E32" i="2"/>
  <c r="F32" i="2"/>
  <c r="E33" i="2"/>
  <c r="F33" i="2" s="1"/>
  <c r="F27" i="2"/>
  <c r="E27" i="2"/>
  <c r="C35" i="2"/>
  <c r="D35" i="2"/>
  <c r="B35" i="2"/>
  <c r="D28" i="2"/>
  <c r="D29" i="2"/>
  <c r="D30" i="2"/>
  <c r="D31" i="2"/>
  <c r="D32" i="2"/>
  <c r="D33" i="2"/>
  <c r="D27" i="2"/>
  <c r="C24" i="1"/>
  <c r="E8" i="1"/>
</calcChain>
</file>

<file path=xl/sharedStrings.xml><?xml version="1.0" encoding="utf-8"?>
<sst xmlns="http://schemas.openxmlformats.org/spreadsheetml/2006/main" count="55" uniqueCount="43">
  <si>
    <t>Lösung Aufgabe Unterricht</t>
  </si>
  <si>
    <t xml:space="preserve">Gegeben: </t>
  </si>
  <si>
    <t xml:space="preserve">My = </t>
  </si>
  <si>
    <t xml:space="preserve">xquer = </t>
  </si>
  <si>
    <t xml:space="preserve">Varianz = </t>
  </si>
  <si>
    <t>1/1000000</t>
  </si>
  <si>
    <t>und damit s</t>
  </si>
  <si>
    <t xml:space="preserve">n = </t>
  </si>
  <si>
    <t>Schritt 1:</t>
  </si>
  <si>
    <t>H0</t>
  </si>
  <si>
    <t>H1</t>
  </si>
  <si>
    <t>Es besteht kein Unterschied zu Herstellerangaben (xquer gleich 0.001)</t>
  </si>
  <si>
    <t>Es besteht Unterschied zu Herstellerangaben (xquer ungleich 0.001)</t>
  </si>
  <si>
    <t xml:space="preserve">Schritt 2: </t>
  </si>
  <si>
    <t xml:space="preserve">Alpha </t>
  </si>
  <si>
    <t xml:space="preserve">Schritt 3: </t>
  </si>
  <si>
    <t>Formel: t = (xquer - my0) / (s / wurzel(n))</t>
  </si>
  <si>
    <t>t = (0.003-0.001) / (0.001 / wurzel(50))</t>
  </si>
  <si>
    <t xml:space="preserve">t = </t>
  </si>
  <si>
    <t xml:space="preserve">Schritt 4: </t>
  </si>
  <si>
    <t>Krit t bei Alpha = 5%, df = 49</t>
  </si>
  <si>
    <t xml:space="preserve">tkrit = </t>
  </si>
  <si>
    <t>Schritt 5:</t>
  </si>
  <si>
    <t xml:space="preserve">Da |t| &gt; tkrit kann H0 verworfen werden. </t>
  </si>
  <si>
    <t>Es besteht ein signifikanter Unterschied zu den Herstellerangaben!</t>
  </si>
  <si>
    <t xml:space="preserve">Lösung Aufgabe Unterricht 2 </t>
  </si>
  <si>
    <t xml:space="preserve">Folgende Daten liegen vor </t>
  </si>
  <si>
    <t xml:space="preserve">IT Zufriedenheit Monat 0 </t>
  </si>
  <si>
    <t>IT Zufriedenheit Monat 3</t>
  </si>
  <si>
    <t xml:space="preserve">Schritt 1: </t>
  </si>
  <si>
    <t>Die IT-Zufriedenheit verändert sich über die Zeit (x1 ungleich x2)</t>
  </si>
  <si>
    <t>Die IT-Zufriedenheit verändert sich nicht über die Zeit (x1 gleich x2)</t>
  </si>
  <si>
    <t xml:space="preserve">Alpha 5% </t>
  </si>
  <si>
    <t>d</t>
  </si>
  <si>
    <t>(d-xd)</t>
  </si>
  <si>
    <t>(d-xd)²</t>
  </si>
  <si>
    <t>Summe</t>
  </si>
  <si>
    <t>Mittelwert</t>
  </si>
  <si>
    <t>t = 0.4 / wurzel (0.42 / ((7-1)*7))</t>
  </si>
  <si>
    <t>t bei Alpha 5% und df = 6</t>
  </si>
  <si>
    <t xml:space="preserve">Schritt 5: </t>
  </si>
  <si>
    <t>Es besteht ein signifikanter Unterschied in der IT Zufriedenheit von Monat 0 zu Monat 3!</t>
  </si>
  <si>
    <t>t = xd / wurzel (Summe(d-xd)² / ((n-1)*n))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</si>
</sst>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5B6F-7D1A-4D3F-99AB-1DB181D1472F}">
  <dimension ref="B2:E34"/>
  <sheetViews>
    <sheetView zoomScale="190" zoomScaleNormal="190" workbookViewId="0">
      <selection activeCell="B33" sqref="B33:B34"/>
    </sheetView>
  </sheetViews>
  <sheetFormatPr baseColWidth="10" defaultRowHeight="14.5" x14ac:dyDescent="0.35"/>
  <sheetData>
    <row r="2" spans="2:5" x14ac:dyDescent="0.35">
      <c r="B2" t="s">
        <v>0</v>
      </c>
    </row>
    <row r="4" spans="2:5" x14ac:dyDescent="0.35">
      <c r="B4" t="s">
        <v>1</v>
      </c>
    </row>
    <row r="6" spans="2:5" x14ac:dyDescent="0.35">
      <c r="B6" t="s">
        <v>2</v>
      </c>
      <c r="C6">
        <v>1E-3</v>
      </c>
    </row>
    <row r="7" spans="2:5" x14ac:dyDescent="0.35">
      <c r="B7" t="s">
        <v>3</v>
      </c>
      <c r="C7">
        <v>3.0000000000000001E-3</v>
      </c>
    </row>
    <row r="8" spans="2:5" x14ac:dyDescent="0.35">
      <c r="B8" t="s">
        <v>4</v>
      </c>
      <c r="C8" t="s">
        <v>5</v>
      </c>
      <c r="D8" t="s">
        <v>6</v>
      </c>
      <c r="E8">
        <f>SQRT(1/1000000)</f>
        <v>1E-3</v>
      </c>
    </row>
    <row r="9" spans="2:5" x14ac:dyDescent="0.35">
      <c r="B9" t="s">
        <v>7</v>
      </c>
      <c r="C9">
        <v>50</v>
      </c>
    </row>
    <row r="11" spans="2:5" x14ac:dyDescent="0.35">
      <c r="B11" s="2" t="s">
        <v>8</v>
      </c>
    </row>
    <row r="13" spans="2:5" x14ac:dyDescent="0.35">
      <c r="B13" t="s">
        <v>9</v>
      </c>
      <c r="C13" t="s">
        <v>11</v>
      </c>
    </row>
    <row r="14" spans="2:5" x14ac:dyDescent="0.35">
      <c r="B14" t="s">
        <v>10</v>
      </c>
      <c r="C14" t="s">
        <v>12</v>
      </c>
    </row>
    <row r="16" spans="2:5" x14ac:dyDescent="0.35">
      <c r="B16" s="2" t="s">
        <v>13</v>
      </c>
    </row>
    <row r="17" spans="2:3" x14ac:dyDescent="0.35">
      <c r="B17" t="s">
        <v>14</v>
      </c>
      <c r="C17" s="1">
        <v>0.05</v>
      </c>
    </row>
    <row r="19" spans="2:3" x14ac:dyDescent="0.35">
      <c r="B19" s="2" t="s">
        <v>15</v>
      </c>
    </row>
    <row r="21" spans="2:3" x14ac:dyDescent="0.35">
      <c r="B21" t="s">
        <v>16</v>
      </c>
    </row>
    <row r="23" spans="2:3" x14ac:dyDescent="0.35">
      <c r="B23" t="s">
        <v>17</v>
      </c>
    </row>
    <row r="24" spans="2:3" x14ac:dyDescent="0.35">
      <c r="B24" t="s">
        <v>18</v>
      </c>
      <c r="C24">
        <f xml:space="preserve"> (0.003-0.001) / (0.001 / SQRT(50))</f>
        <v>14.142135623730951</v>
      </c>
    </row>
    <row r="26" spans="2:3" x14ac:dyDescent="0.35">
      <c r="B26" s="2" t="s">
        <v>19</v>
      </c>
    </row>
    <row r="28" spans="2:3" x14ac:dyDescent="0.35">
      <c r="B28" t="s">
        <v>20</v>
      </c>
    </row>
    <row r="29" spans="2:3" x14ac:dyDescent="0.35">
      <c r="B29" t="s">
        <v>21</v>
      </c>
      <c r="C29" s="3">
        <v>2.012</v>
      </c>
    </row>
    <row r="31" spans="2:3" x14ac:dyDescent="0.35">
      <c r="B31" s="2" t="s">
        <v>22</v>
      </c>
    </row>
    <row r="33" spans="2:2" x14ac:dyDescent="0.35">
      <c r="B33" t="s">
        <v>23</v>
      </c>
    </row>
    <row r="34" spans="2:2" x14ac:dyDescent="0.35">
      <c r="B34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5490-EDB0-4202-A943-9E1B3C05AA1C}">
  <dimension ref="B2:F50"/>
  <sheetViews>
    <sheetView tabSelected="1" zoomScale="130" zoomScaleNormal="130" workbookViewId="0">
      <selection activeCell="H39" sqref="H39"/>
    </sheetView>
  </sheetViews>
  <sheetFormatPr baseColWidth="10" defaultRowHeight="14.5" x14ac:dyDescent="0.35"/>
  <cols>
    <col min="2" max="2" width="13.26953125" customWidth="1"/>
    <col min="3" max="3" width="22.26953125" bestFit="1" customWidth="1"/>
  </cols>
  <sheetData>
    <row r="2" spans="2:3" x14ac:dyDescent="0.35">
      <c r="B2" t="s">
        <v>25</v>
      </c>
    </row>
    <row r="4" spans="2:3" x14ac:dyDescent="0.35">
      <c r="B4" t="s">
        <v>26</v>
      </c>
    </row>
    <row r="6" spans="2:3" x14ac:dyDescent="0.35">
      <c r="B6" t="s">
        <v>27</v>
      </c>
      <c r="C6" t="s">
        <v>28</v>
      </c>
    </row>
    <row r="7" spans="2:3" x14ac:dyDescent="0.35">
      <c r="B7">
        <v>2.5</v>
      </c>
      <c r="C7">
        <v>2</v>
      </c>
    </row>
    <row r="8" spans="2:3" x14ac:dyDescent="0.35">
      <c r="B8">
        <v>2.7</v>
      </c>
      <c r="C8">
        <v>2.1</v>
      </c>
    </row>
    <row r="9" spans="2:3" x14ac:dyDescent="0.35">
      <c r="B9">
        <v>2.9</v>
      </c>
      <c r="C9">
        <v>2.5</v>
      </c>
    </row>
    <row r="10" spans="2:3" x14ac:dyDescent="0.35">
      <c r="B10">
        <v>2.7</v>
      </c>
      <c r="C10">
        <v>2.5</v>
      </c>
    </row>
    <row r="11" spans="2:3" x14ac:dyDescent="0.35">
      <c r="B11">
        <v>2.7</v>
      </c>
      <c r="C11">
        <v>2.1</v>
      </c>
    </row>
    <row r="12" spans="2:3" x14ac:dyDescent="0.35">
      <c r="B12">
        <v>2.5</v>
      </c>
      <c r="C12">
        <v>1.9</v>
      </c>
    </row>
    <row r="13" spans="2:3" x14ac:dyDescent="0.35">
      <c r="B13">
        <v>2.2000000000000002</v>
      </c>
      <c r="C13">
        <v>2.2999999999999998</v>
      </c>
    </row>
    <row r="15" spans="2:3" x14ac:dyDescent="0.35">
      <c r="B15" s="2" t="s">
        <v>29</v>
      </c>
    </row>
    <row r="17" spans="2:6" x14ac:dyDescent="0.35">
      <c r="B17" t="s">
        <v>9</v>
      </c>
      <c r="C17" t="s">
        <v>31</v>
      </c>
    </row>
    <row r="18" spans="2:6" x14ac:dyDescent="0.35">
      <c r="B18" t="s">
        <v>10</v>
      </c>
      <c r="C18" t="s">
        <v>30</v>
      </c>
    </row>
    <row r="20" spans="2:6" x14ac:dyDescent="0.35">
      <c r="B20" s="2" t="s">
        <v>13</v>
      </c>
    </row>
    <row r="22" spans="2:6" x14ac:dyDescent="0.35">
      <c r="B22" t="s">
        <v>32</v>
      </c>
    </row>
    <row r="24" spans="2:6" x14ac:dyDescent="0.35">
      <c r="B24" s="2" t="s">
        <v>15</v>
      </c>
    </row>
    <row r="26" spans="2:6" x14ac:dyDescent="0.35">
      <c r="B26" t="s">
        <v>27</v>
      </c>
      <c r="C26" t="s">
        <v>28</v>
      </c>
      <c r="D26" t="s">
        <v>33</v>
      </c>
      <c r="E26" t="s">
        <v>34</v>
      </c>
      <c r="F26" t="s">
        <v>35</v>
      </c>
    </row>
    <row r="27" spans="2:6" x14ac:dyDescent="0.35">
      <c r="B27">
        <v>2.5</v>
      </c>
      <c r="C27">
        <v>2</v>
      </c>
      <c r="D27">
        <f>B27-C27</f>
        <v>0.5</v>
      </c>
      <c r="E27">
        <f>D27-$D$35</f>
        <v>9.9999999999999922E-2</v>
      </c>
      <c r="F27">
        <f>E27*E27</f>
        <v>9.9999999999999846E-3</v>
      </c>
    </row>
    <row r="28" spans="2:6" x14ac:dyDescent="0.35">
      <c r="B28">
        <v>2.7</v>
      </c>
      <c r="C28">
        <v>2.1</v>
      </c>
      <c r="D28">
        <f t="shared" ref="D28:D33" si="0">B28-C28</f>
        <v>0.60000000000000009</v>
      </c>
      <c r="E28">
        <f t="shared" ref="E28:E33" si="1">D28-$D$35</f>
        <v>0.2</v>
      </c>
      <c r="F28">
        <f t="shared" ref="F28:F33" si="2">E28*E28</f>
        <v>4.0000000000000008E-2</v>
      </c>
    </row>
    <row r="29" spans="2:6" x14ac:dyDescent="0.35">
      <c r="B29">
        <v>2.9</v>
      </c>
      <c r="C29">
        <v>2.5</v>
      </c>
      <c r="D29">
        <f t="shared" si="0"/>
        <v>0.39999999999999991</v>
      </c>
      <c r="E29">
        <f t="shared" si="1"/>
        <v>0</v>
      </c>
      <c r="F29">
        <f t="shared" si="2"/>
        <v>0</v>
      </c>
    </row>
    <row r="30" spans="2:6" x14ac:dyDescent="0.35">
      <c r="B30">
        <v>2.7</v>
      </c>
      <c r="C30">
        <v>2.5</v>
      </c>
      <c r="D30">
        <f t="shared" si="0"/>
        <v>0.20000000000000018</v>
      </c>
      <c r="E30">
        <f t="shared" si="1"/>
        <v>-0.1999999999999999</v>
      </c>
      <c r="F30">
        <f t="shared" si="2"/>
        <v>3.9999999999999959E-2</v>
      </c>
    </row>
    <row r="31" spans="2:6" x14ac:dyDescent="0.35">
      <c r="B31">
        <v>2.7</v>
      </c>
      <c r="C31">
        <v>2.1</v>
      </c>
      <c r="D31">
        <f t="shared" si="0"/>
        <v>0.60000000000000009</v>
      </c>
      <c r="E31">
        <f t="shared" si="1"/>
        <v>0.2</v>
      </c>
      <c r="F31">
        <f t="shared" si="2"/>
        <v>4.0000000000000008E-2</v>
      </c>
    </row>
    <row r="32" spans="2:6" x14ac:dyDescent="0.35">
      <c r="B32">
        <v>2.5</v>
      </c>
      <c r="C32">
        <v>1.9</v>
      </c>
      <c r="D32">
        <f t="shared" si="0"/>
        <v>0.60000000000000009</v>
      </c>
      <c r="E32">
        <f t="shared" si="1"/>
        <v>0.2</v>
      </c>
      <c r="F32">
        <f t="shared" si="2"/>
        <v>4.0000000000000008E-2</v>
      </c>
    </row>
    <row r="33" spans="2:6" x14ac:dyDescent="0.35">
      <c r="B33">
        <v>2.2000000000000002</v>
      </c>
      <c r="C33">
        <v>2.2999999999999998</v>
      </c>
      <c r="D33">
        <f t="shared" si="0"/>
        <v>-9.9999999999999645E-2</v>
      </c>
      <c r="E33">
        <f t="shared" si="1"/>
        <v>-0.49999999999999972</v>
      </c>
      <c r="F33">
        <f t="shared" si="2"/>
        <v>0.24999999999999972</v>
      </c>
    </row>
    <row r="34" spans="2:6" x14ac:dyDescent="0.35">
      <c r="B34" t="s">
        <v>37</v>
      </c>
      <c r="C34" t="s">
        <v>37</v>
      </c>
      <c r="D34" t="s">
        <v>37</v>
      </c>
    </row>
    <row r="35" spans="2:6" x14ac:dyDescent="0.35">
      <c r="B35">
        <f>AVERAGE(B27:B33)</f>
        <v>2.6</v>
      </c>
      <c r="C35">
        <f t="shared" ref="C35:D35" si="3">AVERAGE(C27:C33)</f>
        <v>2.1999999999999997</v>
      </c>
      <c r="D35" s="4">
        <f t="shared" si="3"/>
        <v>0.40000000000000008</v>
      </c>
      <c r="F35" t="s">
        <v>36</v>
      </c>
    </row>
    <row r="36" spans="2:6" x14ac:dyDescent="0.35">
      <c r="F36" s="4">
        <f>SUM(F27:F33)</f>
        <v>0.41999999999999971</v>
      </c>
    </row>
    <row r="38" spans="2:6" x14ac:dyDescent="0.35">
      <c r="B38" t="s">
        <v>42</v>
      </c>
    </row>
    <row r="39" spans="2:6" x14ac:dyDescent="0.35">
      <c r="B39" t="s">
        <v>38</v>
      </c>
    </row>
    <row r="40" spans="2:6" x14ac:dyDescent="0.35">
      <c r="B40" t="s">
        <v>18</v>
      </c>
      <c r="C40">
        <f>0.4/SQRT(0.42/((7-1)*7))</f>
        <v>4</v>
      </c>
    </row>
    <row r="42" spans="2:6" x14ac:dyDescent="0.35">
      <c r="B42" s="2" t="s">
        <v>19</v>
      </c>
    </row>
    <row r="43" spans="2:6" x14ac:dyDescent="0.35">
      <c r="B43" t="s">
        <v>39</v>
      </c>
    </row>
    <row r="45" spans="2:6" x14ac:dyDescent="0.35">
      <c r="B45" t="s">
        <v>21</v>
      </c>
      <c r="C45">
        <v>2.4470000000000001</v>
      </c>
    </row>
    <row r="47" spans="2:6" x14ac:dyDescent="0.35">
      <c r="B47" s="2" t="s">
        <v>40</v>
      </c>
    </row>
    <row r="49" spans="2:2" x14ac:dyDescent="0.35">
      <c r="B49" t="s">
        <v>23</v>
      </c>
    </row>
    <row r="50" spans="2:2" x14ac:dyDescent="0.35">
      <c r="B50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Einstichproben T-Test</vt:lpstr>
      <vt:lpstr>Zweistichproben T-Test abh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Rost</dc:creator>
  <cp:lastModifiedBy>Valentin</cp:lastModifiedBy>
  <dcterms:created xsi:type="dcterms:W3CDTF">2024-04-23T09:08:24Z</dcterms:created>
  <dcterms:modified xsi:type="dcterms:W3CDTF">2025-02-12T18:51:50Z</dcterms:modified>
</cp:coreProperties>
</file>