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okumente\DataCraft\DataAnalyst_Aug.24\03_Excel\Tag_13_Dashboard&amp;Projekt\Vorlesung\"/>
    </mc:Choice>
  </mc:AlternateContent>
  <xr:revisionPtr revIDLastSave="0" documentId="13_ncr:1_{BEBBA2D1-431E-4606-ADDE-571570347061}" xr6:coauthVersionLast="47" xr6:coauthVersionMax="47" xr10:uidLastSave="{00000000-0000-0000-0000-000000000000}"/>
  <bookViews>
    <workbookView xWindow="-109" yWindow="-109" windowWidth="26301" windowHeight="15800" activeTab="1" xr2:uid="{0560EA5B-87CC-4D5F-B12D-297730DCB328}"/>
  </bookViews>
  <sheets>
    <sheet name="Dashboard" sheetId="1" r:id="rId1"/>
    <sheet name="Tabelle1" sheetId="5" r:id="rId2"/>
    <sheet name="Haushaltsdaten" sheetId="4" r:id="rId3"/>
  </sheets>
  <definedNames>
    <definedName name="ExterneDaten_1" localSheetId="2" hidden="1">Haushaltsdaten!$A$1:$H$177</definedName>
  </definedNames>
  <calcPr calcId="191029"/>
  <pivotCaches>
    <pivotCache cacheId="9" r:id="rId4"/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8" i="4" l="1"/>
  <c r="F178" i="4"/>
  <c r="E17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6F9127-927C-44FA-AF2F-581FFF05AC98}" keepAlive="1" name="Abfrage - haushaltsdaten" description="Verbindung mit der Abfrage 'haushaltsdaten' in der Arbeitsmappe." type="5" refreshedVersion="8" background="1" saveData="1">
    <dbPr connection="Provider=Microsoft.Mashup.OleDb.1;Data Source=$Workbook$;Location=haushaltsdaten;Extended Properties=&quot;&quot;" command="SELECT * FROM [haushaltsdaten]"/>
  </connection>
</connections>
</file>

<file path=xl/sharedStrings.xml><?xml version="1.0" encoding="utf-8"?>
<sst xmlns="http://schemas.openxmlformats.org/spreadsheetml/2006/main" count="606" uniqueCount="52">
  <si>
    <t>Datum</t>
  </si>
  <si>
    <t>Jahr</t>
  </si>
  <si>
    <t>Kategorie</t>
  </si>
  <si>
    <t>Subkategorie</t>
  </si>
  <si>
    <t>Einnahmen</t>
  </si>
  <si>
    <t>Ausgaben</t>
  </si>
  <si>
    <t>Überschuss</t>
  </si>
  <si>
    <t>Notiz</t>
  </si>
  <si>
    <t>Gehalt</t>
  </si>
  <si>
    <t/>
  </si>
  <si>
    <t>Wohnen</t>
  </si>
  <si>
    <t>Wohnung</t>
  </si>
  <si>
    <t>Nebenkosten</t>
  </si>
  <si>
    <t>Gas</t>
  </si>
  <si>
    <t>Strom</t>
  </si>
  <si>
    <t>Auto</t>
  </si>
  <si>
    <t>Telefon/Internet</t>
  </si>
  <si>
    <t>Lebensmittel</t>
  </si>
  <si>
    <t>Kleidung</t>
  </si>
  <si>
    <t>Freizeit</t>
  </si>
  <si>
    <t>Gewerbe</t>
  </si>
  <si>
    <t>Lottogewinn</t>
  </si>
  <si>
    <t>Urlaub</t>
  </si>
  <si>
    <t>Weihnachtsgeschenke gekauft</t>
  </si>
  <si>
    <t>Ergebnis</t>
  </si>
  <si>
    <t>Summe von Einnahmen</t>
  </si>
  <si>
    <t>Summe von Ausgaben</t>
  </si>
  <si>
    <t>Summe von Überschuss</t>
  </si>
  <si>
    <t xml:space="preserve"> Einnahmen</t>
  </si>
  <si>
    <t xml:space="preserve"> Ausgaben</t>
  </si>
  <si>
    <t xml:space="preserve"> Bilanz</t>
  </si>
  <si>
    <t>Gesamtergebnis</t>
  </si>
  <si>
    <t>Zeilenbeschriftungen</t>
  </si>
  <si>
    <t>2023</t>
  </si>
  <si>
    <t>2024</t>
  </si>
  <si>
    <t>Qrtl1</t>
  </si>
  <si>
    <t>Qrtl2</t>
  </si>
  <si>
    <t>Qrtl3</t>
  </si>
  <si>
    <t>Qrtl4</t>
  </si>
  <si>
    <t>Jan</t>
  </si>
  <si>
    <t>Feb</t>
  </si>
  <si>
    <t>Mrz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</si>
  <si>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</si>
  <si>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</si>
  <si>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</si>
  <si>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</si>
  <si>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</si>
  <si>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</si>
  <si>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</si>
  <si>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</si>
  <si>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</si>
  <si>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(Alle)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</si>
</sst>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2" tint="-0.89999084444715716"/>
      <name val="Aptos Narrow"/>
      <family val="2"/>
      <scheme val="minor"/>
    </font>
    <font>
      <b/>
      <sz val="11"/>
      <color theme="2" tint="-0.899990844447157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44" fontId="1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" borderId="0" xfId="0" applyFill="1"/>
    <xf numFmtId="0" fontId="2" fillId="2" borderId="1" xfId="0" applyFont="1" applyFill="1" applyBorder="1" applyAlignment="1">
      <alignment horizontal="center" vertical="center"/>
    </xf>
    <xf numFmtId="4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14" fontId="0" fillId="0" borderId="0" xfId="0" applyNumberFormat="1" applyAlignment="1">
      <alignment horizontal="left" indent="4"/>
    </xf>
  </cellXfs>
  <cellStyles count="1">
    <cellStyle name="Standard" xfId="0" builtinId="0"/>
  </cellStyles>
  <dxfs count="63"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u val="none"/>
      </font>
    </dxf>
    <dxf>
      <font>
        <u val="none"/>
      </font>
    </dxf>
    <dxf>
      <font>
        <u val="double"/>
      </font>
    </dxf>
    <dxf>
      <font>
        <u val="double"/>
      </font>
    </dxf>
    <dxf>
      <font>
        <u val="double"/>
      </font>
    </dxf>
    <dxf>
      <font>
        <u val="none"/>
      </font>
    </dxf>
    <dxf>
      <font>
        <u val="none"/>
      </font>
    </dxf>
    <dxf>
      <font>
        <u val="doubleAccounting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u/>
      </font>
    </dxf>
    <dxf>
      <font>
        <u/>
      </font>
    </dxf>
    <dxf>
      <font>
        <u/>
      </font>
    </dxf>
    <dxf>
      <font>
        <color theme="2" tint="-0.89999084444715716"/>
      </font>
    </dxf>
    <dxf>
      <font>
        <color theme="2" tint="-0.89999084444715716"/>
      </font>
    </dxf>
    <dxf>
      <font>
        <color theme="2" tint="-0.89999084444715716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ont>
        <color theme="4" tint="0.39997558519241921"/>
      </font>
    </dxf>
    <dxf>
      <font>
        <color theme="4" tint="0.39997558519241921"/>
      </font>
    </dxf>
    <dxf>
      <font>
        <color theme="4" tint="0.39997558519241921"/>
      </font>
    </dxf>
    <dxf>
      <alignment horizontal="center"/>
    </dxf>
    <dxf>
      <alignment horizontal="center"/>
    </dxf>
    <dxf>
      <alignment horizontal="center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[20240910_03_Haushaltsdashboard_Vorlage.xlsx]Tabelle1!PivotTable7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Einnahmen 23/24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3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lumMod val="5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5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5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gradFill rotWithShape="1">
            <a:gsLst>
              <a:gs pos="0">
                <a:schemeClr val="accent5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gradFill rotWithShape="1">
            <a:gsLst>
              <a:gs pos="0">
                <a:schemeClr val="accent3">
                  <a:lumMod val="60000"/>
                  <a:lumOff val="4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lumOff val="4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Off val="4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41666787419803E-2"/>
              <c:y val="-0.2620056448610250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 rotWithShape="1">
            <a:gsLst>
              <a:gs pos="0">
                <a:schemeClr val="accent5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6805555958065671E-3"/>
              <c:y val="-4.36676074768375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4965278160162719E-2"/>
              <c:y val="1.87146889186445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243055776936306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0243055776936306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4965278160162719E-2"/>
              <c:y val="1.87146889186445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1.1041666787419803E-2"/>
              <c:y val="-0.26200564486102501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6805555958065671E-3"/>
              <c:y val="-4.36676074768375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8.5115385660957613E-3"/>
              <c:y val="-0.3361980331945388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3.4965278160162719E-2"/>
              <c:y val="1.871468891864452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9847547847825047E-3"/>
              <c:y val="-0.2972521767050714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3.6805555958065671E-3"/>
              <c:y val="-4.366760747683750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47708731510595"/>
          <c:y val="0.1740132241878132"/>
          <c:w val="0.83451410580177277"/>
          <c:h val="0.72850119410521685"/>
        </c:manualLayout>
      </c:layout>
      <c:pie3DChart>
        <c:varyColors val="1"/>
        <c:ser>
          <c:idx val="0"/>
          <c:order val="0"/>
          <c:tx>
            <c:strRef>
              <c:f>Tabelle1!$B$7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DBA-40F6-AC75-A569FA8BBF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DBA-40F6-AC75-A569FA8BBF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DBA-40F6-AC75-A569FA8BBF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DBA-40F6-AC75-A569FA8BBF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DBA-40F6-AC75-A569FA8BBF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DBA-40F6-AC75-A569FA8BBFD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DBA-40F6-AC75-A569FA8BBFD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DBA-40F6-AC75-A569FA8BBFD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DBA-40F6-AC75-A569FA8BBFD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DBA-40F6-AC75-A569FA8BBFD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DBA-40F6-AC75-A569FA8BBFD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BDBA-40F6-AC75-A569FA8BBFD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BDBA-40F6-AC75-A569FA8BBFD3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BDBA-40F6-AC75-A569FA8BBFD3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BDBA-40F6-AC75-A569FA8BBFD3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DBA-40F6-AC75-A569FA8BBFD3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DBA-40F6-AC75-A569FA8BBFD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BA-40F6-AC75-A569FA8BBFD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BA-40F6-AC75-A569FA8BBFD3}"/>
                </c:ext>
              </c:extLst>
            </c:dLbl>
            <c:dLbl>
              <c:idx val="2"/>
              <c:layout>
                <c:manualLayout>
                  <c:x val="-8.5115385660957613E-3"/>
                  <c:y val="-0.3361980331945388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BA-40F6-AC75-A569FA8BBFD3}"/>
                </c:ext>
              </c:extLst>
            </c:dLbl>
            <c:dLbl>
              <c:idx val="3"/>
              <c:layout>
                <c:manualLayout>
                  <c:x val="-3.4965278160162719E-2"/>
                  <c:y val="1.87146889186445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BA-40F6-AC75-A569FA8BBFD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BA-40F6-AC75-A569FA8BBFD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BA-40F6-AC75-A569FA8BBFD3}"/>
                </c:ext>
              </c:extLst>
            </c:dLbl>
            <c:dLbl>
              <c:idx val="6"/>
              <c:layout>
                <c:manualLayout>
                  <c:x val="5.9847547847825047E-3"/>
                  <c:y val="-0.2972521767050714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BA-40F6-AC75-A569FA8BBFD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BA-40F6-AC75-A569FA8BBFD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BA-40F6-AC75-A569FA8BBFD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BA-40F6-AC75-A569FA8BBFD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DBA-40F6-AC75-A569FA8BBFD3}"/>
                </c:ext>
              </c:extLst>
            </c:dLbl>
            <c:dLbl>
              <c:idx val="11"/>
              <c:layout>
                <c:manualLayout>
                  <c:x val="3.6805555958065671E-3"/>
                  <c:y val="-4.36676074768375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DBA-40F6-AC75-A569FA8BBFD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BDBA-40F6-AC75-A569FA8BBFD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DBA-40F6-AC75-A569FA8BBFD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BDBA-40F6-AC75-A569FA8BBFD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BDBA-40F6-AC75-A569FA8BBFD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BDBA-40F6-AC75-A569FA8BBFD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Tabelle1!$A$8:$A$27</c:f>
              <c:multiLvlStrCache>
                <c:ptCount val="17"/>
                <c:lvl>
                  <c:pt idx="0">
                    <c:v>Auto</c:v>
                  </c:pt>
                  <c:pt idx="1">
                    <c:v>Freizeit</c:v>
                  </c:pt>
                  <c:pt idx="2">
                    <c:v>Gehalt</c:v>
                  </c:pt>
                  <c:pt idx="3">
                    <c:v>Gewerbe</c:v>
                  </c:pt>
                  <c:pt idx="4">
                    <c:v>Kleidung</c:v>
                  </c:pt>
                  <c:pt idx="5">
                    <c:v>Lebensmittel</c:v>
                  </c:pt>
                  <c:pt idx="6">
                    <c:v>Lottogewinn</c:v>
                  </c:pt>
                  <c:pt idx="7">
                    <c:v>Nebenkosten</c:v>
                  </c:pt>
                  <c:pt idx="8">
                    <c:v>Urlaub</c:v>
                  </c:pt>
                  <c:pt idx="9">
                    <c:v>Wohnen</c:v>
                  </c:pt>
                  <c:pt idx="10">
                    <c:v>Freizeit</c:v>
                  </c:pt>
                  <c:pt idx="11">
                    <c:v>Gehalt</c:v>
                  </c:pt>
                  <c:pt idx="12">
                    <c:v>Kleidung</c:v>
                  </c:pt>
                  <c:pt idx="13">
                    <c:v>Lebensmittel</c:v>
                  </c:pt>
                  <c:pt idx="14">
                    <c:v>Nebenkosten</c:v>
                  </c:pt>
                  <c:pt idx="15">
                    <c:v>Urlaub</c:v>
                  </c:pt>
                  <c:pt idx="16">
                    <c:v>Wohnen</c:v>
                  </c:pt>
                </c:lvl>
                <c:lvl>
                  <c:pt idx="0">
                    <c:v>2023</c:v>
                  </c:pt>
                  <c:pt idx="10">
                    <c:v>2024</c:v>
                  </c:pt>
                </c:lvl>
              </c:multiLvlStrCache>
            </c:multiLvlStrRef>
          </c:cat>
          <c:val>
            <c:numRef>
              <c:f>Tabelle1!$B$8:$B$27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26400</c:v>
                </c:pt>
                <c:pt idx="3">
                  <c:v>704.49</c:v>
                </c:pt>
                <c:pt idx="4">
                  <c:v>0</c:v>
                </c:pt>
                <c:pt idx="5">
                  <c:v>0</c:v>
                </c:pt>
                <c:pt idx="6">
                  <c:v>3750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DBA-40F6-AC75-A569FA8BB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[20240910_03_Haushaltsdashboard_Vorlage.xlsx]Tabelle1!PivotTable8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Ausgaben23/24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5.2777777777777778E-2"/>
              <c:y val="6.000905333434555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layout>
            <c:manualLayout>
              <c:x val="5.2777777777777778E-2"/>
              <c:y val="6.0009053334345558E-2"/>
            </c:manualLayout>
          </c:layout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5.2777777777777778E-2"/>
              <c:y val="6.000905333434555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2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Tabelle1!$E$7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49-4D13-AB85-FAFF24AB36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49-4D13-AB85-FAFF24AB36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149-4D13-AB85-FAFF24AB36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149-4D13-AB85-FAFF24AB36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149-4D13-AB85-FAFF24AB36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149-4D13-AB85-FAFF24AB365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149-4D13-AB85-FAFF24AB365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149-4D13-AB85-FAFF24AB365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149-4D13-AB85-FAFF24AB365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149-4D13-AB85-FAFF24AB3654}"/>
              </c:ext>
            </c:extLst>
          </c:dPt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49-4D13-AB85-FAFF24AB365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149-4D13-AB85-FAFF24AB3654}"/>
                </c:ext>
              </c:extLst>
            </c:dLbl>
            <c:dLbl>
              <c:idx val="4"/>
              <c:layout>
                <c:manualLayout>
                  <c:x val="5.2777777777777778E-2"/>
                  <c:y val="6.00090533343455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149-4D13-AB85-FAFF24AB365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149-4D13-AB85-FAFF24AB365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Tabelle1!$D$8:$D$18</c:f>
              <c:strCache>
                <c:ptCount val="10"/>
                <c:pt idx="0">
                  <c:v>Auto</c:v>
                </c:pt>
                <c:pt idx="1">
                  <c:v>Freizeit</c:v>
                </c:pt>
                <c:pt idx="2">
                  <c:v>Gehalt</c:v>
                </c:pt>
                <c:pt idx="3">
                  <c:v>Gewerbe</c:v>
                </c:pt>
                <c:pt idx="4">
                  <c:v>Kleidung</c:v>
                </c:pt>
                <c:pt idx="5">
                  <c:v>Lebensmittel</c:v>
                </c:pt>
                <c:pt idx="6">
                  <c:v>Lottogewinn</c:v>
                </c:pt>
                <c:pt idx="7">
                  <c:v>Nebenkosten</c:v>
                </c:pt>
                <c:pt idx="8">
                  <c:v>Urlaub</c:v>
                </c:pt>
                <c:pt idx="9">
                  <c:v>Wohnen</c:v>
                </c:pt>
              </c:strCache>
            </c:strRef>
          </c:cat>
          <c:val>
            <c:numRef>
              <c:f>Tabelle1!$E$8:$E$18</c:f>
              <c:numCache>
                <c:formatCode>General</c:formatCode>
                <c:ptCount val="10"/>
                <c:pt idx="0">
                  <c:v>1139.8499999999999</c:v>
                </c:pt>
                <c:pt idx="1">
                  <c:v>2459.9199999999996</c:v>
                </c:pt>
                <c:pt idx="2">
                  <c:v>0</c:v>
                </c:pt>
                <c:pt idx="3">
                  <c:v>0</c:v>
                </c:pt>
                <c:pt idx="4">
                  <c:v>1157.4000000000001</c:v>
                </c:pt>
                <c:pt idx="5">
                  <c:v>5648.3200000000006</c:v>
                </c:pt>
                <c:pt idx="6">
                  <c:v>0</c:v>
                </c:pt>
                <c:pt idx="7">
                  <c:v>3720</c:v>
                </c:pt>
                <c:pt idx="8">
                  <c:v>8573.76</c:v>
                </c:pt>
                <c:pt idx="9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149-4D13-AB85-FAFF24AB3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[20240910_03_Haushaltsdashboard_Vorlage.xlsx]Tabelle1!PivotTable10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Tabelle1!$E$25</c:f>
              <c:strCache>
                <c:ptCount val="1"/>
                <c:pt idx="0">
                  <c:v>Ergebnis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Tabelle1!$D$26:$D$216</c:f>
              <c:multiLvlStrCache>
                <c:ptCount val="163"/>
                <c:lvl>
                  <c:pt idx="0">
                    <c:v>01.01.2023</c:v>
                  </c:pt>
                  <c:pt idx="1">
                    <c:v>02.01.2023</c:v>
                  </c:pt>
                  <c:pt idx="2">
                    <c:v>03.01.2023</c:v>
                  </c:pt>
                  <c:pt idx="3">
                    <c:v>04.01.2023</c:v>
                  </c:pt>
                  <c:pt idx="4">
                    <c:v>05.01.2023</c:v>
                  </c:pt>
                  <c:pt idx="5">
                    <c:v>06.01.2023</c:v>
                  </c:pt>
                  <c:pt idx="6">
                    <c:v>07.01.2023</c:v>
                  </c:pt>
                  <c:pt idx="7">
                    <c:v>14.01.2023</c:v>
                  </c:pt>
                  <c:pt idx="8">
                    <c:v>15.01.2023</c:v>
                  </c:pt>
                  <c:pt idx="9">
                    <c:v>20.01.2023</c:v>
                  </c:pt>
                  <c:pt idx="10">
                    <c:v>21.01.2023</c:v>
                  </c:pt>
                  <c:pt idx="11">
                    <c:v>28.01.2023</c:v>
                  </c:pt>
                  <c:pt idx="12">
                    <c:v>30.01.2023</c:v>
                  </c:pt>
                  <c:pt idx="13">
                    <c:v>01.02.2023</c:v>
                  </c:pt>
                  <c:pt idx="14">
                    <c:v>02.02.2023</c:v>
                  </c:pt>
                  <c:pt idx="15">
                    <c:v>03.02.2023</c:v>
                  </c:pt>
                  <c:pt idx="16">
                    <c:v>04.02.2023</c:v>
                  </c:pt>
                  <c:pt idx="17">
                    <c:v>05.02.2023</c:v>
                  </c:pt>
                  <c:pt idx="18">
                    <c:v>06.02.2023</c:v>
                  </c:pt>
                  <c:pt idx="19">
                    <c:v>07.02.2023</c:v>
                  </c:pt>
                  <c:pt idx="20">
                    <c:v>12.02.2023</c:v>
                  </c:pt>
                  <c:pt idx="21">
                    <c:v>14.02.2023</c:v>
                  </c:pt>
                  <c:pt idx="22">
                    <c:v>15.02.2023</c:v>
                  </c:pt>
                  <c:pt idx="23">
                    <c:v>21.02.2023</c:v>
                  </c:pt>
                  <c:pt idx="24">
                    <c:v>28.02.2023</c:v>
                  </c:pt>
                  <c:pt idx="25">
                    <c:v>01.03.2023</c:v>
                  </c:pt>
                  <c:pt idx="26">
                    <c:v>02.03.2023</c:v>
                  </c:pt>
                  <c:pt idx="27">
                    <c:v>03.03.2023</c:v>
                  </c:pt>
                  <c:pt idx="28">
                    <c:v>04.03.2023</c:v>
                  </c:pt>
                  <c:pt idx="29">
                    <c:v>05.03.2023</c:v>
                  </c:pt>
                  <c:pt idx="30">
                    <c:v>06.03.2023</c:v>
                  </c:pt>
                  <c:pt idx="31">
                    <c:v>07.03.2023</c:v>
                  </c:pt>
                  <c:pt idx="32">
                    <c:v>14.03.2023</c:v>
                  </c:pt>
                  <c:pt idx="33">
                    <c:v>15.03.2023</c:v>
                  </c:pt>
                  <c:pt idx="34">
                    <c:v>20.03.2023</c:v>
                  </c:pt>
                  <c:pt idx="35">
                    <c:v>21.03.2023</c:v>
                  </c:pt>
                  <c:pt idx="36">
                    <c:v>23.03.2023</c:v>
                  </c:pt>
                  <c:pt idx="37">
                    <c:v>28.03.2023</c:v>
                  </c:pt>
                  <c:pt idx="38">
                    <c:v>30.03.2023</c:v>
                  </c:pt>
                  <c:pt idx="39">
                    <c:v>01.04.2023</c:v>
                  </c:pt>
                  <c:pt idx="40">
                    <c:v>02.04.2023</c:v>
                  </c:pt>
                  <c:pt idx="41">
                    <c:v>03.04.2023</c:v>
                  </c:pt>
                  <c:pt idx="42">
                    <c:v>04.04.2023</c:v>
                  </c:pt>
                  <c:pt idx="43">
                    <c:v>05.04.2023</c:v>
                  </c:pt>
                  <c:pt idx="44">
                    <c:v>06.04.2023</c:v>
                  </c:pt>
                  <c:pt idx="45">
                    <c:v>07.04.2023</c:v>
                  </c:pt>
                  <c:pt idx="46">
                    <c:v>14.04.2023</c:v>
                  </c:pt>
                  <c:pt idx="47">
                    <c:v>15.04.2023</c:v>
                  </c:pt>
                  <c:pt idx="48">
                    <c:v>21.04.2023</c:v>
                  </c:pt>
                  <c:pt idx="49">
                    <c:v>28.04.2023</c:v>
                  </c:pt>
                  <c:pt idx="50">
                    <c:v>30.04.2023</c:v>
                  </c:pt>
                  <c:pt idx="51">
                    <c:v>01.05.2023</c:v>
                  </c:pt>
                  <c:pt idx="52">
                    <c:v>02.05.2023</c:v>
                  </c:pt>
                  <c:pt idx="53">
                    <c:v>03.05.2023</c:v>
                  </c:pt>
                  <c:pt idx="54">
                    <c:v>04.05.2023</c:v>
                  </c:pt>
                  <c:pt idx="55">
                    <c:v>05.05.2023</c:v>
                  </c:pt>
                  <c:pt idx="56">
                    <c:v>06.05.2023</c:v>
                  </c:pt>
                  <c:pt idx="57">
                    <c:v>07.05.2023</c:v>
                  </c:pt>
                  <c:pt idx="58">
                    <c:v>10.05.2023</c:v>
                  </c:pt>
                  <c:pt idx="59">
                    <c:v>14.05.2023</c:v>
                  </c:pt>
                  <c:pt idx="60">
                    <c:v>15.05.2023</c:v>
                  </c:pt>
                  <c:pt idx="61">
                    <c:v>21.05.2023</c:v>
                  </c:pt>
                  <c:pt idx="62">
                    <c:v>28.05.2023</c:v>
                  </c:pt>
                  <c:pt idx="63">
                    <c:v>30.05.2023</c:v>
                  </c:pt>
                  <c:pt idx="64">
                    <c:v>01.06.2023</c:v>
                  </c:pt>
                  <c:pt idx="65">
                    <c:v>02.06.2023</c:v>
                  </c:pt>
                  <c:pt idx="66">
                    <c:v>03.06.2023</c:v>
                  </c:pt>
                  <c:pt idx="67">
                    <c:v>04.06.2023</c:v>
                  </c:pt>
                  <c:pt idx="68">
                    <c:v>05.06.2023</c:v>
                  </c:pt>
                  <c:pt idx="69">
                    <c:v>14.06.2023</c:v>
                  </c:pt>
                  <c:pt idx="70">
                    <c:v>25.06.2023</c:v>
                  </c:pt>
                  <c:pt idx="71">
                    <c:v>30.06.2023</c:v>
                  </c:pt>
                  <c:pt idx="72">
                    <c:v>01.07.2023</c:v>
                  </c:pt>
                  <c:pt idx="73">
                    <c:v>02.07.2023</c:v>
                  </c:pt>
                  <c:pt idx="74">
                    <c:v>03.07.2023</c:v>
                  </c:pt>
                  <c:pt idx="75">
                    <c:v>04.07.2023</c:v>
                  </c:pt>
                  <c:pt idx="76">
                    <c:v>15.07.2023</c:v>
                  </c:pt>
                  <c:pt idx="77">
                    <c:v>19.07.2023</c:v>
                  </c:pt>
                  <c:pt idx="78">
                    <c:v>20.07.2023</c:v>
                  </c:pt>
                  <c:pt idx="79">
                    <c:v>21.07.2023</c:v>
                  </c:pt>
                  <c:pt idx="80">
                    <c:v>30.07.2023</c:v>
                  </c:pt>
                  <c:pt idx="81">
                    <c:v>01.08.2023</c:v>
                  </c:pt>
                  <c:pt idx="82">
                    <c:v>02.08.2023</c:v>
                  </c:pt>
                  <c:pt idx="83">
                    <c:v>03.08.2023</c:v>
                  </c:pt>
                  <c:pt idx="84">
                    <c:v>04.08.2023</c:v>
                  </c:pt>
                  <c:pt idx="85">
                    <c:v>12.08.2023</c:v>
                  </c:pt>
                  <c:pt idx="86">
                    <c:v>14.08.2023</c:v>
                  </c:pt>
                  <c:pt idx="87">
                    <c:v>30.08.2023</c:v>
                  </c:pt>
                  <c:pt idx="88">
                    <c:v>01.09.2023</c:v>
                  </c:pt>
                  <c:pt idx="89">
                    <c:v>02.09.2023</c:v>
                  </c:pt>
                  <c:pt idx="90">
                    <c:v>03.09.2023</c:v>
                  </c:pt>
                  <c:pt idx="91">
                    <c:v>04.09.2023</c:v>
                  </c:pt>
                  <c:pt idx="92">
                    <c:v>16.09.2023</c:v>
                  </c:pt>
                  <c:pt idx="93">
                    <c:v>28.09.2023</c:v>
                  </c:pt>
                  <c:pt idx="94">
                    <c:v>30.09.2023</c:v>
                  </c:pt>
                  <c:pt idx="95">
                    <c:v>01.10.2023</c:v>
                  </c:pt>
                  <c:pt idx="96">
                    <c:v>02.10.2023</c:v>
                  </c:pt>
                  <c:pt idx="97">
                    <c:v>03.10.2023</c:v>
                  </c:pt>
                  <c:pt idx="98">
                    <c:v>04.10.2023</c:v>
                  </c:pt>
                  <c:pt idx="99">
                    <c:v>08.10.2023</c:v>
                  </c:pt>
                  <c:pt idx="100">
                    <c:v>12.10.2023</c:v>
                  </c:pt>
                  <c:pt idx="101">
                    <c:v>18.10.2023</c:v>
                  </c:pt>
                  <c:pt idx="102">
                    <c:v>28.10.2023</c:v>
                  </c:pt>
                  <c:pt idx="103">
                    <c:v>30.10.2023</c:v>
                  </c:pt>
                  <c:pt idx="104">
                    <c:v>01.11.2023</c:v>
                  </c:pt>
                  <c:pt idx="105">
                    <c:v>02.11.2023</c:v>
                  </c:pt>
                  <c:pt idx="106">
                    <c:v>03.11.2023</c:v>
                  </c:pt>
                  <c:pt idx="107">
                    <c:v>04.11.2023</c:v>
                  </c:pt>
                  <c:pt idx="108">
                    <c:v>06.11.2023</c:v>
                  </c:pt>
                  <c:pt idx="109">
                    <c:v>13.11.2023</c:v>
                  </c:pt>
                  <c:pt idx="110">
                    <c:v>28.11.2023</c:v>
                  </c:pt>
                  <c:pt idx="111">
                    <c:v>30.11.2023</c:v>
                  </c:pt>
                  <c:pt idx="112">
                    <c:v>01.12.2023</c:v>
                  </c:pt>
                  <c:pt idx="113">
                    <c:v>02.12.2023</c:v>
                  </c:pt>
                  <c:pt idx="114">
                    <c:v>03.12.2023</c:v>
                  </c:pt>
                  <c:pt idx="115">
                    <c:v>04.12.2023</c:v>
                  </c:pt>
                  <c:pt idx="116">
                    <c:v>08.12.2023</c:v>
                  </c:pt>
                  <c:pt idx="117">
                    <c:v>15.12.2023</c:v>
                  </c:pt>
                  <c:pt idx="118">
                    <c:v>18.12.2023</c:v>
                  </c:pt>
                  <c:pt idx="119">
                    <c:v>20.12.2023</c:v>
                  </c:pt>
                  <c:pt idx="120">
                    <c:v>21.12.2023</c:v>
                  </c:pt>
                  <c:pt idx="121">
                    <c:v>28.12.2023</c:v>
                  </c:pt>
                  <c:pt idx="122">
                    <c:v>30.12.2023</c:v>
                  </c:pt>
                  <c:pt idx="123">
                    <c:v>01.01.2024</c:v>
                  </c:pt>
                  <c:pt idx="124">
                    <c:v>02.01.2024</c:v>
                  </c:pt>
                  <c:pt idx="125">
                    <c:v>03.01.2024</c:v>
                  </c:pt>
                  <c:pt idx="126">
                    <c:v>04.01.2024</c:v>
                  </c:pt>
                  <c:pt idx="127">
                    <c:v>11.01.2024</c:v>
                  </c:pt>
                  <c:pt idx="128">
                    <c:v>15.01.2024</c:v>
                  </c:pt>
                  <c:pt idx="129">
                    <c:v>18.01.2024</c:v>
                  </c:pt>
                  <c:pt idx="130">
                    <c:v>19.01.2024</c:v>
                  </c:pt>
                  <c:pt idx="131">
                    <c:v>28.01.2024</c:v>
                  </c:pt>
                  <c:pt idx="132">
                    <c:v>30.01.2024</c:v>
                  </c:pt>
                  <c:pt idx="133">
                    <c:v>01.02.2024</c:v>
                  </c:pt>
                  <c:pt idx="134">
                    <c:v>02.02.2024</c:v>
                  </c:pt>
                  <c:pt idx="135">
                    <c:v>03.02.2024</c:v>
                  </c:pt>
                  <c:pt idx="136">
                    <c:v>04.02.2024</c:v>
                  </c:pt>
                  <c:pt idx="137">
                    <c:v>12.02.2024</c:v>
                  </c:pt>
                  <c:pt idx="138">
                    <c:v>16.02.2024</c:v>
                  </c:pt>
                  <c:pt idx="139">
                    <c:v>27.02.2024</c:v>
                  </c:pt>
                  <c:pt idx="140">
                    <c:v>28.02.2024</c:v>
                  </c:pt>
                  <c:pt idx="141">
                    <c:v>01.03.2024</c:v>
                  </c:pt>
                  <c:pt idx="142">
                    <c:v>03.03.2024</c:v>
                  </c:pt>
                  <c:pt idx="143">
                    <c:v>04.03.2024</c:v>
                  </c:pt>
                  <c:pt idx="144">
                    <c:v>07.03.2024</c:v>
                  </c:pt>
                  <c:pt idx="145">
                    <c:v>11.03.2024</c:v>
                  </c:pt>
                  <c:pt idx="146">
                    <c:v>28.03.2024</c:v>
                  </c:pt>
                  <c:pt idx="147">
                    <c:v>30.03.2024</c:v>
                  </c:pt>
                  <c:pt idx="148">
                    <c:v>01.04.2024</c:v>
                  </c:pt>
                  <c:pt idx="149">
                    <c:v>03.04.2024</c:v>
                  </c:pt>
                  <c:pt idx="150">
                    <c:v>04.04.2024</c:v>
                  </c:pt>
                  <c:pt idx="151">
                    <c:v>16.04.2024</c:v>
                  </c:pt>
                  <c:pt idx="152">
                    <c:v>22.04.2024</c:v>
                  </c:pt>
                  <c:pt idx="153">
                    <c:v>28.04.2024</c:v>
                  </c:pt>
                  <c:pt idx="154">
                    <c:v>30.04.2024</c:v>
                  </c:pt>
                  <c:pt idx="155">
                    <c:v>01.05.2024</c:v>
                  </c:pt>
                  <c:pt idx="156">
                    <c:v>03.05.2024</c:v>
                  </c:pt>
                  <c:pt idx="157">
                    <c:v>04.05.2024</c:v>
                  </c:pt>
                  <c:pt idx="158">
                    <c:v>12.05.2024</c:v>
                  </c:pt>
                  <c:pt idx="159">
                    <c:v>18.05.2024</c:v>
                  </c:pt>
                  <c:pt idx="160">
                    <c:v>25.05.2024</c:v>
                  </c:pt>
                  <c:pt idx="161">
                    <c:v>28.05.2024</c:v>
                  </c:pt>
                  <c:pt idx="162">
                    <c:v>30.05.2024</c:v>
                  </c:pt>
                </c:lvl>
                <c:lvl>
                  <c:pt idx="0">
                    <c:v>Jan</c:v>
                  </c:pt>
                  <c:pt idx="13">
                    <c:v>Feb</c:v>
                  </c:pt>
                  <c:pt idx="25">
                    <c:v>Mrz</c:v>
                  </c:pt>
                  <c:pt idx="39">
                    <c:v>Apr</c:v>
                  </c:pt>
                  <c:pt idx="51">
                    <c:v>Mai</c:v>
                  </c:pt>
                  <c:pt idx="64">
                    <c:v>Jun</c:v>
                  </c:pt>
                  <c:pt idx="72">
                    <c:v>Jul</c:v>
                  </c:pt>
                  <c:pt idx="81">
                    <c:v>Aug</c:v>
                  </c:pt>
                  <c:pt idx="88">
                    <c:v>Sep</c:v>
                  </c:pt>
                  <c:pt idx="95">
                    <c:v>Okt</c:v>
                  </c:pt>
                  <c:pt idx="104">
                    <c:v>Nov</c:v>
                  </c:pt>
                  <c:pt idx="112">
                    <c:v>Dez</c:v>
                  </c:pt>
                  <c:pt idx="123">
                    <c:v>Jan</c:v>
                  </c:pt>
                  <c:pt idx="133">
                    <c:v>Feb</c:v>
                  </c:pt>
                  <c:pt idx="141">
                    <c:v>Mrz</c:v>
                  </c:pt>
                  <c:pt idx="148">
                    <c:v>Apr</c:v>
                  </c:pt>
                  <c:pt idx="155">
                    <c:v>Mai</c:v>
                  </c:pt>
                </c:lvl>
                <c:lvl>
                  <c:pt idx="0">
                    <c:v>Qrtl1</c:v>
                  </c:pt>
                  <c:pt idx="39">
                    <c:v>Qrtl2</c:v>
                  </c:pt>
                  <c:pt idx="72">
                    <c:v>Qrtl3</c:v>
                  </c:pt>
                  <c:pt idx="95">
                    <c:v>Qrtl4</c:v>
                  </c:pt>
                  <c:pt idx="123">
                    <c:v>Qrtl1</c:v>
                  </c:pt>
                  <c:pt idx="148">
                    <c:v>Qrtl2</c:v>
                  </c:pt>
                </c:lvl>
                <c:lvl>
                  <c:pt idx="0">
                    <c:v>2023</c:v>
                  </c:pt>
                  <c:pt idx="123">
                    <c:v>2024</c:v>
                  </c:pt>
                </c:lvl>
                <c:lvl>
                  <c:pt idx="0">
                    <c:v>2023</c:v>
                  </c:pt>
                  <c:pt idx="123">
                    <c:v>2024</c:v>
                  </c:pt>
                </c:lvl>
              </c:multiLvlStrCache>
            </c:multiLvlStrRef>
          </c:cat>
          <c:val>
            <c:numRef>
              <c:f>Tabelle1!$E$26:$E$216</c:f>
              <c:numCache>
                <c:formatCode>General</c:formatCode>
                <c:ptCount val="163"/>
                <c:pt idx="0">
                  <c:v>2200</c:v>
                </c:pt>
                <c:pt idx="1">
                  <c:v>-800</c:v>
                </c:pt>
                <c:pt idx="2">
                  <c:v>-120</c:v>
                </c:pt>
                <c:pt idx="3">
                  <c:v>-80</c:v>
                </c:pt>
                <c:pt idx="4">
                  <c:v>-234.75</c:v>
                </c:pt>
                <c:pt idx="5">
                  <c:v>-40</c:v>
                </c:pt>
                <c:pt idx="6">
                  <c:v>-233.12</c:v>
                </c:pt>
                <c:pt idx="7">
                  <c:v>-91.83</c:v>
                </c:pt>
                <c:pt idx="8">
                  <c:v>-67.180000000000007</c:v>
                </c:pt>
                <c:pt idx="9">
                  <c:v>227.52</c:v>
                </c:pt>
                <c:pt idx="10">
                  <c:v>-46.45</c:v>
                </c:pt>
                <c:pt idx="11">
                  <c:v>-129.02000000000001</c:v>
                </c:pt>
                <c:pt idx="12">
                  <c:v>-67.180000000000007</c:v>
                </c:pt>
                <c:pt idx="13">
                  <c:v>2200</c:v>
                </c:pt>
                <c:pt idx="14">
                  <c:v>-800</c:v>
                </c:pt>
                <c:pt idx="15">
                  <c:v>-120</c:v>
                </c:pt>
                <c:pt idx="16">
                  <c:v>-80</c:v>
                </c:pt>
                <c:pt idx="17">
                  <c:v>-233.27</c:v>
                </c:pt>
                <c:pt idx="18">
                  <c:v>-40</c:v>
                </c:pt>
                <c:pt idx="19">
                  <c:v>-84.12</c:v>
                </c:pt>
                <c:pt idx="20">
                  <c:v>-55.45</c:v>
                </c:pt>
                <c:pt idx="21">
                  <c:v>-73.2</c:v>
                </c:pt>
                <c:pt idx="22">
                  <c:v>-60.8</c:v>
                </c:pt>
                <c:pt idx="23">
                  <c:v>-68.12</c:v>
                </c:pt>
                <c:pt idx="24">
                  <c:v>-73.2</c:v>
                </c:pt>
                <c:pt idx="25">
                  <c:v>2200</c:v>
                </c:pt>
                <c:pt idx="26">
                  <c:v>2950</c:v>
                </c:pt>
                <c:pt idx="27">
                  <c:v>-120</c:v>
                </c:pt>
                <c:pt idx="28">
                  <c:v>-80</c:v>
                </c:pt>
                <c:pt idx="29">
                  <c:v>-239.03</c:v>
                </c:pt>
                <c:pt idx="30">
                  <c:v>-40</c:v>
                </c:pt>
                <c:pt idx="31">
                  <c:v>-77.22</c:v>
                </c:pt>
                <c:pt idx="32">
                  <c:v>-96.03</c:v>
                </c:pt>
                <c:pt idx="33">
                  <c:v>-93.81</c:v>
                </c:pt>
                <c:pt idx="34">
                  <c:v>253.3</c:v>
                </c:pt>
                <c:pt idx="35">
                  <c:v>-68.34</c:v>
                </c:pt>
                <c:pt idx="36">
                  <c:v>-143.22999999999999</c:v>
                </c:pt>
                <c:pt idx="37">
                  <c:v>-96.03</c:v>
                </c:pt>
                <c:pt idx="38">
                  <c:v>-93.81</c:v>
                </c:pt>
                <c:pt idx="39">
                  <c:v>2200</c:v>
                </c:pt>
                <c:pt idx="40">
                  <c:v>-800</c:v>
                </c:pt>
                <c:pt idx="41">
                  <c:v>-120</c:v>
                </c:pt>
                <c:pt idx="42">
                  <c:v>-214.26</c:v>
                </c:pt>
                <c:pt idx="43">
                  <c:v>-202.86</c:v>
                </c:pt>
                <c:pt idx="44">
                  <c:v>-40</c:v>
                </c:pt>
                <c:pt idx="45">
                  <c:v>-95.58</c:v>
                </c:pt>
                <c:pt idx="46">
                  <c:v>-142.91</c:v>
                </c:pt>
                <c:pt idx="47">
                  <c:v>-62.16</c:v>
                </c:pt>
                <c:pt idx="48">
                  <c:v>-77.59</c:v>
                </c:pt>
                <c:pt idx="49">
                  <c:v>-102.92</c:v>
                </c:pt>
                <c:pt idx="50">
                  <c:v>-62.16</c:v>
                </c:pt>
                <c:pt idx="51">
                  <c:v>2200</c:v>
                </c:pt>
                <c:pt idx="52">
                  <c:v>-800</c:v>
                </c:pt>
                <c:pt idx="53">
                  <c:v>-240</c:v>
                </c:pt>
                <c:pt idx="54">
                  <c:v>-80</c:v>
                </c:pt>
                <c:pt idx="55">
                  <c:v>-229.94</c:v>
                </c:pt>
                <c:pt idx="56">
                  <c:v>-40</c:v>
                </c:pt>
                <c:pt idx="57">
                  <c:v>-54.13</c:v>
                </c:pt>
                <c:pt idx="58">
                  <c:v>223.67</c:v>
                </c:pt>
                <c:pt idx="59">
                  <c:v>-34.130000000000003</c:v>
                </c:pt>
                <c:pt idx="60">
                  <c:v>-64.010000000000005</c:v>
                </c:pt>
                <c:pt idx="61">
                  <c:v>-75.06</c:v>
                </c:pt>
                <c:pt idx="62">
                  <c:v>-63.13</c:v>
                </c:pt>
                <c:pt idx="63">
                  <c:v>-156.69</c:v>
                </c:pt>
                <c:pt idx="64">
                  <c:v>2200</c:v>
                </c:pt>
                <c:pt idx="65">
                  <c:v>-800</c:v>
                </c:pt>
                <c:pt idx="66">
                  <c:v>-120</c:v>
                </c:pt>
                <c:pt idx="67">
                  <c:v>-80</c:v>
                </c:pt>
                <c:pt idx="68">
                  <c:v>-83.01</c:v>
                </c:pt>
                <c:pt idx="69">
                  <c:v>-120.24</c:v>
                </c:pt>
                <c:pt idx="70">
                  <c:v>-45.34</c:v>
                </c:pt>
                <c:pt idx="71">
                  <c:v>-67</c:v>
                </c:pt>
                <c:pt idx="72">
                  <c:v>2200</c:v>
                </c:pt>
                <c:pt idx="73">
                  <c:v>-800</c:v>
                </c:pt>
                <c:pt idx="74">
                  <c:v>-120</c:v>
                </c:pt>
                <c:pt idx="75">
                  <c:v>-113.45</c:v>
                </c:pt>
                <c:pt idx="76">
                  <c:v>-3159.95</c:v>
                </c:pt>
                <c:pt idx="77">
                  <c:v>-145.77000000000001</c:v>
                </c:pt>
                <c:pt idx="78">
                  <c:v>-120</c:v>
                </c:pt>
                <c:pt idx="79">
                  <c:v>-97.96</c:v>
                </c:pt>
                <c:pt idx="80">
                  <c:v>-62.38</c:v>
                </c:pt>
                <c:pt idx="81">
                  <c:v>2200</c:v>
                </c:pt>
                <c:pt idx="82">
                  <c:v>-800</c:v>
                </c:pt>
                <c:pt idx="83">
                  <c:v>-120</c:v>
                </c:pt>
                <c:pt idx="84">
                  <c:v>-80</c:v>
                </c:pt>
                <c:pt idx="85">
                  <c:v>-90</c:v>
                </c:pt>
                <c:pt idx="86">
                  <c:v>-2788.09</c:v>
                </c:pt>
                <c:pt idx="87">
                  <c:v>-218.99</c:v>
                </c:pt>
                <c:pt idx="88">
                  <c:v>2200</c:v>
                </c:pt>
                <c:pt idx="89">
                  <c:v>-800</c:v>
                </c:pt>
                <c:pt idx="90">
                  <c:v>-120</c:v>
                </c:pt>
                <c:pt idx="91">
                  <c:v>-80</c:v>
                </c:pt>
                <c:pt idx="92">
                  <c:v>-84.12</c:v>
                </c:pt>
                <c:pt idx="93">
                  <c:v>-95.73</c:v>
                </c:pt>
                <c:pt idx="94">
                  <c:v>-114.11</c:v>
                </c:pt>
                <c:pt idx="95">
                  <c:v>2200</c:v>
                </c:pt>
                <c:pt idx="96">
                  <c:v>-800</c:v>
                </c:pt>
                <c:pt idx="97">
                  <c:v>-120</c:v>
                </c:pt>
                <c:pt idx="98">
                  <c:v>-80</c:v>
                </c:pt>
                <c:pt idx="99">
                  <c:v>-45.22</c:v>
                </c:pt>
                <c:pt idx="100">
                  <c:v>-350.89</c:v>
                </c:pt>
                <c:pt idx="101">
                  <c:v>-123.45</c:v>
                </c:pt>
                <c:pt idx="102">
                  <c:v>-69.48</c:v>
                </c:pt>
                <c:pt idx="103">
                  <c:v>-127.35</c:v>
                </c:pt>
                <c:pt idx="104">
                  <c:v>2200</c:v>
                </c:pt>
                <c:pt idx="105">
                  <c:v>-800</c:v>
                </c:pt>
                <c:pt idx="106">
                  <c:v>-120</c:v>
                </c:pt>
                <c:pt idx="107">
                  <c:v>-80</c:v>
                </c:pt>
                <c:pt idx="108">
                  <c:v>-69.36</c:v>
                </c:pt>
                <c:pt idx="109">
                  <c:v>-72.27</c:v>
                </c:pt>
                <c:pt idx="110">
                  <c:v>-255.82999999999998</c:v>
                </c:pt>
                <c:pt idx="111">
                  <c:v>-72.540000000000006</c:v>
                </c:pt>
                <c:pt idx="112">
                  <c:v>2200</c:v>
                </c:pt>
                <c:pt idx="113">
                  <c:v>-800</c:v>
                </c:pt>
                <c:pt idx="114">
                  <c:v>-120</c:v>
                </c:pt>
                <c:pt idx="115">
                  <c:v>-80</c:v>
                </c:pt>
                <c:pt idx="116">
                  <c:v>-52.12</c:v>
                </c:pt>
                <c:pt idx="117">
                  <c:v>-78.989999999999995</c:v>
                </c:pt>
                <c:pt idx="118">
                  <c:v>-84.46</c:v>
                </c:pt>
                <c:pt idx="119">
                  <c:v>-1050.56</c:v>
                </c:pt>
                <c:pt idx="120">
                  <c:v>-323.64999999999998</c:v>
                </c:pt>
                <c:pt idx="121">
                  <c:v>-72.78</c:v>
                </c:pt>
                <c:pt idx="122">
                  <c:v>-94.57</c:v>
                </c:pt>
                <c:pt idx="123">
                  <c:v>2200</c:v>
                </c:pt>
                <c:pt idx="124">
                  <c:v>-800</c:v>
                </c:pt>
                <c:pt idx="125">
                  <c:v>-155.12</c:v>
                </c:pt>
                <c:pt idx="126">
                  <c:v>-80</c:v>
                </c:pt>
                <c:pt idx="127">
                  <c:v>-162.34</c:v>
                </c:pt>
                <c:pt idx="128">
                  <c:v>-156.33000000000001</c:v>
                </c:pt>
                <c:pt idx="129">
                  <c:v>-2625.72</c:v>
                </c:pt>
                <c:pt idx="130">
                  <c:v>-88.76</c:v>
                </c:pt>
                <c:pt idx="131">
                  <c:v>-71.05</c:v>
                </c:pt>
                <c:pt idx="132">
                  <c:v>-56.93</c:v>
                </c:pt>
                <c:pt idx="133">
                  <c:v>2200</c:v>
                </c:pt>
                <c:pt idx="134">
                  <c:v>-800</c:v>
                </c:pt>
                <c:pt idx="135">
                  <c:v>-120</c:v>
                </c:pt>
                <c:pt idx="136">
                  <c:v>-80</c:v>
                </c:pt>
                <c:pt idx="137">
                  <c:v>-111.76</c:v>
                </c:pt>
                <c:pt idx="138">
                  <c:v>-56.75</c:v>
                </c:pt>
                <c:pt idx="139">
                  <c:v>-53.64</c:v>
                </c:pt>
                <c:pt idx="140">
                  <c:v>-81.459999999999994</c:v>
                </c:pt>
                <c:pt idx="141">
                  <c:v>2200</c:v>
                </c:pt>
                <c:pt idx="142">
                  <c:v>-120</c:v>
                </c:pt>
                <c:pt idx="143">
                  <c:v>-80</c:v>
                </c:pt>
                <c:pt idx="144">
                  <c:v>-74.95</c:v>
                </c:pt>
                <c:pt idx="145">
                  <c:v>-46.5</c:v>
                </c:pt>
                <c:pt idx="146">
                  <c:v>-233.93</c:v>
                </c:pt>
                <c:pt idx="147">
                  <c:v>-66.66</c:v>
                </c:pt>
                <c:pt idx="148">
                  <c:v>2200</c:v>
                </c:pt>
                <c:pt idx="149">
                  <c:v>-203.82999999999998</c:v>
                </c:pt>
                <c:pt idx="150">
                  <c:v>-80</c:v>
                </c:pt>
                <c:pt idx="151">
                  <c:v>-63.16</c:v>
                </c:pt>
                <c:pt idx="152">
                  <c:v>-81.430000000000007</c:v>
                </c:pt>
                <c:pt idx="153">
                  <c:v>-92.55</c:v>
                </c:pt>
                <c:pt idx="154">
                  <c:v>-51.91</c:v>
                </c:pt>
                <c:pt idx="155">
                  <c:v>2200</c:v>
                </c:pt>
                <c:pt idx="156">
                  <c:v>-120</c:v>
                </c:pt>
                <c:pt idx="157">
                  <c:v>-80</c:v>
                </c:pt>
                <c:pt idx="158">
                  <c:v>-120.12</c:v>
                </c:pt>
                <c:pt idx="159">
                  <c:v>-69.150000000000006</c:v>
                </c:pt>
                <c:pt idx="160">
                  <c:v>-81.99</c:v>
                </c:pt>
                <c:pt idx="161">
                  <c:v>-81.08</c:v>
                </c:pt>
                <c:pt idx="162">
                  <c:v>-79.75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8-4CB0-B029-19914C20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1496287"/>
        <c:axId val="1511481407"/>
      </c:lineChart>
      <c:catAx>
        <c:axId val="15114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481407"/>
        <c:crosses val="autoZero"/>
        <c:auto val="1"/>
        <c:lblAlgn val="ctr"/>
        <c:lblOffset val="100"/>
        <c:noMultiLvlLbl val="0"/>
      </c:catAx>
      <c:valAx>
        <c:axId val="15114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49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303841</xdr:colOff>
      <xdr:row>1</xdr:row>
      <xdr:rowOff>22045</xdr:rowOff>
    </xdr:from>
    <xdr:to>
      <xdr:col>7</xdr:col>
      <xdr:colOff>364226</xdr:colOff>
      <xdr:row>9</xdr:row>
      <xdr:rowOff>74763</xdr:rowOff>
    </xdr:to>
    <xdr:sp macro="" textlink="">
      <xdr:nvSpPr>
        <xdr:cNvPr id="2" name="Rechteck: diagonal liegende Ecken abgerundet 1">
          <a:extLst>
            <a:ext uri="{FF2B5EF4-FFF2-40B4-BE49-F238E27FC236}">
              <a16:creationId xmlns:a16="http://schemas.microsoft.com/office/drawing/2014/main" id="{49C27D8C-8E94-E313-67FA-3765A95FC6A7}"/>
            </a:ext>
          </a:extLst>
        </xdr:cNvPr>
        <xdr:cNvSpPr/>
      </xdr:nvSpPr>
      <xdr:spPr>
        <a:xfrm>
          <a:off x="303841" y="204158"/>
          <a:ext cx="5360838" cy="1509624"/>
        </a:xfrm>
        <a:prstGeom prst="round2DiagRect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6000" b="1" i="0" u="sng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DASHBOARD</a:t>
          </a:r>
          <a:endParaRPr lang="de-DE" sz="6000" b="1" i="0" u="sng">
            <a:solidFill>
              <a:srgbClr val="FFFF00"/>
            </a:solidFill>
            <a:latin typeface="ADLaM Display" panose="02010000000000000000" pitchFamily="2" charset="0"/>
            <a:ea typeface="ADLaM Display" panose="02010000000000000000" pitchFamily="2" charset="0"/>
            <a:cs typeface="ADLaM Display" panose="02010000000000000000" pitchFamily="2" charset="0"/>
          </a:endParaRPr>
        </a:p>
      </xdr:txBody>
    </xdr:sp>
    <xdr:clientData/>
  </xdr:twoCellAnchor>
  <xdr:twoCellAnchor>
    <xdr:from>
      <xdr:col>7</xdr:col>
      <xdr:colOff>755290</xdr:colOff>
      <xdr:row>6</xdr:row>
      <xdr:rowOff>14377</xdr:rowOff>
    </xdr:from>
    <xdr:to>
      <xdr:col>18</xdr:col>
      <xdr:colOff>9585</xdr:colOff>
      <xdr:row>32</xdr:row>
      <xdr:rowOff>19169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5193EF-1E55-458B-BF93-7474542FE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105434</xdr:colOff>
      <xdr:row>11</xdr:row>
      <xdr:rowOff>28753</xdr:rowOff>
    </xdr:from>
    <xdr:to>
      <xdr:col>7</xdr:col>
      <xdr:colOff>670943</xdr:colOff>
      <xdr:row>37</xdr:row>
      <xdr:rowOff>105434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230E1E-7094-4C93-AC6A-07A33772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526210</xdr:colOff>
      <xdr:row>14</xdr:row>
      <xdr:rowOff>60384</xdr:rowOff>
    </xdr:from>
    <xdr:to>
      <xdr:col>12</xdr:col>
      <xdr:colOff>250165</xdr:colOff>
      <xdr:row>29</xdr:row>
      <xdr:rowOff>86263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91951DE-5576-37E0-893B-202F9233E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418097453701" createdVersion="8" refreshedVersion="8" minRefreshableVersion="3" recordCount="176" xr:uid="{CE5BB4B1-FA5C-4D7E-BBD1-301EC6FE08E3}">
  <cacheSource type="worksheet">
    <worksheetSource name="haushaltsdaten"/>
  </cacheSource>
  <cacheFields count="11">
    <cacheField name="Datum" numFmtId="14">
      <sharedItems containsSemiMixedTypes="0" containsNonDate="0" containsDate="1" containsString="0" minDate="2023-01-01T00:00:00" maxDate="2024-05-31T00:00:00" count="163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14T00:00:00"/>
        <d v="2023-01-15T00:00:00"/>
        <d v="2023-01-20T00:00:00"/>
        <d v="2023-01-21T00:00:00"/>
        <d v="2023-01-28T00:00:00"/>
        <d v="2023-01-30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12T00:00:00"/>
        <d v="2023-02-14T00:00:00"/>
        <d v="2023-02-15T00:00:00"/>
        <d v="2023-02-21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14T00:00:00"/>
        <d v="2023-03-15T00:00:00"/>
        <d v="2023-03-20T00:00:00"/>
        <d v="2023-03-21T00:00:00"/>
        <d v="2023-03-23T00:00:00"/>
        <d v="2023-03-28T00:00:00"/>
        <d v="2023-03-30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14T00:00:00"/>
        <d v="2023-04-15T00:00:00"/>
        <d v="2023-04-21T00:00:00"/>
        <d v="2023-04-28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10T00:00:00"/>
        <d v="2023-05-14T00:00:00"/>
        <d v="2023-05-15T00:00:00"/>
        <d v="2023-05-21T00:00:00"/>
        <d v="2023-05-28T00:00:00"/>
        <d v="2023-05-30T00:00:00"/>
        <d v="2023-06-01T00:00:00"/>
        <d v="2023-06-02T00:00:00"/>
        <d v="2023-06-03T00:00:00"/>
        <d v="2023-06-04T00:00:00"/>
        <d v="2023-06-05T00:00:00"/>
        <d v="2023-06-14T00:00:00"/>
        <d v="2023-06-25T00:00:00"/>
        <d v="2023-06-30T00:00:00"/>
        <d v="2023-07-01T00:00:00"/>
        <d v="2023-07-02T00:00:00"/>
        <d v="2023-07-03T00:00:00"/>
        <d v="2023-07-04T00:00:00"/>
        <d v="2023-07-15T00:00:00"/>
        <d v="2023-07-19T00:00:00"/>
        <d v="2023-07-20T00:00:00"/>
        <d v="2023-07-21T00:00:00"/>
        <d v="2023-07-30T00:00:00"/>
        <d v="2023-08-01T00:00:00"/>
        <d v="2023-08-02T00:00:00"/>
        <d v="2023-08-03T00:00:00"/>
        <d v="2023-08-04T00:00:00"/>
        <d v="2023-08-12T00:00:00"/>
        <d v="2023-08-14T00:00:00"/>
        <d v="2023-08-30T00:00:00"/>
        <d v="2023-09-01T00:00:00"/>
        <d v="2023-09-02T00:00:00"/>
        <d v="2023-09-03T00:00:00"/>
        <d v="2023-09-04T00:00:00"/>
        <d v="2023-09-16T00:00:00"/>
        <d v="2023-09-28T00:00:00"/>
        <d v="2023-09-30T00:00:00"/>
        <d v="2023-10-01T00:00:00"/>
        <d v="2023-10-02T00:00:00"/>
        <d v="2023-10-03T00:00:00"/>
        <d v="2023-10-04T00:00:00"/>
        <d v="2023-10-08T00:00:00"/>
        <d v="2023-10-12T00:00:00"/>
        <d v="2023-10-18T00:00:00"/>
        <d v="2023-10-28T00:00:00"/>
        <d v="2023-10-30T00:00:00"/>
        <d v="2023-11-01T00:00:00"/>
        <d v="2023-11-02T00:00:00"/>
        <d v="2023-11-03T00:00:00"/>
        <d v="2023-11-04T00:00:00"/>
        <d v="2023-11-06T00:00:00"/>
        <d v="2023-11-13T00:00:00"/>
        <d v="2023-11-28T00:00:00"/>
        <d v="2023-11-30T00:00:00"/>
        <d v="2023-12-01T00:00:00"/>
        <d v="2023-12-02T00:00:00"/>
        <d v="2023-12-03T00:00:00"/>
        <d v="2023-12-04T00:00:00"/>
        <d v="2023-12-08T00:00:00"/>
        <d v="2023-12-15T00:00:00"/>
        <d v="2023-12-18T00:00:00"/>
        <d v="2023-12-20T00:00:00"/>
        <d v="2023-12-21T00:00:00"/>
        <d v="2023-12-28T00:00:00"/>
        <d v="2023-12-30T00:00:00"/>
        <d v="2024-01-01T00:00:00"/>
        <d v="2024-01-02T00:00:00"/>
        <d v="2024-01-03T00:00:00"/>
        <d v="2024-01-04T00:00:00"/>
        <d v="2024-01-11T00:00:00"/>
        <d v="2024-01-15T00:00:00"/>
        <d v="2024-01-18T00:00:00"/>
        <d v="2024-01-19T00:00:00"/>
        <d v="2024-01-28T00:00:00"/>
        <d v="2024-01-30T00:00:00"/>
        <d v="2024-02-01T00:00:00"/>
        <d v="2024-02-02T00:00:00"/>
        <d v="2024-02-03T00:00:00"/>
        <d v="2024-02-04T00:00:00"/>
        <d v="2024-02-12T00:00:00"/>
        <d v="2024-02-16T00:00:00"/>
        <d v="2024-02-27T00:00:00"/>
        <d v="2024-02-28T00:00:00"/>
        <d v="2024-03-01T00:00:00"/>
        <d v="2024-03-03T00:00:00"/>
        <d v="2024-03-04T00:00:00"/>
        <d v="2024-03-07T00:00:00"/>
        <d v="2024-03-11T00:00:00"/>
        <d v="2024-03-28T00:00:00"/>
        <d v="2024-03-30T00:00:00"/>
        <d v="2024-04-01T00:00:00"/>
        <d v="2024-04-03T00:00:00"/>
        <d v="2024-04-04T00:00:00"/>
        <d v="2024-04-16T00:00:00"/>
        <d v="2024-04-22T00:00:00"/>
        <d v="2024-04-28T00:00:00"/>
        <d v="2024-04-30T00:00:00"/>
        <d v="2024-05-01T00:00:00"/>
        <d v="2024-05-03T00:00:00"/>
        <d v="2024-05-04T00:00:00"/>
        <d v="2024-05-12T00:00:00"/>
        <d v="2024-05-18T00:00:00"/>
        <d v="2024-05-25T00:00:00"/>
        <d v="2024-05-28T00:00:00"/>
        <d v="2024-05-30T00:00:00"/>
      </sharedItems>
      <fieldGroup par="10"/>
    </cacheField>
    <cacheField name="Jahr" numFmtId="0">
      <sharedItems containsSemiMixedTypes="0" containsString="0" containsNumber="1" containsInteger="1" minValue="2023" maxValue="2024" count="2">
        <n v="2023"/>
        <n v="2024"/>
      </sharedItems>
    </cacheField>
    <cacheField name="Kategorie" numFmtId="0">
      <sharedItems count="10">
        <s v="Gehalt"/>
        <s v="Wohnen"/>
        <s v="Nebenkosten"/>
        <s v="Auto"/>
        <s v="Lebensmittel"/>
        <s v="Kleidung"/>
        <s v="Freizeit"/>
        <s v="Gewerbe"/>
        <s v="Lottogewinn"/>
        <s v="Urlaub"/>
      </sharedItems>
    </cacheField>
    <cacheField name="Subkategorie" numFmtId="0">
      <sharedItems count="12">
        <s v="Gehalt"/>
        <s v="Wohnung"/>
        <s v="Gas"/>
        <s v="Strom"/>
        <s v="Auto"/>
        <s v="Telefon/Internet"/>
        <s v="Lebensmittel"/>
        <s v="Kleidung"/>
        <s v="Freizeit"/>
        <s v="Gewerbe"/>
        <s v="Lottogewinn"/>
        <s v="Urlaub"/>
      </sharedItems>
    </cacheField>
    <cacheField name="Einnahmen" numFmtId="0">
      <sharedItems containsSemiMixedTypes="0" containsString="0" containsNumber="1" minValue="0" maxValue="3750" count="6">
        <n v="2200"/>
        <n v="0"/>
        <n v="227.52"/>
        <n v="3750"/>
        <n v="253.3"/>
        <n v="223.67"/>
      </sharedItems>
    </cacheField>
    <cacheField name="Ausgaben" numFmtId="0">
      <sharedItems containsSemiMixedTypes="0" containsString="0" containsNumber="1" minValue="0" maxValue="3159.95"/>
    </cacheField>
    <cacheField name="Überschuss" numFmtId="0">
      <sharedItems containsSemiMixedTypes="0" containsString="0" containsNumber="1" minValue="-3159.95" maxValue="3750"/>
    </cacheField>
    <cacheField name="Notiz" numFmtId="0">
      <sharedItems/>
    </cacheField>
    <cacheField name="Monate (Datum)" numFmtId="0" databaseField="0">
      <fieldGroup base="0">
        <rangePr groupBy="months" startDate="2023-01-01T00:00:00" endDate="2024-05-31T00:00:00"/>
        <groupItems count="14">
          <s v="&lt;01.01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31.05.2024"/>
        </groupItems>
      </fieldGroup>
    </cacheField>
    <cacheField name="Quartale (Datum)" numFmtId="0" databaseField="0">
      <fieldGroup base="0">
        <rangePr groupBy="quarters" startDate="2023-01-01T00:00:00" endDate="2024-05-31T00:00:00"/>
        <groupItems count="6">
          <s v="&lt;01.01.2023"/>
          <s v="Qrtl1"/>
          <s v="Qrtl2"/>
          <s v="Qrtl3"/>
          <s v="Qrtl4"/>
          <s v="&gt;31.05.2024"/>
        </groupItems>
      </fieldGroup>
    </cacheField>
    <cacheField name="Jahre (Datum)" numFmtId="0" databaseField="0">
      <fieldGroup base="0">
        <rangePr groupBy="years" startDate="2023-01-01T00:00:00" endDate="2024-05-31T00:00:00"/>
        <groupItems count="4">
          <s v="&lt;01.01.2023"/>
          <s v="2023"/>
          <s v="2024"/>
          <s v="&gt;31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45.435521296298" createdVersion="8" refreshedVersion="8" minRefreshableVersion="3" recordCount="176" xr:uid="{16F822F8-0023-4AEC-AE35-230AE92D5DA2}">
  <cacheSource type="worksheet">
    <worksheetSource name="haushaltsdaten[[Datum]:[Überschuss]]"/>
  </cacheSource>
  <cacheFields count="10">
    <cacheField name="Datum" numFmtId="14">
      <sharedItems containsSemiMixedTypes="0" containsNonDate="0" containsDate="1" containsString="0" minDate="2023-01-01T00:00:00" maxDate="2024-05-31T00:00:00" count="163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14T00:00:00"/>
        <d v="2023-01-15T00:00:00"/>
        <d v="2023-01-20T00:00:00"/>
        <d v="2023-01-21T00:00:00"/>
        <d v="2023-01-28T00:00:00"/>
        <d v="2023-01-30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12T00:00:00"/>
        <d v="2023-02-14T00:00:00"/>
        <d v="2023-02-15T00:00:00"/>
        <d v="2023-02-21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14T00:00:00"/>
        <d v="2023-03-15T00:00:00"/>
        <d v="2023-03-20T00:00:00"/>
        <d v="2023-03-21T00:00:00"/>
        <d v="2023-03-23T00:00:00"/>
        <d v="2023-03-28T00:00:00"/>
        <d v="2023-03-30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14T00:00:00"/>
        <d v="2023-04-15T00:00:00"/>
        <d v="2023-04-21T00:00:00"/>
        <d v="2023-04-28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10T00:00:00"/>
        <d v="2023-05-14T00:00:00"/>
        <d v="2023-05-15T00:00:00"/>
        <d v="2023-05-21T00:00:00"/>
        <d v="2023-05-28T00:00:00"/>
        <d v="2023-05-30T00:00:00"/>
        <d v="2023-06-01T00:00:00"/>
        <d v="2023-06-02T00:00:00"/>
        <d v="2023-06-03T00:00:00"/>
        <d v="2023-06-04T00:00:00"/>
        <d v="2023-06-05T00:00:00"/>
        <d v="2023-06-14T00:00:00"/>
        <d v="2023-06-25T00:00:00"/>
        <d v="2023-06-30T00:00:00"/>
        <d v="2023-07-01T00:00:00"/>
        <d v="2023-07-02T00:00:00"/>
        <d v="2023-07-03T00:00:00"/>
        <d v="2023-07-04T00:00:00"/>
        <d v="2023-07-15T00:00:00"/>
        <d v="2023-07-19T00:00:00"/>
        <d v="2023-07-20T00:00:00"/>
        <d v="2023-07-21T00:00:00"/>
        <d v="2023-07-30T00:00:00"/>
        <d v="2023-08-01T00:00:00"/>
        <d v="2023-08-02T00:00:00"/>
        <d v="2023-08-03T00:00:00"/>
        <d v="2023-08-04T00:00:00"/>
        <d v="2023-08-12T00:00:00"/>
        <d v="2023-08-14T00:00:00"/>
        <d v="2023-08-30T00:00:00"/>
        <d v="2023-09-01T00:00:00"/>
        <d v="2023-09-02T00:00:00"/>
        <d v="2023-09-03T00:00:00"/>
        <d v="2023-09-04T00:00:00"/>
        <d v="2023-09-16T00:00:00"/>
        <d v="2023-09-28T00:00:00"/>
        <d v="2023-09-30T00:00:00"/>
        <d v="2023-10-01T00:00:00"/>
        <d v="2023-10-02T00:00:00"/>
        <d v="2023-10-03T00:00:00"/>
        <d v="2023-10-04T00:00:00"/>
        <d v="2023-10-08T00:00:00"/>
        <d v="2023-10-12T00:00:00"/>
        <d v="2023-10-18T00:00:00"/>
        <d v="2023-10-28T00:00:00"/>
        <d v="2023-10-30T00:00:00"/>
        <d v="2023-11-01T00:00:00"/>
        <d v="2023-11-02T00:00:00"/>
        <d v="2023-11-03T00:00:00"/>
        <d v="2023-11-04T00:00:00"/>
        <d v="2023-11-06T00:00:00"/>
        <d v="2023-11-13T00:00:00"/>
        <d v="2023-11-28T00:00:00"/>
        <d v="2023-11-30T00:00:00"/>
        <d v="2023-12-01T00:00:00"/>
        <d v="2023-12-02T00:00:00"/>
        <d v="2023-12-03T00:00:00"/>
        <d v="2023-12-04T00:00:00"/>
        <d v="2023-12-08T00:00:00"/>
        <d v="2023-12-15T00:00:00"/>
        <d v="2023-12-18T00:00:00"/>
        <d v="2023-12-20T00:00:00"/>
        <d v="2023-12-21T00:00:00"/>
        <d v="2023-12-28T00:00:00"/>
        <d v="2023-12-30T00:00:00"/>
        <d v="2024-01-01T00:00:00"/>
        <d v="2024-01-02T00:00:00"/>
        <d v="2024-01-03T00:00:00"/>
        <d v="2024-01-04T00:00:00"/>
        <d v="2024-01-11T00:00:00"/>
        <d v="2024-01-15T00:00:00"/>
        <d v="2024-01-18T00:00:00"/>
        <d v="2024-01-19T00:00:00"/>
        <d v="2024-01-28T00:00:00"/>
        <d v="2024-01-30T00:00:00"/>
        <d v="2024-02-01T00:00:00"/>
        <d v="2024-02-02T00:00:00"/>
        <d v="2024-02-03T00:00:00"/>
        <d v="2024-02-04T00:00:00"/>
        <d v="2024-02-12T00:00:00"/>
        <d v="2024-02-16T00:00:00"/>
        <d v="2024-02-27T00:00:00"/>
        <d v="2024-02-28T00:00:00"/>
        <d v="2024-03-01T00:00:00"/>
        <d v="2024-03-03T00:00:00"/>
        <d v="2024-03-04T00:00:00"/>
        <d v="2024-03-07T00:00:00"/>
        <d v="2024-03-11T00:00:00"/>
        <d v="2024-03-28T00:00:00"/>
        <d v="2024-03-30T00:00:00"/>
        <d v="2024-04-01T00:00:00"/>
        <d v="2024-04-03T00:00:00"/>
        <d v="2024-04-04T00:00:00"/>
        <d v="2024-04-16T00:00:00"/>
        <d v="2024-04-22T00:00:00"/>
        <d v="2024-04-28T00:00:00"/>
        <d v="2024-04-30T00:00:00"/>
        <d v="2024-05-01T00:00:00"/>
        <d v="2024-05-03T00:00:00"/>
        <d v="2024-05-04T00:00:00"/>
        <d v="2024-05-12T00:00:00"/>
        <d v="2024-05-18T00:00:00"/>
        <d v="2024-05-25T00:00:00"/>
        <d v="2024-05-28T00:00:00"/>
        <d v="2024-05-30T00:00:00"/>
      </sharedItems>
      <fieldGroup par="9"/>
    </cacheField>
    <cacheField name="Jahr" numFmtId="0">
      <sharedItems containsSemiMixedTypes="0" containsString="0" containsNumber="1" containsInteger="1" minValue="2023" maxValue="2024" count="2">
        <n v="2023"/>
        <n v="2024"/>
      </sharedItems>
    </cacheField>
    <cacheField name="Kategorie" numFmtId="0">
      <sharedItems count="10">
        <s v="Gehalt"/>
        <s v="Wohnen"/>
        <s v="Nebenkosten"/>
        <s v="Auto"/>
        <s v="Lebensmittel"/>
        <s v="Kleidung"/>
        <s v="Freizeit"/>
        <s v="Gewerbe"/>
        <s v="Lottogewinn"/>
        <s v="Urlaub"/>
      </sharedItems>
    </cacheField>
    <cacheField name="Subkategorie" numFmtId="0">
      <sharedItems/>
    </cacheField>
    <cacheField name="Einnahmen" numFmtId="0">
      <sharedItems containsSemiMixedTypes="0" containsString="0" containsNumber="1" minValue="0" maxValue="3750"/>
    </cacheField>
    <cacheField name="Ausgaben" numFmtId="0">
      <sharedItems containsSemiMixedTypes="0" containsString="0" containsNumber="1" minValue="0" maxValue="3159.95"/>
    </cacheField>
    <cacheField name="Überschuss" numFmtId="0">
      <sharedItems containsSemiMixedTypes="0" containsString="0" containsNumber="1" minValue="-3159.95" maxValue="3750"/>
    </cacheField>
    <cacheField name="Monate (Datum)" numFmtId="0" databaseField="0">
      <fieldGroup base="0">
        <rangePr groupBy="months" startDate="2023-01-01T00:00:00" endDate="2024-05-31T00:00:00"/>
        <groupItems count="14">
          <s v="&lt;01.01.2023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31.05.2024"/>
        </groupItems>
      </fieldGroup>
    </cacheField>
    <cacheField name="Quartale (Datum)" numFmtId="0" databaseField="0">
      <fieldGroup base="0">
        <rangePr groupBy="quarters" startDate="2023-01-01T00:00:00" endDate="2024-05-31T00:00:00"/>
        <groupItems count="6">
          <s v="&lt;01.01.2023"/>
          <s v="Qrtl1"/>
          <s v="Qrtl2"/>
          <s v="Qrtl3"/>
          <s v="Qrtl4"/>
          <s v="&gt;31.05.2024"/>
        </groupItems>
      </fieldGroup>
    </cacheField>
    <cacheField name="Jahre (Datum)" numFmtId="0" databaseField="0">
      <fieldGroup base="0">
        <rangePr groupBy="years" startDate="2023-01-01T00:00:00" endDate="2024-05-31T00:00:00"/>
        <groupItems count="4">
          <s v="&lt;01.01.2023"/>
          <s v="2023"/>
          <s v="2024"/>
          <s v="&gt;31.05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x v="0"/>
    <x v="0"/>
    <x v="0"/>
    <n v="0"/>
    <n v="2200"/>
    <s v=""/>
  </r>
  <r>
    <x v="1"/>
    <x v="0"/>
    <x v="1"/>
    <x v="1"/>
    <x v="1"/>
    <n v="800"/>
    <n v="-800"/>
    <s v=""/>
  </r>
  <r>
    <x v="2"/>
    <x v="0"/>
    <x v="2"/>
    <x v="2"/>
    <x v="1"/>
    <n v="120"/>
    <n v="-120"/>
    <s v=""/>
  </r>
  <r>
    <x v="3"/>
    <x v="0"/>
    <x v="2"/>
    <x v="3"/>
    <x v="1"/>
    <n v="80"/>
    <n v="-80"/>
    <s v=""/>
  </r>
  <r>
    <x v="4"/>
    <x v="0"/>
    <x v="3"/>
    <x v="4"/>
    <x v="1"/>
    <n v="234.75"/>
    <n v="-234.75"/>
    <s v=""/>
  </r>
  <r>
    <x v="5"/>
    <x v="0"/>
    <x v="2"/>
    <x v="5"/>
    <x v="1"/>
    <n v="40"/>
    <n v="-40"/>
    <s v=""/>
  </r>
  <r>
    <x v="6"/>
    <x v="0"/>
    <x v="4"/>
    <x v="6"/>
    <x v="1"/>
    <n v="93.02"/>
    <n v="-93.02"/>
    <s v=""/>
  </r>
  <r>
    <x v="6"/>
    <x v="0"/>
    <x v="5"/>
    <x v="7"/>
    <x v="1"/>
    <n v="140.1"/>
    <n v="-140.1"/>
    <s v=""/>
  </r>
  <r>
    <x v="7"/>
    <x v="0"/>
    <x v="4"/>
    <x v="6"/>
    <x v="1"/>
    <n v="91.83"/>
    <n v="-91.83"/>
    <s v=""/>
  </r>
  <r>
    <x v="8"/>
    <x v="0"/>
    <x v="6"/>
    <x v="8"/>
    <x v="1"/>
    <n v="67.180000000000007"/>
    <n v="-67.180000000000007"/>
    <s v=""/>
  </r>
  <r>
    <x v="9"/>
    <x v="0"/>
    <x v="7"/>
    <x v="9"/>
    <x v="2"/>
    <n v="0"/>
    <n v="227.52"/>
    <s v=""/>
  </r>
  <r>
    <x v="10"/>
    <x v="0"/>
    <x v="4"/>
    <x v="6"/>
    <x v="1"/>
    <n v="46.45"/>
    <n v="-46.45"/>
    <s v=""/>
  </r>
  <r>
    <x v="11"/>
    <x v="0"/>
    <x v="4"/>
    <x v="6"/>
    <x v="1"/>
    <n v="129.02000000000001"/>
    <n v="-129.02000000000001"/>
    <s v=""/>
  </r>
  <r>
    <x v="12"/>
    <x v="0"/>
    <x v="6"/>
    <x v="8"/>
    <x v="1"/>
    <n v="67.180000000000007"/>
    <n v="-67.180000000000007"/>
    <s v=""/>
  </r>
  <r>
    <x v="13"/>
    <x v="0"/>
    <x v="0"/>
    <x v="0"/>
    <x v="0"/>
    <n v="0"/>
    <n v="2200"/>
    <s v=""/>
  </r>
  <r>
    <x v="14"/>
    <x v="0"/>
    <x v="1"/>
    <x v="1"/>
    <x v="1"/>
    <n v="800"/>
    <n v="-800"/>
    <s v=""/>
  </r>
  <r>
    <x v="15"/>
    <x v="0"/>
    <x v="2"/>
    <x v="2"/>
    <x v="1"/>
    <n v="120"/>
    <n v="-120"/>
    <s v=""/>
  </r>
  <r>
    <x v="16"/>
    <x v="0"/>
    <x v="2"/>
    <x v="3"/>
    <x v="1"/>
    <n v="80"/>
    <n v="-80"/>
    <s v=""/>
  </r>
  <r>
    <x v="17"/>
    <x v="0"/>
    <x v="3"/>
    <x v="4"/>
    <x v="1"/>
    <n v="233.27"/>
    <n v="-233.27"/>
    <s v=""/>
  </r>
  <r>
    <x v="18"/>
    <x v="0"/>
    <x v="2"/>
    <x v="5"/>
    <x v="1"/>
    <n v="40"/>
    <n v="-40"/>
    <s v=""/>
  </r>
  <r>
    <x v="19"/>
    <x v="0"/>
    <x v="4"/>
    <x v="6"/>
    <x v="1"/>
    <n v="84.12"/>
    <n v="-84.12"/>
    <s v=""/>
  </r>
  <r>
    <x v="20"/>
    <x v="0"/>
    <x v="5"/>
    <x v="7"/>
    <x v="1"/>
    <n v="55.45"/>
    <n v="-55.45"/>
    <s v=""/>
  </r>
  <r>
    <x v="21"/>
    <x v="0"/>
    <x v="4"/>
    <x v="6"/>
    <x v="1"/>
    <n v="73.2"/>
    <n v="-73.2"/>
    <s v=""/>
  </r>
  <r>
    <x v="22"/>
    <x v="0"/>
    <x v="6"/>
    <x v="8"/>
    <x v="1"/>
    <n v="60.8"/>
    <n v="-60.8"/>
    <s v=""/>
  </r>
  <r>
    <x v="23"/>
    <x v="0"/>
    <x v="4"/>
    <x v="6"/>
    <x v="1"/>
    <n v="68.12"/>
    <n v="-68.12"/>
    <s v=""/>
  </r>
  <r>
    <x v="24"/>
    <x v="0"/>
    <x v="4"/>
    <x v="6"/>
    <x v="1"/>
    <n v="73.2"/>
    <n v="-73.2"/>
    <s v=""/>
  </r>
  <r>
    <x v="25"/>
    <x v="0"/>
    <x v="0"/>
    <x v="0"/>
    <x v="0"/>
    <n v="0"/>
    <n v="2200"/>
    <s v=""/>
  </r>
  <r>
    <x v="26"/>
    <x v="0"/>
    <x v="1"/>
    <x v="1"/>
    <x v="1"/>
    <n v="800"/>
    <n v="-800"/>
    <s v=""/>
  </r>
  <r>
    <x v="26"/>
    <x v="0"/>
    <x v="8"/>
    <x v="10"/>
    <x v="3"/>
    <n v="0"/>
    <n v="3750"/>
    <s v=""/>
  </r>
  <r>
    <x v="27"/>
    <x v="0"/>
    <x v="2"/>
    <x v="2"/>
    <x v="1"/>
    <n v="120"/>
    <n v="-120"/>
    <s v=""/>
  </r>
  <r>
    <x v="28"/>
    <x v="0"/>
    <x v="2"/>
    <x v="3"/>
    <x v="1"/>
    <n v="80"/>
    <n v="-80"/>
    <s v=""/>
  </r>
  <r>
    <x v="29"/>
    <x v="0"/>
    <x v="3"/>
    <x v="4"/>
    <x v="1"/>
    <n v="239.03"/>
    <n v="-239.03"/>
    <s v=""/>
  </r>
  <r>
    <x v="30"/>
    <x v="0"/>
    <x v="2"/>
    <x v="5"/>
    <x v="1"/>
    <n v="40"/>
    <n v="-40"/>
    <s v=""/>
  </r>
  <r>
    <x v="31"/>
    <x v="0"/>
    <x v="4"/>
    <x v="6"/>
    <x v="1"/>
    <n v="77.22"/>
    <n v="-77.22"/>
    <s v=""/>
  </r>
  <r>
    <x v="32"/>
    <x v="0"/>
    <x v="4"/>
    <x v="6"/>
    <x v="1"/>
    <n v="96.03"/>
    <n v="-96.03"/>
    <s v=""/>
  </r>
  <r>
    <x v="33"/>
    <x v="0"/>
    <x v="6"/>
    <x v="8"/>
    <x v="1"/>
    <n v="93.81"/>
    <n v="-93.81"/>
    <s v=""/>
  </r>
  <r>
    <x v="34"/>
    <x v="0"/>
    <x v="7"/>
    <x v="9"/>
    <x v="4"/>
    <n v="0"/>
    <n v="253.3"/>
    <s v=""/>
  </r>
  <r>
    <x v="35"/>
    <x v="0"/>
    <x v="4"/>
    <x v="6"/>
    <x v="1"/>
    <n v="68.34"/>
    <n v="-68.34"/>
    <s v=""/>
  </r>
  <r>
    <x v="36"/>
    <x v="0"/>
    <x v="5"/>
    <x v="7"/>
    <x v="1"/>
    <n v="143.22999999999999"/>
    <n v="-143.22999999999999"/>
    <s v=""/>
  </r>
  <r>
    <x v="37"/>
    <x v="0"/>
    <x v="4"/>
    <x v="6"/>
    <x v="1"/>
    <n v="96.03"/>
    <n v="-96.03"/>
    <s v=""/>
  </r>
  <r>
    <x v="38"/>
    <x v="0"/>
    <x v="6"/>
    <x v="8"/>
    <x v="1"/>
    <n v="93.81"/>
    <n v="-93.81"/>
    <s v=""/>
  </r>
  <r>
    <x v="39"/>
    <x v="0"/>
    <x v="0"/>
    <x v="0"/>
    <x v="0"/>
    <n v="0"/>
    <n v="2200"/>
    <s v=""/>
  </r>
  <r>
    <x v="40"/>
    <x v="0"/>
    <x v="1"/>
    <x v="1"/>
    <x v="1"/>
    <n v="800"/>
    <n v="-800"/>
    <s v=""/>
  </r>
  <r>
    <x v="41"/>
    <x v="0"/>
    <x v="2"/>
    <x v="2"/>
    <x v="1"/>
    <n v="120"/>
    <n v="-120"/>
    <s v=""/>
  </r>
  <r>
    <x v="42"/>
    <x v="0"/>
    <x v="2"/>
    <x v="3"/>
    <x v="1"/>
    <n v="80"/>
    <n v="-80"/>
    <s v=""/>
  </r>
  <r>
    <x v="42"/>
    <x v="0"/>
    <x v="5"/>
    <x v="7"/>
    <x v="1"/>
    <n v="134.26"/>
    <n v="-134.26"/>
    <s v=""/>
  </r>
  <r>
    <x v="43"/>
    <x v="0"/>
    <x v="3"/>
    <x v="4"/>
    <x v="1"/>
    <n v="202.86"/>
    <n v="-202.86"/>
    <s v=""/>
  </r>
  <r>
    <x v="44"/>
    <x v="0"/>
    <x v="2"/>
    <x v="5"/>
    <x v="1"/>
    <n v="40"/>
    <n v="-40"/>
    <s v=""/>
  </r>
  <r>
    <x v="45"/>
    <x v="0"/>
    <x v="4"/>
    <x v="6"/>
    <x v="1"/>
    <n v="95.58"/>
    <n v="-95.58"/>
    <s v=""/>
  </r>
  <r>
    <x v="46"/>
    <x v="0"/>
    <x v="4"/>
    <x v="6"/>
    <x v="1"/>
    <n v="142.91"/>
    <n v="-142.91"/>
    <s v=""/>
  </r>
  <r>
    <x v="47"/>
    <x v="0"/>
    <x v="6"/>
    <x v="8"/>
    <x v="1"/>
    <n v="62.16"/>
    <n v="-62.16"/>
    <s v=""/>
  </r>
  <r>
    <x v="48"/>
    <x v="0"/>
    <x v="4"/>
    <x v="6"/>
    <x v="1"/>
    <n v="77.59"/>
    <n v="-77.59"/>
    <s v=""/>
  </r>
  <r>
    <x v="49"/>
    <x v="0"/>
    <x v="4"/>
    <x v="6"/>
    <x v="1"/>
    <n v="102.92"/>
    <n v="-102.92"/>
    <s v=""/>
  </r>
  <r>
    <x v="50"/>
    <x v="0"/>
    <x v="6"/>
    <x v="8"/>
    <x v="1"/>
    <n v="62.16"/>
    <n v="-62.16"/>
    <s v=""/>
  </r>
  <r>
    <x v="51"/>
    <x v="0"/>
    <x v="0"/>
    <x v="0"/>
    <x v="0"/>
    <n v="0"/>
    <n v="2200"/>
    <s v=""/>
  </r>
  <r>
    <x v="52"/>
    <x v="0"/>
    <x v="1"/>
    <x v="1"/>
    <x v="1"/>
    <n v="800"/>
    <n v="-800"/>
    <s v=""/>
  </r>
  <r>
    <x v="53"/>
    <x v="0"/>
    <x v="2"/>
    <x v="2"/>
    <x v="1"/>
    <n v="120"/>
    <n v="-120"/>
    <s v=""/>
  </r>
  <r>
    <x v="53"/>
    <x v="0"/>
    <x v="2"/>
    <x v="2"/>
    <x v="1"/>
    <n v="120"/>
    <n v="-120"/>
    <s v=""/>
  </r>
  <r>
    <x v="54"/>
    <x v="0"/>
    <x v="2"/>
    <x v="3"/>
    <x v="1"/>
    <n v="80"/>
    <n v="-80"/>
    <s v=""/>
  </r>
  <r>
    <x v="55"/>
    <x v="0"/>
    <x v="3"/>
    <x v="4"/>
    <x v="1"/>
    <n v="229.94"/>
    <n v="-229.94"/>
    <s v=""/>
  </r>
  <r>
    <x v="56"/>
    <x v="0"/>
    <x v="2"/>
    <x v="5"/>
    <x v="1"/>
    <n v="40"/>
    <n v="-40"/>
    <s v=""/>
  </r>
  <r>
    <x v="57"/>
    <x v="0"/>
    <x v="4"/>
    <x v="6"/>
    <x v="1"/>
    <n v="54.13"/>
    <n v="-54.13"/>
    <s v=""/>
  </r>
  <r>
    <x v="58"/>
    <x v="0"/>
    <x v="7"/>
    <x v="9"/>
    <x v="5"/>
    <n v="0"/>
    <n v="223.67"/>
    <s v=""/>
  </r>
  <r>
    <x v="59"/>
    <x v="0"/>
    <x v="4"/>
    <x v="6"/>
    <x v="1"/>
    <n v="34.130000000000003"/>
    <n v="-34.130000000000003"/>
    <s v=""/>
  </r>
  <r>
    <x v="60"/>
    <x v="0"/>
    <x v="6"/>
    <x v="8"/>
    <x v="1"/>
    <n v="64.010000000000005"/>
    <n v="-64.010000000000005"/>
    <s v=""/>
  </r>
  <r>
    <x v="61"/>
    <x v="0"/>
    <x v="4"/>
    <x v="6"/>
    <x v="1"/>
    <n v="75.06"/>
    <n v="-75.06"/>
    <s v=""/>
  </r>
  <r>
    <x v="62"/>
    <x v="0"/>
    <x v="4"/>
    <x v="6"/>
    <x v="1"/>
    <n v="63.13"/>
    <n v="-63.13"/>
    <s v=""/>
  </r>
  <r>
    <x v="63"/>
    <x v="0"/>
    <x v="6"/>
    <x v="8"/>
    <x v="1"/>
    <n v="64.010000000000005"/>
    <n v="-64.010000000000005"/>
    <s v=""/>
  </r>
  <r>
    <x v="63"/>
    <x v="0"/>
    <x v="5"/>
    <x v="7"/>
    <x v="1"/>
    <n v="92.68"/>
    <n v="-92.68"/>
    <s v=""/>
  </r>
  <r>
    <x v="64"/>
    <x v="0"/>
    <x v="0"/>
    <x v="0"/>
    <x v="0"/>
    <n v="0"/>
    <n v="2200"/>
    <s v=""/>
  </r>
  <r>
    <x v="65"/>
    <x v="0"/>
    <x v="1"/>
    <x v="1"/>
    <x v="1"/>
    <n v="800"/>
    <n v="-800"/>
    <s v=""/>
  </r>
  <r>
    <x v="66"/>
    <x v="0"/>
    <x v="2"/>
    <x v="2"/>
    <x v="1"/>
    <n v="120"/>
    <n v="-120"/>
    <s v=""/>
  </r>
  <r>
    <x v="67"/>
    <x v="0"/>
    <x v="2"/>
    <x v="3"/>
    <x v="1"/>
    <n v="80"/>
    <n v="-80"/>
    <s v=""/>
  </r>
  <r>
    <x v="68"/>
    <x v="0"/>
    <x v="4"/>
    <x v="6"/>
    <x v="1"/>
    <n v="83.01"/>
    <n v="-83.01"/>
    <s v=""/>
  </r>
  <r>
    <x v="69"/>
    <x v="0"/>
    <x v="4"/>
    <x v="6"/>
    <x v="1"/>
    <n v="120.24"/>
    <n v="-120.24"/>
    <s v=""/>
  </r>
  <r>
    <x v="70"/>
    <x v="0"/>
    <x v="4"/>
    <x v="6"/>
    <x v="1"/>
    <n v="45.34"/>
    <n v="-45.34"/>
    <s v=""/>
  </r>
  <r>
    <x v="71"/>
    <x v="0"/>
    <x v="6"/>
    <x v="8"/>
    <x v="1"/>
    <n v="67"/>
    <n v="-67"/>
    <s v=""/>
  </r>
  <r>
    <x v="72"/>
    <x v="0"/>
    <x v="0"/>
    <x v="0"/>
    <x v="0"/>
    <n v="0"/>
    <n v="2200"/>
    <s v=""/>
  </r>
  <r>
    <x v="73"/>
    <x v="0"/>
    <x v="1"/>
    <x v="1"/>
    <x v="1"/>
    <n v="800"/>
    <n v="-800"/>
    <s v=""/>
  </r>
  <r>
    <x v="74"/>
    <x v="0"/>
    <x v="2"/>
    <x v="2"/>
    <x v="1"/>
    <n v="120"/>
    <n v="-120"/>
    <s v=""/>
  </r>
  <r>
    <x v="75"/>
    <x v="0"/>
    <x v="4"/>
    <x v="6"/>
    <x v="1"/>
    <n v="33.450000000000003"/>
    <n v="-33.450000000000003"/>
    <s v=""/>
  </r>
  <r>
    <x v="75"/>
    <x v="0"/>
    <x v="2"/>
    <x v="3"/>
    <x v="1"/>
    <n v="80"/>
    <n v="-80"/>
    <s v=""/>
  </r>
  <r>
    <x v="76"/>
    <x v="0"/>
    <x v="9"/>
    <x v="11"/>
    <x v="1"/>
    <n v="3159.95"/>
    <n v="-3159.95"/>
    <s v=""/>
  </r>
  <r>
    <x v="77"/>
    <x v="0"/>
    <x v="4"/>
    <x v="6"/>
    <x v="1"/>
    <n v="145.77000000000001"/>
    <n v="-145.77000000000001"/>
    <s v=""/>
  </r>
  <r>
    <x v="78"/>
    <x v="0"/>
    <x v="4"/>
    <x v="6"/>
    <x v="1"/>
    <n v="120"/>
    <n v="-120"/>
    <s v=""/>
  </r>
  <r>
    <x v="79"/>
    <x v="0"/>
    <x v="4"/>
    <x v="6"/>
    <x v="1"/>
    <n v="97.96"/>
    <n v="-97.96"/>
    <s v=""/>
  </r>
  <r>
    <x v="80"/>
    <x v="0"/>
    <x v="6"/>
    <x v="8"/>
    <x v="1"/>
    <n v="62.38"/>
    <n v="-62.38"/>
    <s v=""/>
  </r>
  <r>
    <x v="81"/>
    <x v="0"/>
    <x v="0"/>
    <x v="0"/>
    <x v="0"/>
    <n v="0"/>
    <n v="2200"/>
    <s v=""/>
  </r>
  <r>
    <x v="82"/>
    <x v="0"/>
    <x v="1"/>
    <x v="1"/>
    <x v="1"/>
    <n v="800"/>
    <n v="-800"/>
    <s v=""/>
  </r>
  <r>
    <x v="83"/>
    <x v="0"/>
    <x v="2"/>
    <x v="2"/>
    <x v="1"/>
    <n v="120"/>
    <n v="-120"/>
    <s v=""/>
  </r>
  <r>
    <x v="84"/>
    <x v="0"/>
    <x v="2"/>
    <x v="3"/>
    <x v="1"/>
    <n v="80"/>
    <n v="-80"/>
    <s v=""/>
  </r>
  <r>
    <x v="85"/>
    <x v="0"/>
    <x v="4"/>
    <x v="6"/>
    <x v="1"/>
    <n v="90"/>
    <n v="-90"/>
    <s v=""/>
  </r>
  <r>
    <x v="86"/>
    <x v="0"/>
    <x v="9"/>
    <x v="11"/>
    <x v="1"/>
    <n v="2788.09"/>
    <n v="-2788.09"/>
    <s v=""/>
  </r>
  <r>
    <x v="87"/>
    <x v="0"/>
    <x v="6"/>
    <x v="8"/>
    <x v="1"/>
    <n v="86.87"/>
    <n v="-86.87"/>
    <s v=""/>
  </r>
  <r>
    <x v="87"/>
    <x v="0"/>
    <x v="4"/>
    <x v="6"/>
    <x v="1"/>
    <n v="132.12"/>
    <n v="-132.12"/>
    <s v=""/>
  </r>
  <r>
    <x v="88"/>
    <x v="0"/>
    <x v="0"/>
    <x v="0"/>
    <x v="0"/>
    <n v="0"/>
    <n v="2200"/>
    <s v=""/>
  </r>
  <r>
    <x v="89"/>
    <x v="0"/>
    <x v="1"/>
    <x v="1"/>
    <x v="1"/>
    <n v="800"/>
    <n v="-800"/>
    <s v=""/>
  </r>
  <r>
    <x v="90"/>
    <x v="0"/>
    <x v="2"/>
    <x v="2"/>
    <x v="1"/>
    <n v="120"/>
    <n v="-120"/>
    <s v=""/>
  </r>
  <r>
    <x v="91"/>
    <x v="0"/>
    <x v="2"/>
    <x v="3"/>
    <x v="1"/>
    <n v="80"/>
    <n v="-80"/>
    <s v=""/>
  </r>
  <r>
    <x v="92"/>
    <x v="0"/>
    <x v="4"/>
    <x v="6"/>
    <x v="1"/>
    <n v="84.12"/>
    <n v="-84.12"/>
    <s v=""/>
  </r>
  <r>
    <x v="93"/>
    <x v="0"/>
    <x v="4"/>
    <x v="6"/>
    <x v="1"/>
    <n v="95.73"/>
    <n v="-95.73"/>
    <s v=""/>
  </r>
  <r>
    <x v="94"/>
    <x v="0"/>
    <x v="6"/>
    <x v="8"/>
    <x v="1"/>
    <n v="52.72"/>
    <n v="-52.72"/>
    <s v=""/>
  </r>
  <r>
    <x v="94"/>
    <x v="0"/>
    <x v="4"/>
    <x v="6"/>
    <x v="1"/>
    <n v="61.39"/>
    <n v="-61.39"/>
    <s v=""/>
  </r>
  <r>
    <x v="95"/>
    <x v="0"/>
    <x v="0"/>
    <x v="0"/>
    <x v="0"/>
    <n v="0"/>
    <n v="2200"/>
    <s v=""/>
  </r>
  <r>
    <x v="96"/>
    <x v="0"/>
    <x v="1"/>
    <x v="1"/>
    <x v="1"/>
    <n v="800"/>
    <n v="-800"/>
    <s v=""/>
  </r>
  <r>
    <x v="97"/>
    <x v="0"/>
    <x v="2"/>
    <x v="2"/>
    <x v="1"/>
    <n v="120"/>
    <n v="-120"/>
    <s v=""/>
  </r>
  <r>
    <x v="98"/>
    <x v="0"/>
    <x v="2"/>
    <x v="3"/>
    <x v="1"/>
    <n v="80"/>
    <n v="-80"/>
    <s v=""/>
  </r>
  <r>
    <x v="99"/>
    <x v="0"/>
    <x v="4"/>
    <x v="6"/>
    <x v="1"/>
    <n v="45.22"/>
    <n v="-45.22"/>
    <s v=""/>
  </r>
  <r>
    <x v="100"/>
    <x v="0"/>
    <x v="5"/>
    <x v="7"/>
    <x v="1"/>
    <n v="350.89"/>
    <n v="-350.89"/>
    <s v=""/>
  </r>
  <r>
    <x v="101"/>
    <x v="0"/>
    <x v="4"/>
    <x v="6"/>
    <x v="1"/>
    <n v="123.45"/>
    <n v="-123.45"/>
    <s v=""/>
  </r>
  <r>
    <x v="102"/>
    <x v="0"/>
    <x v="4"/>
    <x v="6"/>
    <x v="1"/>
    <n v="69.48"/>
    <n v="-69.48"/>
    <s v=""/>
  </r>
  <r>
    <x v="103"/>
    <x v="0"/>
    <x v="6"/>
    <x v="8"/>
    <x v="1"/>
    <n v="82.91"/>
    <n v="-82.91"/>
    <s v=""/>
  </r>
  <r>
    <x v="103"/>
    <x v="0"/>
    <x v="4"/>
    <x v="6"/>
    <x v="1"/>
    <n v="44.44"/>
    <n v="-44.44"/>
    <s v=""/>
  </r>
  <r>
    <x v="104"/>
    <x v="0"/>
    <x v="0"/>
    <x v="0"/>
    <x v="0"/>
    <n v="0"/>
    <n v="2200"/>
    <s v=""/>
  </r>
  <r>
    <x v="105"/>
    <x v="0"/>
    <x v="1"/>
    <x v="1"/>
    <x v="1"/>
    <n v="800"/>
    <n v="-800"/>
    <s v=""/>
  </r>
  <r>
    <x v="106"/>
    <x v="0"/>
    <x v="2"/>
    <x v="2"/>
    <x v="1"/>
    <n v="120"/>
    <n v="-120"/>
    <s v=""/>
  </r>
  <r>
    <x v="107"/>
    <x v="0"/>
    <x v="2"/>
    <x v="3"/>
    <x v="1"/>
    <n v="80"/>
    <n v="-80"/>
    <s v=""/>
  </r>
  <r>
    <x v="108"/>
    <x v="0"/>
    <x v="4"/>
    <x v="6"/>
    <x v="1"/>
    <n v="69.36"/>
    <n v="-69.36"/>
    <s v=""/>
  </r>
  <r>
    <x v="109"/>
    <x v="0"/>
    <x v="4"/>
    <x v="6"/>
    <x v="1"/>
    <n v="72.27"/>
    <n v="-72.27"/>
    <s v=""/>
  </r>
  <r>
    <x v="110"/>
    <x v="0"/>
    <x v="4"/>
    <x v="6"/>
    <x v="1"/>
    <n v="168.12"/>
    <n v="-168.12"/>
    <s v=""/>
  </r>
  <r>
    <x v="110"/>
    <x v="0"/>
    <x v="4"/>
    <x v="6"/>
    <x v="1"/>
    <n v="87.71"/>
    <n v="-87.71"/>
    <s v=""/>
  </r>
  <r>
    <x v="111"/>
    <x v="0"/>
    <x v="6"/>
    <x v="8"/>
    <x v="1"/>
    <n v="72.540000000000006"/>
    <n v="-72.540000000000006"/>
    <s v=""/>
  </r>
  <r>
    <x v="112"/>
    <x v="0"/>
    <x v="0"/>
    <x v="0"/>
    <x v="0"/>
    <n v="0"/>
    <n v="2200"/>
    <s v=""/>
  </r>
  <r>
    <x v="113"/>
    <x v="0"/>
    <x v="1"/>
    <x v="1"/>
    <x v="1"/>
    <n v="800"/>
    <n v="-800"/>
    <s v=""/>
  </r>
  <r>
    <x v="114"/>
    <x v="0"/>
    <x v="2"/>
    <x v="2"/>
    <x v="1"/>
    <n v="120"/>
    <n v="-120"/>
    <s v=""/>
  </r>
  <r>
    <x v="115"/>
    <x v="0"/>
    <x v="2"/>
    <x v="3"/>
    <x v="1"/>
    <n v="80"/>
    <n v="-80"/>
    <s v=""/>
  </r>
  <r>
    <x v="116"/>
    <x v="0"/>
    <x v="4"/>
    <x v="6"/>
    <x v="1"/>
    <n v="52.12"/>
    <n v="-52.12"/>
    <s v=""/>
  </r>
  <r>
    <x v="117"/>
    <x v="0"/>
    <x v="4"/>
    <x v="6"/>
    <x v="1"/>
    <n v="78.989999999999995"/>
    <n v="-78.989999999999995"/>
    <s v=""/>
  </r>
  <r>
    <x v="118"/>
    <x v="0"/>
    <x v="5"/>
    <x v="7"/>
    <x v="1"/>
    <n v="84.46"/>
    <n v="-84.46"/>
    <s v=""/>
  </r>
  <r>
    <x v="119"/>
    <x v="0"/>
    <x v="6"/>
    <x v="8"/>
    <x v="1"/>
    <n v="1050.56"/>
    <n v="-1050.56"/>
    <s v="Weihnachtsgeschenke gekauft"/>
  </r>
  <r>
    <x v="120"/>
    <x v="0"/>
    <x v="4"/>
    <x v="6"/>
    <x v="1"/>
    <n v="323.64999999999998"/>
    <n v="-323.64999999999998"/>
    <s v=""/>
  </r>
  <r>
    <x v="121"/>
    <x v="0"/>
    <x v="4"/>
    <x v="6"/>
    <x v="1"/>
    <n v="72.78"/>
    <n v="-72.78"/>
    <s v=""/>
  </r>
  <r>
    <x v="122"/>
    <x v="0"/>
    <x v="6"/>
    <x v="8"/>
    <x v="1"/>
    <n v="94.57"/>
    <n v="-94.57"/>
    <s v=""/>
  </r>
  <r>
    <x v="123"/>
    <x v="1"/>
    <x v="0"/>
    <x v="0"/>
    <x v="0"/>
    <n v="0"/>
    <n v="2200"/>
    <s v=""/>
  </r>
  <r>
    <x v="124"/>
    <x v="1"/>
    <x v="1"/>
    <x v="1"/>
    <x v="1"/>
    <n v="800"/>
    <n v="-800"/>
    <s v=""/>
  </r>
  <r>
    <x v="125"/>
    <x v="1"/>
    <x v="4"/>
    <x v="6"/>
    <x v="1"/>
    <n v="35.119999999999997"/>
    <n v="-35.119999999999997"/>
    <s v=""/>
  </r>
  <r>
    <x v="125"/>
    <x v="1"/>
    <x v="2"/>
    <x v="2"/>
    <x v="1"/>
    <n v="120"/>
    <n v="-120"/>
    <s v=""/>
  </r>
  <r>
    <x v="126"/>
    <x v="1"/>
    <x v="2"/>
    <x v="3"/>
    <x v="1"/>
    <n v="80"/>
    <n v="-80"/>
    <s v=""/>
  </r>
  <r>
    <x v="127"/>
    <x v="1"/>
    <x v="4"/>
    <x v="6"/>
    <x v="1"/>
    <n v="162.34"/>
    <n v="-162.34"/>
    <s v=""/>
  </r>
  <r>
    <x v="128"/>
    <x v="1"/>
    <x v="5"/>
    <x v="7"/>
    <x v="1"/>
    <n v="156.33000000000001"/>
    <n v="-156.33000000000001"/>
    <s v=""/>
  </r>
  <r>
    <x v="129"/>
    <x v="1"/>
    <x v="9"/>
    <x v="11"/>
    <x v="1"/>
    <n v="2625.72"/>
    <n v="-2625.72"/>
    <s v=""/>
  </r>
  <r>
    <x v="130"/>
    <x v="1"/>
    <x v="4"/>
    <x v="6"/>
    <x v="1"/>
    <n v="88.76"/>
    <n v="-88.76"/>
    <s v=""/>
  </r>
  <r>
    <x v="131"/>
    <x v="1"/>
    <x v="4"/>
    <x v="6"/>
    <x v="1"/>
    <n v="71.05"/>
    <n v="-71.05"/>
    <s v=""/>
  </r>
  <r>
    <x v="132"/>
    <x v="1"/>
    <x v="6"/>
    <x v="8"/>
    <x v="1"/>
    <n v="56.93"/>
    <n v="-56.93"/>
    <s v=""/>
  </r>
  <r>
    <x v="133"/>
    <x v="1"/>
    <x v="0"/>
    <x v="0"/>
    <x v="0"/>
    <n v="0"/>
    <n v="2200"/>
    <s v=""/>
  </r>
  <r>
    <x v="134"/>
    <x v="1"/>
    <x v="1"/>
    <x v="1"/>
    <x v="1"/>
    <n v="800"/>
    <n v="-800"/>
    <s v=""/>
  </r>
  <r>
    <x v="135"/>
    <x v="1"/>
    <x v="2"/>
    <x v="2"/>
    <x v="1"/>
    <n v="120"/>
    <n v="-120"/>
    <s v=""/>
  </r>
  <r>
    <x v="136"/>
    <x v="1"/>
    <x v="2"/>
    <x v="3"/>
    <x v="1"/>
    <n v="80"/>
    <n v="-80"/>
    <s v=""/>
  </r>
  <r>
    <x v="137"/>
    <x v="1"/>
    <x v="4"/>
    <x v="6"/>
    <x v="1"/>
    <n v="111.76"/>
    <n v="-111.76"/>
    <s v=""/>
  </r>
  <r>
    <x v="138"/>
    <x v="1"/>
    <x v="4"/>
    <x v="6"/>
    <x v="1"/>
    <n v="56.75"/>
    <n v="-56.75"/>
    <s v=""/>
  </r>
  <r>
    <x v="139"/>
    <x v="1"/>
    <x v="4"/>
    <x v="6"/>
    <x v="1"/>
    <n v="53.64"/>
    <n v="-53.64"/>
    <s v=""/>
  </r>
  <r>
    <x v="140"/>
    <x v="1"/>
    <x v="4"/>
    <x v="6"/>
    <x v="1"/>
    <n v="81.459999999999994"/>
    <n v="-81.459999999999994"/>
    <s v=""/>
  </r>
  <r>
    <x v="141"/>
    <x v="1"/>
    <x v="0"/>
    <x v="0"/>
    <x v="0"/>
    <n v="0"/>
    <n v="2200"/>
    <s v=""/>
  </r>
  <r>
    <x v="142"/>
    <x v="1"/>
    <x v="2"/>
    <x v="2"/>
    <x v="1"/>
    <n v="120"/>
    <n v="-120"/>
    <s v=""/>
  </r>
  <r>
    <x v="143"/>
    <x v="1"/>
    <x v="2"/>
    <x v="3"/>
    <x v="1"/>
    <n v="80"/>
    <n v="-80"/>
    <s v=""/>
  </r>
  <r>
    <x v="144"/>
    <x v="1"/>
    <x v="4"/>
    <x v="6"/>
    <x v="1"/>
    <n v="74.95"/>
    <n v="-74.95"/>
    <s v=""/>
  </r>
  <r>
    <x v="145"/>
    <x v="1"/>
    <x v="4"/>
    <x v="6"/>
    <x v="1"/>
    <n v="46.5"/>
    <n v="-46.5"/>
    <s v=""/>
  </r>
  <r>
    <x v="146"/>
    <x v="1"/>
    <x v="4"/>
    <x v="6"/>
    <x v="1"/>
    <n v="90.81"/>
    <n v="-90.81"/>
    <s v=""/>
  </r>
  <r>
    <x v="146"/>
    <x v="1"/>
    <x v="4"/>
    <x v="6"/>
    <x v="1"/>
    <n v="143.12"/>
    <n v="-143.12"/>
    <s v=""/>
  </r>
  <r>
    <x v="147"/>
    <x v="1"/>
    <x v="6"/>
    <x v="8"/>
    <x v="1"/>
    <n v="66.66"/>
    <n v="-66.66"/>
    <s v=""/>
  </r>
  <r>
    <x v="148"/>
    <x v="1"/>
    <x v="0"/>
    <x v="0"/>
    <x v="0"/>
    <n v="0"/>
    <n v="2200"/>
    <s v=""/>
  </r>
  <r>
    <x v="149"/>
    <x v="1"/>
    <x v="2"/>
    <x v="2"/>
    <x v="1"/>
    <n v="120"/>
    <n v="-120"/>
    <s v=""/>
  </r>
  <r>
    <x v="149"/>
    <x v="1"/>
    <x v="4"/>
    <x v="6"/>
    <x v="1"/>
    <n v="83.83"/>
    <n v="-83.83"/>
    <s v=""/>
  </r>
  <r>
    <x v="150"/>
    <x v="1"/>
    <x v="2"/>
    <x v="3"/>
    <x v="1"/>
    <n v="80"/>
    <n v="-80"/>
    <s v=""/>
  </r>
  <r>
    <x v="151"/>
    <x v="1"/>
    <x v="4"/>
    <x v="6"/>
    <x v="1"/>
    <n v="63.16"/>
    <n v="-63.16"/>
    <s v=""/>
  </r>
  <r>
    <x v="152"/>
    <x v="1"/>
    <x v="4"/>
    <x v="6"/>
    <x v="1"/>
    <n v="81.430000000000007"/>
    <n v="-81.430000000000007"/>
    <s v=""/>
  </r>
  <r>
    <x v="153"/>
    <x v="1"/>
    <x v="4"/>
    <x v="6"/>
    <x v="1"/>
    <n v="92.55"/>
    <n v="-92.55"/>
    <s v=""/>
  </r>
  <r>
    <x v="154"/>
    <x v="1"/>
    <x v="6"/>
    <x v="8"/>
    <x v="1"/>
    <n v="51.91"/>
    <n v="-51.91"/>
    <s v=""/>
  </r>
  <r>
    <x v="155"/>
    <x v="1"/>
    <x v="0"/>
    <x v="0"/>
    <x v="0"/>
    <n v="0"/>
    <n v="2200"/>
    <s v=""/>
  </r>
  <r>
    <x v="156"/>
    <x v="1"/>
    <x v="2"/>
    <x v="2"/>
    <x v="1"/>
    <n v="120"/>
    <n v="-120"/>
    <s v=""/>
  </r>
  <r>
    <x v="157"/>
    <x v="1"/>
    <x v="2"/>
    <x v="3"/>
    <x v="1"/>
    <n v="80"/>
    <n v="-80"/>
    <s v=""/>
  </r>
  <r>
    <x v="158"/>
    <x v="1"/>
    <x v="4"/>
    <x v="6"/>
    <x v="1"/>
    <n v="120.12"/>
    <n v="-120.12"/>
    <s v=""/>
  </r>
  <r>
    <x v="159"/>
    <x v="1"/>
    <x v="4"/>
    <x v="6"/>
    <x v="1"/>
    <n v="69.150000000000006"/>
    <n v="-69.150000000000006"/>
    <s v=""/>
  </r>
  <r>
    <x v="160"/>
    <x v="1"/>
    <x v="4"/>
    <x v="6"/>
    <x v="1"/>
    <n v="81.99"/>
    <n v="-81.99"/>
    <s v=""/>
  </r>
  <r>
    <x v="161"/>
    <x v="1"/>
    <x v="4"/>
    <x v="6"/>
    <x v="1"/>
    <n v="81.08"/>
    <n v="-81.08"/>
    <s v=""/>
  </r>
  <r>
    <x v="162"/>
    <x v="1"/>
    <x v="6"/>
    <x v="8"/>
    <x v="1"/>
    <n v="79.75"/>
    <n v="-79.75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x v="0"/>
    <s v="Gehalt"/>
    <n v="2200"/>
    <n v="0"/>
    <n v="2200"/>
  </r>
  <r>
    <x v="1"/>
    <x v="0"/>
    <x v="1"/>
    <s v="Wohnung"/>
    <n v="0"/>
    <n v="800"/>
    <n v="-800"/>
  </r>
  <r>
    <x v="2"/>
    <x v="0"/>
    <x v="2"/>
    <s v="Gas"/>
    <n v="0"/>
    <n v="120"/>
    <n v="-120"/>
  </r>
  <r>
    <x v="3"/>
    <x v="0"/>
    <x v="2"/>
    <s v="Strom"/>
    <n v="0"/>
    <n v="80"/>
    <n v="-80"/>
  </r>
  <r>
    <x v="4"/>
    <x v="0"/>
    <x v="3"/>
    <s v="Auto"/>
    <n v="0"/>
    <n v="234.75"/>
    <n v="-234.75"/>
  </r>
  <r>
    <x v="5"/>
    <x v="0"/>
    <x v="2"/>
    <s v="Telefon/Internet"/>
    <n v="0"/>
    <n v="40"/>
    <n v="-40"/>
  </r>
  <r>
    <x v="6"/>
    <x v="0"/>
    <x v="4"/>
    <s v="Lebensmittel"/>
    <n v="0"/>
    <n v="93.02"/>
    <n v="-93.02"/>
  </r>
  <r>
    <x v="6"/>
    <x v="0"/>
    <x v="5"/>
    <s v="Kleidung"/>
    <n v="0"/>
    <n v="140.1"/>
    <n v="-140.1"/>
  </r>
  <r>
    <x v="7"/>
    <x v="0"/>
    <x v="4"/>
    <s v="Lebensmittel"/>
    <n v="0"/>
    <n v="91.83"/>
    <n v="-91.83"/>
  </r>
  <r>
    <x v="8"/>
    <x v="0"/>
    <x v="6"/>
    <s v="Freizeit"/>
    <n v="0"/>
    <n v="67.180000000000007"/>
    <n v="-67.180000000000007"/>
  </r>
  <r>
    <x v="9"/>
    <x v="0"/>
    <x v="7"/>
    <s v="Gewerbe"/>
    <n v="227.52"/>
    <n v="0"/>
    <n v="227.52"/>
  </r>
  <r>
    <x v="10"/>
    <x v="0"/>
    <x v="4"/>
    <s v="Lebensmittel"/>
    <n v="0"/>
    <n v="46.45"/>
    <n v="-46.45"/>
  </r>
  <r>
    <x v="11"/>
    <x v="0"/>
    <x v="4"/>
    <s v="Lebensmittel"/>
    <n v="0"/>
    <n v="129.02000000000001"/>
    <n v="-129.02000000000001"/>
  </r>
  <r>
    <x v="12"/>
    <x v="0"/>
    <x v="6"/>
    <s v="Freizeit"/>
    <n v="0"/>
    <n v="67.180000000000007"/>
    <n v="-67.180000000000007"/>
  </r>
  <r>
    <x v="13"/>
    <x v="0"/>
    <x v="0"/>
    <s v="Gehalt"/>
    <n v="2200"/>
    <n v="0"/>
    <n v="2200"/>
  </r>
  <r>
    <x v="14"/>
    <x v="0"/>
    <x v="1"/>
    <s v="Wohnung"/>
    <n v="0"/>
    <n v="800"/>
    <n v="-800"/>
  </r>
  <r>
    <x v="15"/>
    <x v="0"/>
    <x v="2"/>
    <s v="Gas"/>
    <n v="0"/>
    <n v="120"/>
    <n v="-120"/>
  </r>
  <r>
    <x v="16"/>
    <x v="0"/>
    <x v="2"/>
    <s v="Strom"/>
    <n v="0"/>
    <n v="80"/>
    <n v="-80"/>
  </r>
  <r>
    <x v="17"/>
    <x v="0"/>
    <x v="3"/>
    <s v="Auto"/>
    <n v="0"/>
    <n v="233.27"/>
    <n v="-233.27"/>
  </r>
  <r>
    <x v="18"/>
    <x v="0"/>
    <x v="2"/>
    <s v="Telefon/Internet"/>
    <n v="0"/>
    <n v="40"/>
    <n v="-40"/>
  </r>
  <r>
    <x v="19"/>
    <x v="0"/>
    <x v="4"/>
    <s v="Lebensmittel"/>
    <n v="0"/>
    <n v="84.12"/>
    <n v="-84.12"/>
  </r>
  <r>
    <x v="20"/>
    <x v="0"/>
    <x v="5"/>
    <s v="Kleidung"/>
    <n v="0"/>
    <n v="55.45"/>
    <n v="-55.45"/>
  </r>
  <r>
    <x v="21"/>
    <x v="0"/>
    <x v="4"/>
    <s v="Lebensmittel"/>
    <n v="0"/>
    <n v="73.2"/>
    <n v="-73.2"/>
  </r>
  <r>
    <x v="22"/>
    <x v="0"/>
    <x v="6"/>
    <s v="Freizeit"/>
    <n v="0"/>
    <n v="60.8"/>
    <n v="-60.8"/>
  </r>
  <r>
    <x v="23"/>
    <x v="0"/>
    <x v="4"/>
    <s v="Lebensmittel"/>
    <n v="0"/>
    <n v="68.12"/>
    <n v="-68.12"/>
  </r>
  <r>
    <x v="24"/>
    <x v="0"/>
    <x v="4"/>
    <s v="Lebensmittel"/>
    <n v="0"/>
    <n v="73.2"/>
    <n v="-73.2"/>
  </r>
  <r>
    <x v="25"/>
    <x v="0"/>
    <x v="0"/>
    <s v="Gehalt"/>
    <n v="2200"/>
    <n v="0"/>
    <n v="2200"/>
  </r>
  <r>
    <x v="26"/>
    <x v="0"/>
    <x v="1"/>
    <s v="Wohnung"/>
    <n v="0"/>
    <n v="800"/>
    <n v="-800"/>
  </r>
  <r>
    <x v="26"/>
    <x v="0"/>
    <x v="8"/>
    <s v="Lottogewinn"/>
    <n v="3750"/>
    <n v="0"/>
    <n v="3750"/>
  </r>
  <r>
    <x v="27"/>
    <x v="0"/>
    <x v="2"/>
    <s v="Gas"/>
    <n v="0"/>
    <n v="120"/>
    <n v="-120"/>
  </r>
  <r>
    <x v="28"/>
    <x v="0"/>
    <x v="2"/>
    <s v="Strom"/>
    <n v="0"/>
    <n v="80"/>
    <n v="-80"/>
  </r>
  <r>
    <x v="29"/>
    <x v="0"/>
    <x v="3"/>
    <s v="Auto"/>
    <n v="0"/>
    <n v="239.03"/>
    <n v="-239.03"/>
  </r>
  <r>
    <x v="30"/>
    <x v="0"/>
    <x v="2"/>
    <s v="Telefon/Internet"/>
    <n v="0"/>
    <n v="40"/>
    <n v="-40"/>
  </r>
  <r>
    <x v="31"/>
    <x v="0"/>
    <x v="4"/>
    <s v="Lebensmittel"/>
    <n v="0"/>
    <n v="77.22"/>
    <n v="-77.22"/>
  </r>
  <r>
    <x v="32"/>
    <x v="0"/>
    <x v="4"/>
    <s v="Lebensmittel"/>
    <n v="0"/>
    <n v="96.03"/>
    <n v="-96.03"/>
  </r>
  <r>
    <x v="33"/>
    <x v="0"/>
    <x v="6"/>
    <s v="Freizeit"/>
    <n v="0"/>
    <n v="93.81"/>
    <n v="-93.81"/>
  </r>
  <r>
    <x v="34"/>
    <x v="0"/>
    <x v="7"/>
    <s v="Gewerbe"/>
    <n v="253.3"/>
    <n v="0"/>
    <n v="253.3"/>
  </r>
  <r>
    <x v="35"/>
    <x v="0"/>
    <x v="4"/>
    <s v="Lebensmittel"/>
    <n v="0"/>
    <n v="68.34"/>
    <n v="-68.34"/>
  </r>
  <r>
    <x v="36"/>
    <x v="0"/>
    <x v="5"/>
    <s v="Kleidung"/>
    <n v="0"/>
    <n v="143.22999999999999"/>
    <n v="-143.22999999999999"/>
  </r>
  <r>
    <x v="37"/>
    <x v="0"/>
    <x v="4"/>
    <s v="Lebensmittel"/>
    <n v="0"/>
    <n v="96.03"/>
    <n v="-96.03"/>
  </r>
  <r>
    <x v="38"/>
    <x v="0"/>
    <x v="6"/>
    <s v="Freizeit"/>
    <n v="0"/>
    <n v="93.81"/>
    <n v="-93.81"/>
  </r>
  <r>
    <x v="39"/>
    <x v="0"/>
    <x v="0"/>
    <s v="Gehalt"/>
    <n v="2200"/>
    <n v="0"/>
    <n v="2200"/>
  </r>
  <r>
    <x v="40"/>
    <x v="0"/>
    <x v="1"/>
    <s v="Wohnung"/>
    <n v="0"/>
    <n v="800"/>
    <n v="-800"/>
  </r>
  <r>
    <x v="41"/>
    <x v="0"/>
    <x v="2"/>
    <s v="Gas"/>
    <n v="0"/>
    <n v="120"/>
    <n v="-120"/>
  </r>
  <r>
    <x v="42"/>
    <x v="0"/>
    <x v="2"/>
    <s v="Strom"/>
    <n v="0"/>
    <n v="80"/>
    <n v="-80"/>
  </r>
  <r>
    <x v="42"/>
    <x v="0"/>
    <x v="5"/>
    <s v="Kleidung"/>
    <n v="0"/>
    <n v="134.26"/>
    <n v="-134.26"/>
  </r>
  <r>
    <x v="43"/>
    <x v="0"/>
    <x v="3"/>
    <s v="Auto"/>
    <n v="0"/>
    <n v="202.86"/>
    <n v="-202.86"/>
  </r>
  <r>
    <x v="44"/>
    <x v="0"/>
    <x v="2"/>
    <s v="Telefon/Internet"/>
    <n v="0"/>
    <n v="40"/>
    <n v="-40"/>
  </r>
  <r>
    <x v="45"/>
    <x v="0"/>
    <x v="4"/>
    <s v="Lebensmittel"/>
    <n v="0"/>
    <n v="95.58"/>
    <n v="-95.58"/>
  </r>
  <r>
    <x v="46"/>
    <x v="0"/>
    <x v="4"/>
    <s v="Lebensmittel"/>
    <n v="0"/>
    <n v="142.91"/>
    <n v="-142.91"/>
  </r>
  <r>
    <x v="47"/>
    <x v="0"/>
    <x v="6"/>
    <s v="Freizeit"/>
    <n v="0"/>
    <n v="62.16"/>
    <n v="-62.16"/>
  </r>
  <r>
    <x v="48"/>
    <x v="0"/>
    <x v="4"/>
    <s v="Lebensmittel"/>
    <n v="0"/>
    <n v="77.59"/>
    <n v="-77.59"/>
  </r>
  <r>
    <x v="49"/>
    <x v="0"/>
    <x v="4"/>
    <s v="Lebensmittel"/>
    <n v="0"/>
    <n v="102.92"/>
    <n v="-102.92"/>
  </r>
  <r>
    <x v="50"/>
    <x v="0"/>
    <x v="6"/>
    <s v="Freizeit"/>
    <n v="0"/>
    <n v="62.16"/>
    <n v="-62.16"/>
  </r>
  <r>
    <x v="51"/>
    <x v="0"/>
    <x v="0"/>
    <s v="Gehalt"/>
    <n v="2200"/>
    <n v="0"/>
    <n v="2200"/>
  </r>
  <r>
    <x v="52"/>
    <x v="0"/>
    <x v="1"/>
    <s v="Wohnung"/>
    <n v="0"/>
    <n v="800"/>
    <n v="-800"/>
  </r>
  <r>
    <x v="53"/>
    <x v="0"/>
    <x v="2"/>
    <s v="Gas"/>
    <n v="0"/>
    <n v="120"/>
    <n v="-120"/>
  </r>
  <r>
    <x v="53"/>
    <x v="0"/>
    <x v="2"/>
    <s v="Gas"/>
    <n v="0"/>
    <n v="120"/>
    <n v="-120"/>
  </r>
  <r>
    <x v="54"/>
    <x v="0"/>
    <x v="2"/>
    <s v="Strom"/>
    <n v="0"/>
    <n v="80"/>
    <n v="-80"/>
  </r>
  <r>
    <x v="55"/>
    <x v="0"/>
    <x v="3"/>
    <s v="Auto"/>
    <n v="0"/>
    <n v="229.94"/>
    <n v="-229.94"/>
  </r>
  <r>
    <x v="56"/>
    <x v="0"/>
    <x v="2"/>
    <s v="Telefon/Internet"/>
    <n v="0"/>
    <n v="40"/>
    <n v="-40"/>
  </r>
  <r>
    <x v="57"/>
    <x v="0"/>
    <x v="4"/>
    <s v="Lebensmittel"/>
    <n v="0"/>
    <n v="54.13"/>
    <n v="-54.13"/>
  </r>
  <r>
    <x v="58"/>
    <x v="0"/>
    <x v="7"/>
    <s v="Gewerbe"/>
    <n v="223.67"/>
    <n v="0"/>
    <n v="223.67"/>
  </r>
  <r>
    <x v="59"/>
    <x v="0"/>
    <x v="4"/>
    <s v="Lebensmittel"/>
    <n v="0"/>
    <n v="34.130000000000003"/>
    <n v="-34.130000000000003"/>
  </r>
  <r>
    <x v="60"/>
    <x v="0"/>
    <x v="6"/>
    <s v="Freizeit"/>
    <n v="0"/>
    <n v="64.010000000000005"/>
    <n v="-64.010000000000005"/>
  </r>
  <r>
    <x v="61"/>
    <x v="0"/>
    <x v="4"/>
    <s v="Lebensmittel"/>
    <n v="0"/>
    <n v="75.06"/>
    <n v="-75.06"/>
  </r>
  <r>
    <x v="62"/>
    <x v="0"/>
    <x v="4"/>
    <s v="Lebensmittel"/>
    <n v="0"/>
    <n v="63.13"/>
    <n v="-63.13"/>
  </r>
  <r>
    <x v="63"/>
    <x v="0"/>
    <x v="6"/>
    <s v="Freizeit"/>
    <n v="0"/>
    <n v="64.010000000000005"/>
    <n v="-64.010000000000005"/>
  </r>
  <r>
    <x v="63"/>
    <x v="0"/>
    <x v="5"/>
    <s v="Kleidung"/>
    <n v="0"/>
    <n v="92.68"/>
    <n v="-92.68"/>
  </r>
  <r>
    <x v="64"/>
    <x v="0"/>
    <x v="0"/>
    <s v="Gehalt"/>
    <n v="2200"/>
    <n v="0"/>
    <n v="2200"/>
  </r>
  <r>
    <x v="65"/>
    <x v="0"/>
    <x v="1"/>
    <s v="Wohnung"/>
    <n v="0"/>
    <n v="800"/>
    <n v="-800"/>
  </r>
  <r>
    <x v="66"/>
    <x v="0"/>
    <x v="2"/>
    <s v="Gas"/>
    <n v="0"/>
    <n v="120"/>
    <n v="-120"/>
  </r>
  <r>
    <x v="67"/>
    <x v="0"/>
    <x v="2"/>
    <s v="Strom"/>
    <n v="0"/>
    <n v="80"/>
    <n v="-80"/>
  </r>
  <r>
    <x v="68"/>
    <x v="0"/>
    <x v="4"/>
    <s v="Lebensmittel"/>
    <n v="0"/>
    <n v="83.01"/>
    <n v="-83.01"/>
  </r>
  <r>
    <x v="69"/>
    <x v="0"/>
    <x v="4"/>
    <s v="Lebensmittel"/>
    <n v="0"/>
    <n v="120.24"/>
    <n v="-120.24"/>
  </r>
  <r>
    <x v="70"/>
    <x v="0"/>
    <x v="4"/>
    <s v="Lebensmittel"/>
    <n v="0"/>
    <n v="45.34"/>
    <n v="-45.34"/>
  </r>
  <r>
    <x v="71"/>
    <x v="0"/>
    <x v="6"/>
    <s v="Freizeit"/>
    <n v="0"/>
    <n v="67"/>
    <n v="-67"/>
  </r>
  <r>
    <x v="72"/>
    <x v="0"/>
    <x v="0"/>
    <s v="Gehalt"/>
    <n v="2200"/>
    <n v="0"/>
    <n v="2200"/>
  </r>
  <r>
    <x v="73"/>
    <x v="0"/>
    <x v="1"/>
    <s v="Wohnung"/>
    <n v="0"/>
    <n v="800"/>
    <n v="-800"/>
  </r>
  <r>
    <x v="74"/>
    <x v="0"/>
    <x v="2"/>
    <s v="Gas"/>
    <n v="0"/>
    <n v="120"/>
    <n v="-120"/>
  </r>
  <r>
    <x v="75"/>
    <x v="0"/>
    <x v="4"/>
    <s v="Lebensmittel"/>
    <n v="0"/>
    <n v="33.450000000000003"/>
    <n v="-33.450000000000003"/>
  </r>
  <r>
    <x v="75"/>
    <x v="0"/>
    <x v="2"/>
    <s v="Strom"/>
    <n v="0"/>
    <n v="80"/>
    <n v="-80"/>
  </r>
  <r>
    <x v="76"/>
    <x v="0"/>
    <x v="9"/>
    <s v="Urlaub"/>
    <n v="0"/>
    <n v="3159.95"/>
    <n v="-3159.95"/>
  </r>
  <r>
    <x v="77"/>
    <x v="0"/>
    <x v="4"/>
    <s v="Lebensmittel"/>
    <n v="0"/>
    <n v="145.77000000000001"/>
    <n v="-145.77000000000001"/>
  </r>
  <r>
    <x v="78"/>
    <x v="0"/>
    <x v="4"/>
    <s v="Lebensmittel"/>
    <n v="0"/>
    <n v="120"/>
    <n v="-120"/>
  </r>
  <r>
    <x v="79"/>
    <x v="0"/>
    <x v="4"/>
    <s v="Lebensmittel"/>
    <n v="0"/>
    <n v="97.96"/>
    <n v="-97.96"/>
  </r>
  <r>
    <x v="80"/>
    <x v="0"/>
    <x v="6"/>
    <s v="Freizeit"/>
    <n v="0"/>
    <n v="62.38"/>
    <n v="-62.38"/>
  </r>
  <r>
    <x v="81"/>
    <x v="0"/>
    <x v="0"/>
    <s v="Gehalt"/>
    <n v="2200"/>
    <n v="0"/>
    <n v="2200"/>
  </r>
  <r>
    <x v="82"/>
    <x v="0"/>
    <x v="1"/>
    <s v="Wohnung"/>
    <n v="0"/>
    <n v="800"/>
    <n v="-800"/>
  </r>
  <r>
    <x v="83"/>
    <x v="0"/>
    <x v="2"/>
    <s v="Gas"/>
    <n v="0"/>
    <n v="120"/>
    <n v="-120"/>
  </r>
  <r>
    <x v="84"/>
    <x v="0"/>
    <x v="2"/>
    <s v="Strom"/>
    <n v="0"/>
    <n v="80"/>
    <n v="-80"/>
  </r>
  <r>
    <x v="85"/>
    <x v="0"/>
    <x v="4"/>
    <s v="Lebensmittel"/>
    <n v="0"/>
    <n v="90"/>
    <n v="-90"/>
  </r>
  <r>
    <x v="86"/>
    <x v="0"/>
    <x v="9"/>
    <s v="Urlaub"/>
    <n v="0"/>
    <n v="2788.09"/>
    <n v="-2788.09"/>
  </r>
  <r>
    <x v="87"/>
    <x v="0"/>
    <x v="6"/>
    <s v="Freizeit"/>
    <n v="0"/>
    <n v="86.87"/>
    <n v="-86.87"/>
  </r>
  <r>
    <x v="87"/>
    <x v="0"/>
    <x v="4"/>
    <s v="Lebensmittel"/>
    <n v="0"/>
    <n v="132.12"/>
    <n v="-132.12"/>
  </r>
  <r>
    <x v="88"/>
    <x v="0"/>
    <x v="0"/>
    <s v="Gehalt"/>
    <n v="2200"/>
    <n v="0"/>
    <n v="2200"/>
  </r>
  <r>
    <x v="89"/>
    <x v="0"/>
    <x v="1"/>
    <s v="Wohnung"/>
    <n v="0"/>
    <n v="800"/>
    <n v="-800"/>
  </r>
  <r>
    <x v="90"/>
    <x v="0"/>
    <x v="2"/>
    <s v="Gas"/>
    <n v="0"/>
    <n v="120"/>
    <n v="-120"/>
  </r>
  <r>
    <x v="91"/>
    <x v="0"/>
    <x v="2"/>
    <s v="Strom"/>
    <n v="0"/>
    <n v="80"/>
    <n v="-80"/>
  </r>
  <r>
    <x v="92"/>
    <x v="0"/>
    <x v="4"/>
    <s v="Lebensmittel"/>
    <n v="0"/>
    <n v="84.12"/>
    <n v="-84.12"/>
  </r>
  <r>
    <x v="93"/>
    <x v="0"/>
    <x v="4"/>
    <s v="Lebensmittel"/>
    <n v="0"/>
    <n v="95.73"/>
    <n v="-95.73"/>
  </r>
  <r>
    <x v="94"/>
    <x v="0"/>
    <x v="6"/>
    <s v="Freizeit"/>
    <n v="0"/>
    <n v="52.72"/>
    <n v="-52.72"/>
  </r>
  <r>
    <x v="94"/>
    <x v="0"/>
    <x v="4"/>
    <s v="Lebensmittel"/>
    <n v="0"/>
    <n v="61.39"/>
    <n v="-61.39"/>
  </r>
  <r>
    <x v="95"/>
    <x v="0"/>
    <x v="0"/>
    <s v="Gehalt"/>
    <n v="2200"/>
    <n v="0"/>
    <n v="2200"/>
  </r>
  <r>
    <x v="96"/>
    <x v="0"/>
    <x v="1"/>
    <s v="Wohnung"/>
    <n v="0"/>
    <n v="800"/>
    <n v="-800"/>
  </r>
  <r>
    <x v="97"/>
    <x v="0"/>
    <x v="2"/>
    <s v="Gas"/>
    <n v="0"/>
    <n v="120"/>
    <n v="-120"/>
  </r>
  <r>
    <x v="98"/>
    <x v="0"/>
    <x v="2"/>
    <s v="Strom"/>
    <n v="0"/>
    <n v="80"/>
    <n v="-80"/>
  </r>
  <r>
    <x v="99"/>
    <x v="0"/>
    <x v="4"/>
    <s v="Lebensmittel"/>
    <n v="0"/>
    <n v="45.22"/>
    <n v="-45.22"/>
  </r>
  <r>
    <x v="100"/>
    <x v="0"/>
    <x v="5"/>
    <s v="Kleidung"/>
    <n v="0"/>
    <n v="350.89"/>
    <n v="-350.89"/>
  </r>
  <r>
    <x v="101"/>
    <x v="0"/>
    <x v="4"/>
    <s v="Lebensmittel"/>
    <n v="0"/>
    <n v="123.45"/>
    <n v="-123.45"/>
  </r>
  <r>
    <x v="102"/>
    <x v="0"/>
    <x v="4"/>
    <s v="Lebensmittel"/>
    <n v="0"/>
    <n v="69.48"/>
    <n v="-69.48"/>
  </r>
  <r>
    <x v="103"/>
    <x v="0"/>
    <x v="6"/>
    <s v="Freizeit"/>
    <n v="0"/>
    <n v="82.91"/>
    <n v="-82.91"/>
  </r>
  <r>
    <x v="103"/>
    <x v="0"/>
    <x v="4"/>
    <s v="Lebensmittel"/>
    <n v="0"/>
    <n v="44.44"/>
    <n v="-44.44"/>
  </r>
  <r>
    <x v="104"/>
    <x v="0"/>
    <x v="0"/>
    <s v="Gehalt"/>
    <n v="2200"/>
    <n v="0"/>
    <n v="2200"/>
  </r>
  <r>
    <x v="105"/>
    <x v="0"/>
    <x v="1"/>
    <s v="Wohnung"/>
    <n v="0"/>
    <n v="800"/>
    <n v="-800"/>
  </r>
  <r>
    <x v="106"/>
    <x v="0"/>
    <x v="2"/>
    <s v="Gas"/>
    <n v="0"/>
    <n v="120"/>
    <n v="-120"/>
  </r>
  <r>
    <x v="107"/>
    <x v="0"/>
    <x v="2"/>
    <s v="Strom"/>
    <n v="0"/>
    <n v="80"/>
    <n v="-80"/>
  </r>
  <r>
    <x v="108"/>
    <x v="0"/>
    <x v="4"/>
    <s v="Lebensmittel"/>
    <n v="0"/>
    <n v="69.36"/>
    <n v="-69.36"/>
  </r>
  <r>
    <x v="109"/>
    <x v="0"/>
    <x v="4"/>
    <s v="Lebensmittel"/>
    <n v="0"/>
    <n v="72.27"/>
    <n v="-72.27"/>
  </r>
  <r>
    <x v="110"/>
    <x v="0"/>
    <x v="4"/>
    <s v="Lebensmittel"/>
    <n v="0"/>
    <n v="168.12"/>
    <n v="-168.12"/>
  </r>
  <r>
    <x v="110"/>
    <x v="0"/>
    <x v="4"/>
    <s v="Lebensmittel"/>
    <n v="0"/>
    <n v="87.71"/>
    <n v="-87.71"/>
  </r>
  <r>
    <x v="111"/>
    <x v="0"/>
    <x v="6"/>
    <s v="Freizeit"/>
    <n v="0"/>
    <n v="72.540000000000006"/>
    <n v="-72.540000000000006"/>
  </r>
  <r>
    <x v="112"/>
    <x v="0"/>
    <x v="0"/>
    <s v="Gehalt"/>
    <n v="2200"/>
    <n v="0"/>
    <n v="2200"/>
  </r>
  <r>
    <x v="113"/>
    <x v="0"/>
    <x v="1"/>
    <s v="Wohnung"/>
    <n v="0"/>
    <n v="800"/>
    <n v="-800"/>
  </r>
  <r>
    <x v="114"/>
    <x v="0"/>
    <x v="2"/>
    <s v="Gas"/>
    <n v="0"/>
    <n v="120"/>
    <n v="-120"/>
  </r>
  <r>
    <x v="115"/>
    <x v="0"/>
    <x v="2"/>
    <s v="Strom"/>
    <n v="0"/>
    <n v="80"/>
    <n v="-80"/>
  </r>
  <r>
    <x v="116"/>
    <x v="0"/>
    <x v="4"/>
    <s v="Lebensmittel"/>
    <n v="0"/>
    <n v="52.12"/>
    <n v="-52.12"/>
  </r>
  <r>
    <x v="117"/>
    <x v="0"/>
    <x v="4"/>
    <s v="Lebensmittel"/>
    <n v="0"/>
    <n v="78.989999999999995"/>
    <n v="-78.989999999999995"/>
  </r>
  <r>
    <x v="118"/>
    <x v="0"/>
    <x v="5"/>
    <s v="Kleidung"/>
    <n v="0"/>
    <n v="84.46"/>
    <n v="-84.46"/>
  </r>
  <r>
    <x v="119"/>
    <x v="0"/>
    <x v="6"/>
    <s v="Freizeit"/>
    <n v="0"/>
    <n v="1050.56"/>
    <n v="-1050.56"/>
  </r>
  <r>
    <x v="120"/>
    <x v="0"/>
    <x v="4"/>
    <s v="Lebensmittel"/>
    <n v="0"/>
    <n v="323.64999999999998"/>
    <n v="-323.64999999999998"/>
  </r>
  <r>
    <x v="121"/>
    <x v="0"/>
    <x v="4"/>
    <s v="Lebensmittel"/>
    <n v="0"/>
    <n v="72.78"/>
    <n v="-72.78"/>
  </r>
  <r>
    <x v="122"/>
    <x v="0"/>
    <x v="6"/>
    <s v="Freizeit"/>
    <n v="0"/>
    <n v="94.57"/>
    <n v="-94.57"/>
  </r>
  <r>
    <x v="123"/>
    <x v="1"/>
    <x v="0"/>
    <s v="Gehalt"/>
    <n v="2200"/>
    <n v="0"/>
    <n v="2200"/>
  </r>
  <r>
    <x v="124"/>
    <x v="1"/>
    <x v="1"/>
    <s v="Wohnung"/>
    <n v="0"/>
    <n v="800"/>
    <n v="-800"/>
  </r>
  <r>
    <x v="125"/>
    <x v="1"/>
    <x v="4"/>
    <s v="Lebensmittel"/>
    <n v="0"/>
    <n v="35.119999999999997"/>
    <n v="-35.119999999999997"/>
  </r>
  <r>
    <x v="125"/>
    <x v="1"/>
    <x v="2"/>
    <s v="Gas"/>
    <n v="0"/>
    <n v="120"/>
    <n v="-120"/>
  </r>
  <r>
    <x v="126"/>
    <x v="1"/>
    <x v="2"/>
    <s v="Strom"/>
    <n v="0"/>
    <n v="80"/>
    <n v="-80"/>
  </r>
  <r>
    <x v="127"/>
    <x v="1"/>
    <x v="4"/>
    <s v="Lebensmittel"/>
    <n v="0"/>
    <n v="162.34"/>
    <n v="-162.34"/>
  </r>
  <r>
    <x v="128"/>
    <x v="1"/>
    <x v="5"/>
    <s v="Kleidung"/>
    <n v="0"/>
    <n v="156.33000000000001"/>
    <n v="-156.33000000000001"/>
  </r>
  <r>
    <x v="129"/>
    <x v="1"/>
    <x v="9"/>
    <s v="Urlaub"/>
    <n v="0"/>
    <n v="2625.72"/>
    <n v="-2625.72"/>
  </r>
  <r>
    <x v="130"/>
    <x v="1"/>
    <x v="4"/>
    <s v="Lebensmittel"/>
    <n v="0"/>
    <n v="88.76"/>
    <n v="-88.76"/>
  </r>
  <r>
    <x v="131"/>
    <x v="1"/>
    <x v="4"/>
    <s v="Lebensmittel"/>
    <n v="0"/>
    <n v="71.05"/>
    <n v="-71.05"/>
  </r>
  <r>
    <x v="132"/>
    <x v="1"/>
    <x v="6"/>
    <s v="Freizeit"/>
    <n v="0"/>
    <n v="56.93"/>
    <n v="-56.93"/>
  </r>
  <r>
    <x v="133"/>
    <x v="1"/>
    <x v="0"/>
    <s v="Gehalt"/>
    <n v="2200"/>
    <n v="0"/>
    <n v="2200"/>
  </r>
  <r>
    <x v="134"/>
    <x v="1"/>
    <x v="1"/>
    <s v="Wohnung"/>
    <n v="0"/>
    <n v="800"/>
    <n v="-800"/>
  </r>
  <r>
    <x v="135"/>
    <x v="1"/>
    <x v="2"/>
    <s v="Gas"/>
    <n v="0"/>
    <n v="120"/>
    <n v="-120"/>
  </r>
  <r>
    <x v="136"/>
    <x v="1"/>
    <x v="2"/>
    <s v="Strom"/>
    <n v="0"/>
    <n v="80"/>
    <n v="-80"/>
  </r>
  <r>
    <x v="137"/>
    <x v="1"/>
    <x v="4"/>
    <s v="Lebensmittel"/>
    <n v="0"/>
    <n v="111.76"/>
    <n v="-111.76"/>
  </r>
  <r>
    <x v="138"/>
    <x v="1"/>
    <x v="4"/>
    <s v="Lebensmittel"/>
    <n v="0"/>
    <n v="56.75"/>
    <n v="-56.75"/>
  </r>
  <r>
    <x v="139"/>
    <x v="1"/>
    <x v="4"/>
    <s v="Lebensmittel"/>
    <n v="0"/>
    <n v="53.64"/>
    <n v="-53.64"/>
  </r>
  <r>
    <x v="140"/>
    <x v="1"/>
    <x v="4"/>
    <s v="Lebensmittel"/>
    <n v="0"/>
    <n v="81.459999999999994"/>
    <n v="-81.459999999999994"/>
  </r>
  <r>
    <x v="141"/>
    <x v="1"/>
    <x v="0"/>
    <s v="Gehalt"/>
    <n v="2200"/>
    <n v="0"/>
    <n v="2200"/>
  </r>
  <r>
    <x v="142"/>
    <x v="1"/>
    <x v="2"/>
    <s v="Gas"/>
    <n v="0"/>
    <n v="120"/>
    <n v="-120"/>
  </r>
  <r>
    <x v="143"/>
    <x v="1"/>
    <x v="2"/>
    <s v="Strom"/>
    <n v="0"/>
    <n v="80"/>
    <n v="-80"/>
  </r>
  <r>
    <x v="144"/>
    <x v="1"/>
    <x v="4"/>
    <s v="Lebensmittel"/>
    <n v="0"/>
    <n v="74.95"/>
    <n v="-74.95"/>
  </r>
  <r>
    <x v="145"/>
    <x v="1"/>
    <x v="4"/>
    <s v="Lebensmittel"/>
    <n v="0"/>
    <n v="46.5"/>
    <n v="-46.5"/>
  </r>
  <r>
    <x v="146"/>
    <x v="1"/>
    <x v="4"/>
    <s v="Lebensmittel"/>
    <n v="0"/>
    <n v="90.81"/>
    <n v="-90.81"/>
  </r>
  <r>
    <x v="146"/>
    <x v="1"/>
    <x v="4"/>
    <s v="Lebensmittel"/>
    <n v="0"/>
    <n v="143.12"/>
    <n v="-143.12"/>
  </r>
  <r>
    <x v="147"/>
    <x v="1"/>
    <x v="6"/>
    <s v="Freizeit"/>
    <n v="0"/>
    <n v="66.66"/>
    <n v="-66.66"/>
  </r>
  <r>
    <x v="148"/>
    <x v="1"/>
    <x v="0"/>
    <s v="Gehalt"/>
    <n v="2200"/>
    <n v="0"/>
    <n v="2200"/>
  </r>
  <r>
    <x v="149"/>
    <x v="1"/>
    <x v="2"/>
    <s v="Gas"/>
    <n v="0"/>
    <n v="120"/>
    <n v="-120"/>
  </r>
  <r>
    <x v="149"/>
    <x v="1"/>
    <x v="4"/>
    <s v="Lebensmittel"/>
    <n v="0"/>
    <n v="83.83"/>
    <n v="-83.83"/>
  </r>
  <r>
    <x v="150"/>
    <x v="1"/>
    <x v="2"/>
    <s v="Strom"/>
    <n v="0"/>
    <n v="80"/>
    <n v="-80"/>
  </r>
  <r>
    <x v="151"/>
    <x v="1"/>
    <x v="4"/>
    <s v="Lebensmittel"/>
    <n v="0"/>
    <n v="63.16"/>
    <n v="-63.16"/>
  </r>
  <r>
    <x v="152"/>
    <x v="1"/>
    <x v="4"/>
    <s v="Lebensmittel"/>
    <n v="0"/>
    <n v="81.430000000000007"/>
    <n v="-81.430000000000007"/>
  </r>
  <r>
    <x v="153"/>
    <x v="1"/>
    <x v="4"/>
    <s v="Lebensmittel"/>
    <n v="0"/>
    <n v="92.55"/>
    <n v="-92.55"/>
  </r>
  <r>
    <x v="154"/>
    <x v="1"/>
    <x v="6"/>
    <s v="Freizeit"/>
    <n v="0"/>
    <n v="51.91"/>
    <n v="-51.91"/>
  </r>
  <r>
    <x v="155"/>
    <x v="1"/>
    <x v="0"/>
    <s v="Gehalt"/>
    <n v="2200"/>
    <n v="0"/>
    <n v="2200"/>
  </r>
  <r>
    <x v="156"/>
    <x v="1"/>
    <x v="2"/>
    <s v="Gas"/>
    <n v="0"/>
    <n v="120"/>
    <n v="-120"/>
  </r>
  <r>
    <x v="157"/>
    <x v="1"/>
    <x v="2"/>
    <s v="Strom"/>
    <n v="0"/>
    <n v="80"/>
    <n v="-80"/>
  </r>
  <r>
    <x v="158"/>
    <x v="1"/>
    <x v="4"/>
    <s v="Lebensmittel"/>
    <n v="0"/>
    <n v="120.12"/>
    <n v="-120.12"/>
  </r>
  <r>
    <x v="159"/>
    <x v="1"/>
    <x v="4"/>
    <s v="Lebensmittel"/>
    <n v="0"/>
    <n v="69.150000000000006"/>
    <n v="-69.150000000000006"/>
  </r>
  <r>
    <x v="160"/>
    <x v="1"/>
    <x v="4"/>
    <s v="Lebensmittel"/>
    <n v="0"/>
    <n v="81.99"/>
    <n v="-81.99"/>
  </r>
  <r>
    <x v="161"/>
    <x v="1"/>
    <x v="4"/>
    <s v="Lebensmittel"/>
    <n v="0"/>
    <n v="81.08"/>
    <n v="-81.08"/>
  </r>
  <r>
    <x v="162"/>
    <x v="1"/>
    <x v="6"/>
    <s v="Freizeit"/>
    <n v="0"/>
    <n v="79.75"/>
    <n v="-79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DD21D3-5F5E-4F23-8A5A-BAE9ADC39997}" name="PivotTable6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J4:L5" firstHeaderRow="0" firstDataRow="1" firstDataCol="0"/>
  <pivotFields count="11">
    <pivotField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Einnahmen" fld="4" baseField="0" baseItem="0" numFmtId="44"/>
    <dataField name=" Ausgaben" fld="5" baseField="0" baseItem="0" numFmtId="44"/>
    <dataField name=" Bilanz" fld="6" baseField="0" baseItem="0" numFmtId="44"/>
  </dataFields>
  <formats count="36"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type="all" dataOnly="0" outline="0" fieldPosition="0"/>
    </format>
    <format dxfId="27">
      <pivotArea outline="0" collapsedLevelsAreSubtotals="1" fieldPosition="0"/>
    </format>
    <format dxfId="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7C83F-6A1B-4C76-BA01-1DEAB499D3D0}" name="PivotTable10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D25:E216" firstHeaderRow="1" firstDataRow="1" firstDataCol="1"/>
  <pivotFields count="10">
    <pivotField axis="axisRow"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5">
    <field x="1"/>
    <field x="9"/>
    <field x="8"/>
    <field x="7"/>
    <field x="0"/>
  </rowFields>
  <rowItems count="191">
    <i>
      <x/>
    </i>
    <i r="1">
      <x v="1"/>
    </i>
    <i r="2">
      <x v="1"/>
    </i>
    <i r="3">
      <x v="1"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3">
      <x v="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3">
      <x v="3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2">
      <x v="2"/>
    </i>
    <i r="3">
      <x v="4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3">
      <x v="5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2"/>
    </i>
    <i r="4">
      <x v="63"/>
    </i>
    <i r="3">
      <x v="6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r="2">
      <x v="3"/>
    </i>
    <i r="3">
      <x v="7"/>
    </i>
    <i r="4">
      <x v="72"/>
    </i>
    <i r="4">
      <x v="73"/>
    </i>
    <i r="4">
      <x v="74"/>
    </i>
    <i r="4">
      <x v="75"/>
    </i>
    <i r="4">
      <x v="76"/>
    </i>
    <i r="4">
      <x v="77"/>
    </i>
    <i r="4">
      <x v="78"/>
    </i>
    <i r="4">
      <x v="79"/>
    </i>
    <i r="4">
      <x v="80"/>
    </i>
    <i r="3">
      <x v="8"/>
    </i>
    <i r="4">
      <x v="81"/>
    </i>
    <i r="4">
      <x v="82"/>
    </i>
    <i r="4">
      <x v="83"/>
    </i>
    <i r="4">
      <x v="84"/>
    </i>
    <i r="4">
      <x v="85"/>
    </i>
    <i r="4">
      <x v="86"/>
    </i>
    <i r="4">
      <x v="87"/>
    </i>
    <i r="3">
      <x v="9"/>
    </i>
    <i r="4">
      <x v="88"/>
    </i>
    <i r="4">
      <x v="89"/>
    </i>
    <i r="4">
      <x v="90"/>
    </i>
    <i r="4">
      <x v="91"/>
    </i>
    <i r="4">
      <x v="92"/>
    </i>
    <i r="4">
      <x v="93"/>
    </i>
    <i r="4">
      <x v="94"/>
    </i>
    <i r="2">
      <x v="4"/>
    </i>
    <i r="3">
      <x v="10"/>
    </i>
    <i r="4">
      <x v="95"/>
    </i>
    <i r="4">
      <x v="96"/>
    </i>
    <i r="4">
      <x v="97"/>
    </i>
    <i r="4">
      <x v="98"/>
    </i>
    <i r="4">
      <x v="99"/>
    </i>
    <i r="4">
      <x v="100"/>
    </i>
    <i r="4">
      <x v="101"/>
    </i>
    <i r="4">
      <x v="102"/>
    </i>
    <i r="4">
      <x v="103"/>
    </i>
    <i r="3">
      <x v="11"/>
    </i>
    <i r="4">
      <x v="104"/>
    </i>
    <i r="4">
      <x v="105"/>
    </i>
    <i r="4">
      <x v="106"/>
    </i>
    <i r="4">
      <x v="107"/>
    </i>
    <i r="4">
      <x v="108"/>
    </i>
    <i r="4">
      <x v="109"/>
    </i>
    <i r="4">
      <x v="110"/>
    </i>
    <i r="4">
      <x v="111"/>
    </i>
    <i r="3">
      <x v="12"/>
    </i>
    <i r="4">
      <x v="112"/>
    </i>
    <i r="4">
      <x v="113"/>
    </i>
    <i r="4">
      <x v="114"/>
    </i>
    <i r="4">
      <x v="115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>
      <x v="1"/>
    </i>
    <i r="1">
      <x v="2"/>
    </i>
    <i r="2">
      <x v="1"/>
    </i>
    <i r="3">
      <x v="1"/>
    </i>
    <i r="4">
      <x v="123"/>
    </i>
    <i r="4">
      <x v="124"/>
    </i>
    <i r="4">
      <x v="125"/>
    </i>
    <i r="4">
      <x v="126"/>
    </i>
    <i r="4">
      <x v="127"/>
    </i>
    <i r="4">
      <x v="128"/>
    </i>
    <i r="4">
      <x v="129"/>
    </i>
    <i r="4">
      <x v="130"/>
    </i>
    <i r="4">
      <x v="131"/>
    </i>
    <i r="4">
      <x v="132"/>
    </i>
    <i r="3">
      <x v="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3">
      <x v="3"/>
    </i>
    <i r="4">
      <x v="141"/>
    </i>
    <i r="4">
      <x v="142"/>
    </i>
    <i r="4">
      <x v="143"/>
    </i>
    <i r="4">
      <x v="144"/>
    </i>
    <i r="4">
      <x v="145"/>
    </i>
    <i r="4">
      <x v="146"/>
    </i>
    <i r="4">
      <x v="147"/>
    </i>
    <i r="2">
      <x v="2"/>
    </i>
    <i r="3">
      <x v="4"/>
    </i>
    <i r="4">
      <x v="148"/>
    </i>
    <i r="4">
      <x v="149"/>
    </i>
    <i r="4">
      <x v="150"/>
    </i>
    <i r="4">
      <x v="151"/>
    </i>
    <i r="4">
      <x v="152"/>
    </i>
    <i r="4">
      <x v="153"/>
    </i>
    <i r="4">
      <x v="154"/>
    </i>
    <i r="3">
      <x v="5"/>
    </i>
    <i r="4">
      <x v="155"/>
    </i>
    <i r="4">
      <x v="156"/>
    </i>
    <i r="4">
      <x v="157"/>
    </i>
    <i r="4">
      <x v="158"/>
    </i>
    <i r="4">
      <x v="159"/>
    </i>
    <i r="4">
      <x v="160"/>
    </i>
    <i r="4">
      <x v="161"/>
    </i>
    <i r="4">
      <x v="162"/>
    </i>
    <i t="grand">
      <x/>
    </i>
  </rowItems>
  <colItems count="1">
    <i/>
  </colItems>
  <dataFields count="1">
    <dataField name="Summe von Überschus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7FC3E-7AEF-4FB4-95B0-E61586A88179}" name="PivotTable8" cacheId="2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9">
  <location ref="D7:E18" firstHeaderRow="1" firstDataRow="1" firstDataCol="1" rowPageCount="1" colPageCount="1"/>
  <pivotFields count="10">
    <pivotField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axis="axisPage" multipleItemSelectionAllowed="1" showAll="0">
      <items count="3">
        <item x="0"/>
        <item x="1"/>
        <item t="default"/>
      </items>
    </pivotField>
    <pivotField axis="axisRow" multipleItemSelectionAllowed="1" showAll="0" sumSubtotal="1" productSubtotal="1">
      <items count="12">
        <item x="3"/>
        <item x="6"/>
        <item x="0"/>
        <item x="7"/>
        <item x="5"/>
        <item x="4"/>
        <item x="8"/>
        <item x="2"/>
        <item x="9"/>
        <item x="1"/>
        <item t="product"/>
        <item t="sum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Summe von Ausgaben" fld="5" baseField="2" baseItem="0"/>
  </dataFields>
  <chartFormats count="2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67BD1-7906-4679-9998-FCDECA72DDFC}" name="PivotTable7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8">
  <location ref="A7:B27" firstHeaderRow="1" firstDataRow="1" firstDataCol="1"/>
  <pivotFields count="11">
    <pivotField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axis="axisRow" showAll="0" measureFilter="1">
      <items count="3">
        <item x="0"/>
        <item x="1"/>
        <item t="default"/>
      </items>
    </pivotField>
    <pivotField axis="axisRow" showAll="0">
      <items count="11">
        <item x="3"/>
        <item x="6"/>
        <item x="0"/>
        <item x="7"/>
        <item x="5"/>
        <item x="4"/>
        <item x="8"/>
        <item x="2"/>
        <item x="9"/>
        <item x="1"/>
        <item t="default"/>
      </items>
    </pivotField>
    <pivotField showAll="0">
      <items count="13">
        <item x="4"/>
        <item x="8"/>
        <item x="2"/>
        <item x="0"/>
        <item x="9"/>
        <item x="7"/>
        <item x="6"/>
        <item x="10"/>
        <item x="3"/>
        <item x="5"/>
        <item x="11"/>
        <item x="1"/>
        <item t="default"/>
      </items>
    </pivotField>
    <pivotField dataField="1" showAll="0">
      <items count="7">
        <item x="1"/>
        <item x="5"/>
        <item x="2"/>
        <item x="4"/>
        <item x="0"/>
        <item x="3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me von Einnahmen" fld="4" baseField="0" baseItem="0"/>
  </dataFields>
  <chartFormats count="3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7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7" format="4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7" format="4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7" format="4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7" format="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7" format="4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7" format="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7" format="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7" format="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7" format="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7" format="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7" format="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7" format="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6645BE-121A-4E0D-90CC-36493C68E23E}" name="PivotTable1" cacheId="9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C4" firstHeaderRow="0" firstDataRow="1" firstDataCol="0"/>
  <pivotFields count="11">
    <pivotField numFmtId="14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 Einnahmen" fld="4" baseField="0" baseItem="0" numFmtId="44"/>
    <dataField name=" Ausgaben" fld="5" baseField="0" baseItem="0" numFmtId="44"/>
    <dataField name=" Bilanz" fld="6" baseField="0" baseItem="0" numFmtId="44"/>
  </dataFields>
  <formats count="12">
    <format dxfId="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5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F808E0B-A2C8-4D24-8CC2-9B88C162C2AC}" autoFormatId="16" applyNumberFormats="0" applyBorderFormats="0" applyFontFormats="0" applyPatternFormats="0" applyAlignmentFormats="0" applyWidthHeightFormats="0">
  <queryTableRefresh nextId="9">
    <queryTableFields count="8">
      <queryTableField id="1" name="Datum" tableColumnId="1"/>
      <queryTableField id="2" name="Jahr" tableColumnId="2"/>
      <queryTableField id="3" name="Kategorie" tableColumnId="3"/>
      <queryTableField id="4" name="Subkategorie" tableColumnId="4"/>
      <queryTableField id="5" name="Einnahmen" tableColumnId="5"/>
      <queryTableField id="6" name="Ausgaben" tableColumnId="6"/>
      <queryTableField id="7" name="Überschuss" tableColumnId="7"/>
      <queryTableField id="8" name="Notiz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829378-8E30-4F12-879C-18DD9CB27B2F}" name="haushaltsdaten" displayName="haushaltsdaten" ref="A1:H178" tableType="queryTable" totalsRowCount="1">
  <autoFilter ref="A1:H177" xr:uid="{AD829378-8E30-4F12-879C-18DD9CB27B2F}"/>
  <tableColumns count="8">
    <tableColumn id="1" xr3:uid="{97C15E1B-6F18-47AA-AA37-CFCBBEDC618E}" uniqueName="1" name="Datum" totalsRowLabel="Ergebnis" queryTableFieldId="1" dataDxfId="62"/>
    <tableColumn id="2" xr3:uid="{CC73044F-6B97-4F38-B05A-D60EAFC2EE8C}" uniqueName="2" name="Jahr" queryTableFieldId="2"/>
    <tableColumn id="3" xr3:uid="{21351A80-C5B9-4CED-A7EF-FA6EC4E992FE}" uniqueName="3" name="Kategorie" queryTableFieldId="3" dataDxfId="61"/>
    <tableColumn id="4" xr3:uid="{A7767D65-1406-4A62-89B7-8608EC0FDD6C}" uniqueName="4" name="Subkategorie" queryTableFieldId="4" dataDxfId="60"/>
    <tableColumn id="5" xr3:uid="{46D180A9-3242-4CC9-BF2F-B74C4DE353CA}" uniqueName="5" name="Einnahmen" totalsRowFunction="sum" queryTableFieldId="5"/>
    <tableColumn id="6" xr3:uid="{B09C94AB-31EB-483C-B0F3-2E4A31D4AF5B}" uniqueName="6" name="Ausgaben" totalsRowFunction="sum" queryTableFieldId="6"/>
    <tableColumn id="7" xr3:uid="{E8BD47BE-FCEB-4DF6-AFA7-8EF640C0677C}" uniqueName="7" name="Überschuss" totalsRowFunction="sum" queryTableFieldId="7"/>
    <tableColumn id="8" xr3:uid="{358E21DA-D71C-4B4B-B420-747804B3497E}" uniqueName="8" name="Notiz" queryTableFieldId="8" dataDxfId="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8DBB-44C2-48C6-B89A-A068A480743D}">
  <dimension ref="A1:R11"/>
  <sheetViews>
    <sheetView topLeftCell="A19" zoomScale="90" zoomScaleNormal="90" workbookViewId="0">
      <selection activeCell="A15" sqref="A15"/>
    </sheetView>
  </sheetViews>
  <sheetFormatPr baseColWidth="10" defaultRowHeight="14.3" x14ac:dyDescent="0.25"/>
  <cols>
    <col min="10" max="11" width="11.5" bestFit="1" customWidth="1"/>
    <col min="12" max="12" width="10.5" bestFit="1" customWidth="1"/>
  </cols>
  <sheetData>
    <row r="1" spans="1:18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9"/>
      <c r="B4" s="9"/>
      <c r="C4" s="9"/>
      <c r="D4" s="9"/>
      <c r="E4" s="9"/>
      <c r="F4" s="9"/>
      <c r="G4" s="9"/>
      <c r="H4" s="9"/>
      <c r="I4" s="9"/>
      <c r="J4" s="10" t="s">
        <v>28</v>
      </c>
      <c r="K4" s="10" t="s">
        <v>29</v>
      </c>
      <c r="L4" s="10" t="s">
        <v>30</v>
      </c>
      <c r="M4" s="9"/>
      <c r="N4" s="9"/>
      <c r="O4" s="9"/>
      <c r="P4" s="9"/>
      <c r="Q4" s="9"/>
      <c r="R4" s="9"/>
    </row>
    <row r="5" spans="1:18" x14ac:dyDescent="0.25">
      <c r="A5" s="9"/>
      <c r="B5" s="9"/>
      <c r="C5" s="9"/>
      <c r="D5" s="9"/>
      <c r="E5" s="9"/>
      <c r="F5" s="9"/>
      <c r="G5" s="9"/>
      <c r="H5" s="9"/>
      <c r="I5" s="9"/>
      <c r="J5" s="11">
        <v>41854.49</v>
      </c>
      <c r="K5" s="11">
        <v>33899.250000000007</v>
      </c>
      <c r="L5" s="11">
        <v>7955.2400000000016</v>
      </c>
      <c r="M5" s="9"/>
      <c r="N5" s="9"/>
      <c r="O5" s="9"/>
      <c r="P5" s="9"/>
      <c r="Q5" s="9"/>
      <c r="R5" s="9"/>
    </row>
    <row r="6" spans="1:18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A8C7-0DE3-4302-9E21-C796F27761AA}">
  <dimension ref="A3:E216"/>
  <sheetViews>
    <sheetView tabSelected="1" topLeftCell="A6" workbookViewId="0">
      <selection activeCell="H28" sqref="H28"/>
    </sheetView>
  </sheetViews>
  <sheetFormatPr baseColWidth="10" defaultRowHeight="14.3" x14ac:dyDescent="0.25"/>
  <cols>
    <col min="1" max="1" width="20.375" bestFit="1" customWidth="1"/>
    <col min="2" max="2" width="20.125" bestFit="1" customWidth="1"/>
    <col min="3" max="3" width="10.5" bestFit="1" customWidth="1"/>
    <col min="4" max="4" width="20.375" bestFit="1" customWidth="1"/>
    <col min="5" max="5" width="20.5" bestFit="1" customWidth="1"/>
    <col min="6" max="6" width="14.125" bestFit="1" customWidth="1"/>
    <col min="7" max="7" width="6.25" bestFit="1" customWidth="1"/>
    <col min="8" max="8" width="8.125" bestFit="1" customWidth="1"/>
    <col min="9" max="9" width="7.875" bestFit="1" customWidth="1"/>
    <col min="10" max="10" width="11.5" bestFit="1" customWidth="1"/>
    <col min="11" max="11" width="10.75" bestFit="1" customWidth="1"/>
    <col min="12" max="12" width="11.625" bestFit="1" customWidth="1"/>
    <col min="13" max="13" width="7.875" bestFit="1" customWidth="1"/>
    <col min="14" max="14" width="7.5" bestFit="1" customWidth="1"/>
    <col min="15" max="15" width="14.125" bestFit="1" customWidth="1"/>
  </cols>
  <sheetData>
    <row r="3" spans="1:5" x14ac:dyDescent="0.25">
      <c r="A3" s="3" t="s">
        <v>28</v>
      </c>
      <c r="B3" s="3" t="s">
        <v>29</v>
      </c>
      <c r="C3" s="3" t="s">
        <v>30</v>
      </c>
    </row>
    <row r="4" spans="1:5" x14ac:dyDescent="0.25">
      <c r="A4" s="4">
        <v>41854.49</v>
      </c>
      <c r="B4" s="4">
        <v>33899.250000000007</v>
      </c>
      <c r="C4" s="4">
        <v>7955.2400000000016</v>
      </c>
    </row>
    <row r="5" spans="1:5" x14ac:dyDescent="0.25">
      <c r="D5" s="5" t="s">
        <v>1</v>
      </c>
      <c r="E5" t="s">
        <v>51</v>
      </c>
    </row>
    <row r="7" spans="1:5" x14ac:dyDescent="0.25">
      <c r="A7" s="5" t="s">
        <v>32</v>
      </c>
      <c r="B7" t="s">
        <v>25</v>
      </c>
      <c r="D7" s="5" t="s">
        <v>32</v>
      </c>
      <c r="E7" t="s">
        <v>26</v>
      </c>
    </row>
    <row r="8" spans="1:5" x14ac:dyDescent="0.25">
      <c r="A8" s="6">
        <v>2023</v>
      </c>
      <c r="B8" s="2">
        <v>30854.49</v>
      </c>
      <c r="D8" s="6" t="s">
        <v>15</v>
      </c>
      <c r="E8" s="2">
        <v>1139.8499999999999</v>
      </c>
    </row>
    <row r="9" spans="1:5" x14ac:dyDescent="0.25">
      <c r="A9" s="7" t="s">
        <v>15</v>
      </c>
      <c r="B9" s="2">
        <v>0</v>
      </c>
      <c r="D9" s="6" t="s">
        <v>19</v>
      </c>
      <c r="E9" s="2">
        <v>2459.9199999999996</v>
      </c>
    </row>
    <row r="10" spans="1:5" x14ac:dyDescent="0.25">
      <c r="A10" s="7" t="s">
        <v>19</v>
      </c>
      <c r="B10" s="2">
        <v>0</v>
      </c>
      <c r="D10" s="6" t="s">
        <v>8</v>
      </c>
      <c r="E10" s="2">
        <v>0</v>
      </c>
    </row>
    <row r="11" spans="1:5" x14ac:dyDescent="0.25">
      <c r="A11" s="7" t="s">
        <v>8</v>
      </c>
      <c r="B11" s="2">
        <v>26400</v>
      </c>
      <c r="D11" s="6" t="s">
        <v>20</v>
      </c>
      <c r="E11" s="2">
        <v>0</v>
      </c>
    </row>
    <row r="12" spans="1:5" x14ac:dyDescent="0.25">
      <c r="A12" s="7" t="s">
        <v>20</v>
      </c>
      <c r="B12" s="2">
        <v>704.49</v>
      </c>
      <c r="D12" s="6" t="s">
        <v>18</v>
      </c>
      <c r="E12" s="2">
        <v>1157.4000000000001</v>
      </c>
    </row>
    <row r="13" spans="1:5" x14ac:dyDescent="0.25">
      <c r="A13" s="7" t="s">
        <v>18</v>
      </c>
      <c r="B13" s="2">
        <v>0</v>
      </c>
      <c r="D13" s="6" t="s">
        <v>17</v>
      </c>
      <c r="E13" s="2">
        <v>5648.3200000000006</v>
      </c>
    </row>
    <row r="14" spans="1:5" x14ac:dyDescent="0.25">
      <c r="A14" s="7" t="s">
        <v>17</v>
      </c>
      <c r="B14" s="2">
        <v>0</v>
      </c>
      <c r="D14" s="6" t="s">
        <v>21</v>
      </c>
      <c r="E14" s="2">
        <v>0</v>
      </c>
    </row>
    <row r="15" spans="1:5" x14ac:dyDescent="0.25">
      <c r="A15" s="7" t="s">
        <v>21</v>
      </c>
      <c r="B15" s="2">
        <v>3750</v>
      </c>
      <c r="D15" s="6" t="s">
        <v>12</v>
      </c>
      <c r="E15" s="2">
        <v>3720</v>
      </c>
    </row>
    <row r="16" spans="1:5" x14ac:dyDescent="0.25">
      <c r="A16" s="7" t="s">
        <v>12</v>
      </c>
      <c r="B16" s="2">
        <v>0</v>
      </c>
      <c r="D16" s="6" t="s">
        <v>22</v>
      </c>
      <c r="E16" s="2">
        <v>8573.76</v>
      </c>
    </row>
    <row r="17" spans="1:5" x14ac:dyDescent="0.25">
      <c r="A17" s="7" t="s">
        <v>22</v>
      </c>
      <c r="B17" s="2">
        <v>0</v>
      </c>
      <c r="D17" s="6" t="s">
        <v>10</v>
      </c>
      <c r="E17" s="2">
        <v>11200</v>
      </c>
    </row>
    <row r="18" spans="1:5" x14ac:dyDescent="0.25">
      <c r="A18" s="7" t="s">
        <v>10</v>
      </c>
      <c r="B18" s="2">
        <v>0</v>
      </c>
      <c r="D18" s="6" t="s">
        <v>31</v>
      </c>
      <c r="E18" s="2">
        <v>33899.25</v>
      </c>
    </row>
    <row r="19" spans="1:5" x14ac:dyDescent="0.25">
      <c r="A19" s="6">
        <v>2024</v>
      </c>
      <c r="B19" s="2">
        <v>11000</v>
      </c>
    </row>
    <row r="20" spans="1:5" x14ac:dyDescent="0.25">
      <c r="A20" s="7" t="s">
        <v>19</v>
      </c>
      <c r="B20" s="2">
        <v>0</v>
      </c>
    </row>
    <row r="21" spans="1:5" x14ac:dyDescent="0.25">
      <c r="A21" s="7" t="s">
        <v>8</v>
      </c>
      <c r="B21" s="2">
        <v>11000</v>
      </c>
    </row>
    <row r="22" spans="1:5" x14ac:dyDescent="0.25">
      <c r="A22" s="7" t="s">
        <v>18</v>
      </c>
      <c r="B22" s="2">
        <v>0</v>
      </c>
    </row>
    <row r="23" spans="1:5" x14ac:dyDescent="0.25">
      <c r="A23" s="7" t="s">
        <v>17</v>
      </c>
      <c r="B23" s="2">
        <v>0</v>
      </c>
    </row>
    <row r="24" spans="1:5" x14ac:dyDescent="0.25">
      <c r="A24" s="7" t="s">
        <v>12</v>
      </c>
      <c r="B24" s="2">
        <v>0</v>
      </c>
    </row>
    <row r="25" spans="1:5" x14ac:dyDescent="0.25">
      <c r="A25" s="7" t="s">
        <v>22</v>
      </c>
      <c r="B25" s="2">
        <v>0</v>
      </c>
      <c r="D25" s="5" t="s">
        <v>32</v>
      </c>
      <c r="E25" t="s">
        <v>27</v>
      </c>
    </row>
    <row r="26" spans="1:5" x14ac:dyDescent="0.25">
      <c r="A26" s="7" t="s">
        <v>10</v>
      </c>
      <c r="B26" s="2">
        <v>0</v>
      </c>
      <c r="D26" s="6">
        <v>2023</v>
      </c>
      <c r="E26" s="2">
        <v>4282.1099999999997</v>
      </c>
    </row>
    <row r="27" spans="1:5" x14ac:dyDescent="0.25">
      <c r="A27" s="6" t="s">
        <v>31</v>
      </c>
      <c r="B27" s="2">
        <v>41854.490000000005</v>
      </c>
      <c r="D27" s="7" t="s">
        <v>33</v>
      </c>
      <c r="E27" s="2">
        <v>4282.1099999999997</v>
      </c>
    </row>
    <row r="28" spans="1:5" x14ac:dyDescent="0.25">
      <c r="D28" s="8" t="s">
        <v>35</v>
      </c>
      <c r="E28" s="2">
        <v>5285.63</v>
      </c>
    </row>
    <row r="29" spans="1:5" x14ac:dyDescent="0.25">
      <c r="D29" s="12" t="s">
        <v>39</v>
      </c>
      <c r="E29" s="2">
        <v>517.98999999999978</v>
      </c>
    </row>
    <row r="30" spans="1:5" x14ac:dyDescent="0.25">
      <c r="D30" s="13">
        <v>44927</v>
      </c>
      <c r="E30" s="2">
        <v>2200</v>
      </c>
    </row>
    <row r="31" spans="1:5" x14ac:dyDescent="0.25">
      <c r="D31" s="13">
        <v>44928</v>
      </c>
      <c r="E31" s="2">
        <v>-800</v>
      </c>
    </row>
    <row r="32" spans="1:5" x14ac:dyDescent="0.25">
      <c r="D32" s="13">
        <v>44929</v>
      </c>
      <c r="E32" s="2">
        <v>-120</v>
      </c>
    </row>
    <row r="33" spans="4:5" x14ac:dyDescent="0.25">
      <c r="D33" s="13">
        <v>44930</v>
      </c>
      <c r="E33" s="2">
        <v>-80</v>
      </c>
    </row>
    <row r="34" spans="4:5" x14ac:dyDescent="0.25">
      <c r="D34" s="13">
        <v>44931</v>
      </c>
      <c r="E34" s="2">
        <v>-234.75</v>
      </c>
    </row>
    <row r="35" spans="4:5" x14ac:dyDescent="0.25">
      <c r="D35" s="13">
        <v>44932</v>
      </c>
      <c r="E35" s="2">
        <v>-40</v>
      </c>
    </row>
    <row r="36" spans="4:5" x14ac:dyDescent="0.25">
      <c r="D36" s="13">
        <v>44933</v>
      </c>
      <c r="E36" s="2">
        <v>-233.12</v>
      </c>
    </row>
    <row r="37" spans="4:5" x14ac:dyDescent="0.25">
      <c r="D37" s="13">
        <v>44940</v>
      </c>
      <c r="E37" s="2">
        <v>-91.83</v>
      </c>
    </row>
    <row r="38" spans="4:5" x14ac:dyDescent="0.25">
      <c r="D38" s="13">
        <v>44941</v>
      </c>
      <c r="E38" s="2">
        <v>-67.180000000000007</v>
      </c>
    </row>
    <row r="39" spans="4:5" x14ac:dyDescent="0.25">
      <c r="D39" s="13">
        <v>44946</v>
      </c>
      <c r="E39" s="2">
        <v>227.52</v>
      </c>
    </row>
    <row r="40" spans="4:5" x14ac:dyDescent="0.25">
      <c r="D40" s="13">
        <v>44947</v>
      </c>
      <c r="E40" s="2">
        <v>-46.45</v>
      </c>
    </row>
    <row r="41" spans="4:5" x14ac:dyDescent="0.25">
      <c r="D41" s="13">
        <v>44954</v>
      </c>
      <c r="E41" s="2">
        <v>-129.02000000000001</v>
      </c>
    </row>
    <row r="42" spans="4:5" x14ac:dyDescent="0.25">
      <c r="D42" s="13">
        <v>44956</v>
      </c>
      <c r="E42" s="2">
        <v>-67.180000000000007</v>
      </c>
    </row>
    <row r="43" spans="4:5" x14ac:dyDescent="0.25">
      <c r="D43" s="12" t="s">
        <v>40</v>
      </c>
      <c r="E43" s="2">
        <v>511.84</v>
      </c>
    </row>
    <row r="44" spans="4:5" x14ac:dyDescent="0.25">
      <c r="D44" s="13">
        <v>44958</v>
      </c>
      <c r="E44" s="2">
        <v>2200</v>
      </c>
    </row>
    <row r="45" spans="4:5" x14ac:dyDescent="0.25">
      <c r="D45" s="13">
        <v>44959</v>
      </c>
      <c r="E45" s="2">
        <v>-800</v>
      </c>
    </row>
    <row r="46" spans="4:5" x14ac:dyDescent="0.25">
      <c r="D46" s="13">
        <v>44960</v>
      </c>
      <c r="E46" s="2">
        <v>-120</v>
      </c>
    </row>
    <row r="47" spans="4:5" x14ac:dyDescent="0.25">
      <c r="D47" s="13">
        <v>44961</v>
      </c>
      <c r="E47" s="2">
        <v>-80</v>
      </c>
    </row>
    <row r="48" spans="4:5" x14ac:dyDescent="0.25">
      <c r="D48" s="13">
        <v>44962</v>
      </c>
      <c r="E48" s="2">
        <v>-233.27</v>
      </c>
    </row>
    <row r="49" spans="4:5" x14ac:dyDescent="0.25">
      <c r="D49" s="13">
        <v>44963</v>
      </c>
      <c r="E49" s="2">
        <v>-40</v>
      </c>
    </row>
    <row r="50" spans="4:5" x14ac:dyDescent="0.25">
      <c r="D50" s="13">
        <v>44964</v>
      </c>
      <c r="E50" s="2">
        <v>-84.12</v>
      </c>
    </row>
    <row r="51" spans="4:5" x14ac:dyDescent="0.25">
      <c r="D51" s="13">
        <v>44969</v>
      </c>
      <c r="E51" s="2">
        <v>-55.45</v>
      </c>
    </row>
    <row r="52" spans="4:5" x14ac:dyDescent="0.25">
      <c r="D52" s="13">
        <v>44971</v>
      </c>
      <c r="E52" s="2">
        <v>-73.2</v>
      </c>
    </row>
    <row r="53" spans="4:5" x14ac:dyDescent="0.25">
      <c r="D53" s="13">
        <v>44972</v>
      </c>
      <c r="E53" s="2">
        <v>-60.8</v>
      </c>
    </row>
    <row r="54" spans="4:5" x14ac:dyDescent="0.25">
      <c r="D54" s="13">
        <v>44978</v>
      </c>
      <c r="E54" s="2">
        <v>-68.12</v>
      </c>
    </row>
    <row r="55" spans="4:5" x14ac:dyDescent="0.25">
      <c r="D55" s="13">
        <v>44985</v>
      </c>
      <c r="E55" s="2">
        <v>-73.2</v>
      </c>
    </row>
    <row r="56" spans="4:5" x14ac:dyDescent="0.25">
      <c r="D56" s="12" t="s">
        <v>41</v>
      </c>
      <c r="E56" s="2">
        <v>4255.8</v>
      </c>
    </row>
    <row r="57" spans="4:5" x14ac:dyDescent="0.25">
      <c r="D57" s="13">
        <v>44986</v>
      </c>
      <c r="E57" s="2">
        <v>2200</v>
      </c>
    </row>
    <row r="58" spans="4:5" x14ac:dyDescent="0.25">
      <c r="D58" s="13">
        <v>44987</v>
      </c>
      <c r="E58" s="2">
        <v>2950</v>
      </c>
    </row>
    <row r="59" spans="4:5" x14ac:dyDescent="0.25">
      <c r="D59" s="13">
        <v>44988</v>
      </c>
      <c r="E59" s="2">
        <v>-120</v>
      </c>
    </row>
    <row r="60" spans="4:5" x14ac:dyDescent="0.25">
      <c r="D60" s="13">
        <v>44989</v>
      </c>
      <c r="E60" s="2">
        <v>-80</v>
      </c>
    </row>
    <row r="61" spans="4:5" x14ac:dyDescent="0.25">
      <c r="D61" s="13">
        <v>44990</v>
      </c>
      <c r="E61" s="2">
        <v>-239.03</v>
      </c>
    </row>
    <row r="62" spans="4:5" x14ac:dyDescent="0.25">
      <c r="D62" s="13">
        <v>44991</v>
      </c>
      <c r="E62" s="2">
        <v>-40</v>
      </c>
    </row>
    <row r="63" spans="4:5" x14ac:dyDescent="0.25">
      <c r="D63" s="13">
        <v>44992</v>
      </c>
      <c r="E63" s="2">
        <v>-77.22</v>
      </c>
    </row>
    <row r="64" spans="4:5" x14ac:dyDescent="0.25">
      <c r="D64" s="13">
        <v>44999</v>
      </c>
      <c r="E64" s="2">
        <v>-96.03</v>
      </c>
    </row>
    <row r="65" spans="4:5" x14ac:dyDescent="0.25">
      <c r="D65" s="13">
        <v>45000</v>
      </c>
      <c r="E65" s="2">
        <v>-93.81</v>
      </c>
    </row>
    <row r="66" spans="4:5" x14ac:dyDescent="0.25">
      <c r="D66" s="13">
        <v>45005</v>
      </c>
      <c r="E66" s="2">
        <v>253.3</v>
      </c>
    </row>
    <row r="67" spans="4:5" x14ac:dyDescent="0.25">
      <c r="D67" s="13">
        <v>45006</v>
      </c>
      <c r="E67" s="2">
        <v>-68.34</v>
      </c>
    </row>
    <row r="68" spans="4:5" x14ac:dyDescent="0.25">
      <c r="D68" s="13">
        <v>45008</v>
      </c>
      <c r="E68" s="2">
        <v>-143.22999999999999</v>
      </c>
    </row>
    <row r="69" spans="4:5" x14ac:dyDescent="0.25">
      <c r="D69" s="13">
        <v>45013</v>
      </c>
      <c r="E69" s="2">
        <v>-96.03</v>
      </c>
    </row>
    <row r="70" spans="4:5" x14ac:dyDescent="0.25">
      <c r="D70" s="13">
        <v>45015</v>
      </c>
      <c r="E70" s="2">
        <v>-93.81</v>
      </c>
    </row>
    <row r="71" spans="4:5" x14ac:dyDescent="0.25">
      <c r="D71" s="8" t="s">
        <v>36</v>
      </c>
      <c r="E71" s="2">
        <v>1750.55</v>
      </c>
    </row>
    <row r="72" spans="4:5" x14ac:dyDescent="0.25">
      <c r="D72" s="12" t="s">
        <v>42</v>
      </c>
      <c r="E72" s="2">
        <v>279.55999999999995</v>
      </c>
    </row>
    <row r="73" spans="4:5" x14ac:dyDescent="0.25">
      <c r="D73" s="13">
        <v>45017</v>
      </c>
      <c r="E73" s="2">
        <v>2200</v>
      </c>
    </row>
    <row r="74" spans="4:5" x14ac:dyDescent="0.25">
      <c r="D74" s="13">
        <v>45018</v>
      </c>
      <c r="E74" s="2">
        <v>-800</v>
      </c>
    </row>
    <row r="75" spans="4:5" x14ac:dyDescent="0.25">
      <c r="D75" s="13">
        <v>45019</v>
      </c>
      <c r="E75" s="2">
        <v>-120</v>
      </c>
    </row>
    <row r="76" spans="4:5" x14ac:dyDescent="0.25">
      <c r="D76" s="13">
        <v>45020</v>
      </c>
      <c r="E76" s="2">
        <v>-214.26</v>
      </c>
    </row>
    <row r="77" spans="4:5" x14ac:dyDescent="0.25">
      <c r="D77" s="13">
        <v>45021</v>
      </c>
      <c r="E77" s="2">
        <v>-202.86</v>
      </c>
    </row>
    <row r="78" spans="4:5" x14ac:dyDescent="0.25">
      <c r="D78" s="13">
        <v>45022</v>
      </c>
      <c r="E78" s="2">
        <v>-40</v>
      </c>
    </row>
    <row r="79" spans="4:5" x14ac:dyDescent="0.25">
      <c r="D79" s="13">
        <v>45023</v>
      </c>
      <c r="E79" s="2">
        <v>-95.58</v>
      </c>
    </row>
    <row r="80" spans="4:5" x14ac:dyDescent="0.25">
      <c r="D80" s="13">
        <v>45030</v>
      </c>
      <c r="E80" s="2">
        <v>-142.91</v>
      </c>
    </row>
    <row r="81" spans="4:5" x14ac:dyDescent="0.25">
      <c r="D81" s="13">
        <v>45031</v>
      </c>
      <c r="E81" s="2">
        <v>-62.16</v>
      </c>
    </row>
    <row r="82" spans="4:5" x14ac:dyDescent="0.25">
      <c r="D82" s="13">
        <v>45037</v>
      </c>
      <c r="E82" s="2">
        <v>-77.59</v>
      </c>
    </row>
    <row r="83" spans="4:5" x14ac:dyDescent="0.25">
      <c r="D83" s="13">
        <v>45044</v>
      </c>
      <c r="E83" s="2">
        <v>-102.92</v>
      </c>
    </row>
    <row r="84" spans="4:5" x14ac:dyDescent="0.25">
      <c r="D84" s="13">
        <v>45046</v>
      </c>
      <c r="E84" s="2">
        <v>-62.16</v>
      </c>
    </row>
    <row r="85" spans="4:5" x14ac:dyDescent="0.25">
      <c r="D85" s="12" t="s">
        <v>43</v>
      </c>
      <c r="E85" s="2">
        <v>586.57999999999993</v>
      </c>
    </row>
    <row r="86" spans="4:5" x14ac:dyDescent="0.25">
      <c r="D86" s="13">
        <v>45047</v>
      </c>
      <c r="E86" s="2">
        <v>2200</v>
      </c>
    </row>
    <row r="87" spans="4:5" x14ac:dyDescent="0.25">
      <c r="D87" s="13">
        <v>45048</v>
      </c>
      <c r="E87" s="2">
        <v>-800</v>
      </c>
    </row>
    <row r="88" spans="4:5" x14ac:dyDescent="0.25">
      <c r="D88" s="13">
        <v>45049</v>
      </c>
      <c r="E88" s="2">
        <v>-240</v>
      </c>
    </row>
    <row r="89" spans="4:5" x14ac:dyDescent="0.25">
      <c r="D89" s="13">
        <v>45050</v>
      </c>
      <c r="E89" s="2">
        <v>-80</v>
      </c>
    </row>
    <row r="90" spans="4:5" x14ac:dyDescent="0.25">
      <c r="D90" s="13">
        <v>45051</v>
      </c>
      <c r="E90" s="2">
        <v>-229.94</v>
      </c>
    </row>
    <row r="91" spans="4:5" x14ac:dyDescent="0.25">
      <c r="D91" s="13">
        <v>45052</v>
      </c>
      <c r="E91" s="2">
        <v>-40</v>
      </c>
    </row>
    <row r="92" spans="4:5" x14ac:dyDescent="0.25">
      <c r="D92" s="13">
        <v>45053</v>
      </c>
      <c r="E92" s="2">
        <v>-54.13</v>
      </c>
    </row>
    <row r="93" spans="4:5" x14ac:dyDescent="0.25">
      <c r="D93" s="13">
        <v>45056</v>
      </c>
      <c r="E93" s="2">
        <v>223.67</v>
      </c>
    </row>
    <row r="94" spans="4:5" x14ac:dyDescent="0.25">
      <c r="D94" s="13">
        <v>45060</v>
      </c>
      <c r="E94" s="2">
        <v>-34.130000000000003</v>
      </c>
    </row>
    <row r="95" spans="4:5" x14ac:dyDescent="0.25">
      <c r="D95" s="13">
        <v>45061</v>
      </c>
      <c r="E95" s="2">
        <v>-64.010000000000005</v>
      </c>
    </row>
    <row r="96" spans="4:5" x14ac:dyDescent="0.25">
      <c r="D96" s="13">
        <v>45067</v>
      </c>
      <c r="E96" s="2">
        <v>-75.06</v>
      </c>
    </row>
    <row r="97" spans="4:5" x14ac:dyDescent="0.25">
      <c r="D97" s="13">
        <v>45074</v>
      </c>
      <c r="E97" s="2">
        <v>-63.13</v>
      </c>
    </row>
    <row r="98" spans="4:5" x14ac:dyDescent="0.25">
      <c r="D98" s="13">
        <v>45076</v>
      </c>
      <c r="E98" s="2">
        <v>-156.69</v>
      </c>
    </row>
    <row r="99" spans="4:5" x14ac:dyDescent="0.25">
      <c r="D99" s="12" t="s">
        <v>44</v>
      </c>
      <c r="E99" s="2">
        <v>884.41</v>
      </c>
    </row>
    <row r="100" spans="4:5" x14ac:dyDescent="0.25">
      <c r="D100" s="13">
        <v>45078</v>
      </c>
      <c r="E100" s="2">
        <v>2200</v>
      </c>
    </row>
    <row r="101" spans="4:5" x14ac:dyDescent="0.25">
      <c r="D101" s="13">
        <v>45079</v>
      </c>
      <c r="E101" s="2">
        <v>-800</v>
      </c>
    </row>
    <row r="102" spans="4:5" x14ac:dyDescent="0.25">
      <c r="D102" s="13">
        <v>45080</v>
      </c>
      <c r="E102" s="2">
        <v>-120</v>
      </c>
    </row>
    <row r="103" spans="4:5" x14ac:dyDescent="0.25">
      <c r="D103" s="13">
        <v>45081</v>
      </c>
      <c r="E103" s="2">
        <v>-80</v>
      </c>
    </row>
    <row r="104" spans="4:5" x14ac:dyDescent="0.25">
      <c r="D104" s="13">
        <v>45082</v>
      </c>
      <c r="E104" s="2">
        <v>-83.01</v>
      </c>
    </row>
    <row r="105" spans="4:5" x14ac:dyDescent="0.25">
      <c r="D105" s="13">
        <v>45091</v>
      </c>
      <c r="E105" s="2">
        <v>-120.24</v>
      </c>
    </row>
    <row r="106" spans="4:5" x14ac:dyDescent="0.25">
      <c r="D106" s="13">
        <v>45102</v>
      </c>
      <c r="E106" s="2">
        <v>-45.34</v>
      </c>
    </row>
    <row r="107" spans="4:5" x14ac:dyDescent="0.25">
      <c r="D107" s="13">
        <v>45107</v>
      </c>
      <c r="E107" s="2">
        <v>-67</v>
      </c>
    </row>
    <row r="108" spans="4:5" x14ac:dyDescent="0.25">
      <c r="D108" s="8" t="s">
        <v>37</v>
      </c>
      <c r="E108" s="2">
        <v>-3410.55</v>
      </c>
    </row>
    <row r="109" spans="4:5" x14ac:dyDescent="0.25">
      <c r="D109" s="12" t="s">
        <v>45</v>
      </c>
      <c r="E109" s="2">
        <v>-2419.5100000000002</v>
      </c>
    </row>
    <row r="110" spans="4:5" x14ac:dyDescent="0.25">
      <c r="D110" s="13">
        <v>45108</v>
      </c>
      <c r="E110" s="2">
        <v>2200</v>
      </c>
    </row>
    <row r="111" spans="4:5" x14ac:dyDescent="0.25">
      <c r="D111" s="13">
        <v>45109</v>
      </c>
      <c r="E111" s="2">
        <v>-800</v>
      </c>
    </row>
    <row r="112" spans="4:5" x14ac:dyDescent="0.25">
      <c r="D112" s="13">
        <v>45110</v>
      </c>
      <c r="E112" s="2">
        <v>-120</v>
      </c>
    </row>
    <row r="113" spans="4:5" x14ac:dyDescent="0.25">
      <c r="D113" s="13">
        <v>45111</v>
      </c>
      <c r="E113" s="2">
        <v>-113.45</v>
      </c>
    </row>
    <row r="114" spans="4:5" x14ac:dyDescent="0.25">
      <c r="D114" s="13">
        <v>45122</v>
      </c>
      <c r="E114" s="2">
        <v>-3159.95</v>
      </c>
    </row>
    <row r="115" spans="4:5" x14ac:dyDescent="0.25">
      <c r="D115" s="13">
        <v>45126</v>
      </c>
      <c r="E115" s="2">
        <v>-145.77000000000001</v>
      </c>
    </row>
    <row r="116" spans="4:5" x14ac:dyDescent="0.25">
      <c r="D116" s="13">
        <v>45127</v>
      </c>
      <c r="E116" s="2">
        <v>-120</v>
      </c>
    </row>
    <row r="117" spans="4:5" x14ac:dyDescent="0.25">
      <c r="D117" s="13">
        <v>45128</v>
      </c>
      <c r="E117" s="2">
        <v>-97.96</v>
      </c>
    </row>
    <row r="118" spans="4:5" x14ac:dyDescent="0.25">
      <c r="D118" s="13">
        <v>45137</v>
      </c>
      <c r="E118" s="2">
        <v>-62.38</v>
      </c>
    </row>
    <row r="119" spans="4:5" x14ac:dyDescent="0.25">
      <c r="D119" s="12" t="s">
        <v>46</v>
      </c>
      <c r="E119" s="2">
        <v>-1897.0800000000002</v>
      </c>
    </row>
    <row r="120" spans="4:5" x14ac:dyDescent="0.25">
      <c r="D120" s="13">
        <v>45139</v>
      </c>
      <c r="E120" s="2">
        <v>2200</v>
      </c>
    </row>
    <row r="121" spans="4:5" x14ac:dyDescent="0.25">
      <c r="D121" s="13">
        <v>45140</v>
      </c>
      <c r="E121" s="2">
        <v>-800</v>
      </c>
    </row>
    <row r="122" spans="4:5" x14ac:dyDescent="0.25">
      <c r="D122" s="13">
        <v>45141</v>
      </c>
      <c r="E122" s="2">
        <v>-120</v>
      </c>
    </row>
    <row r="123" spans="4:5" x14ac:dyDescent="0.25">
      <c r="D123" s="13">
        <v>45142</v>
      </c>
      <c r="E123" s="2">
        <v>-80</v>
      </c>
    </row>
    <row r="124" spans="4:5" x14ac:dyDescent="0.25">
      <c r="D124" s="13">
        <v>45150</v>
      </c>
      <c r="E124" s="2">
        <v>-90</v>
      </c>
    </row>
    <row r="125" spans="4:5" x14ac:dyDescent="0.25">
      <c r="D125" s="13">
        <v>45152</v>
      </c>
      <c r="E125" s="2">
        <v>-2788.09</v>
      </c>
    </row>
    <row r="126" spans="4:5" x14ac:dyDescent="0.25">
      <c r="D126" s="13">
        <v>45168</v>
      </c>
      <c r="E126" s="2">
        <v>-218.99</v>
      </c>
    </row>
    <row r="127" spans="4:5" x14ac:dyDescent="0.25">
      <c r="D127" s="12" t="s">
        <v>47</v>
      </c>
      <c r="E127" s="2">
        <v>906.04000000000008</v>
      </c>
    </row>
    <row r="128" spans="4:5" x14ac:dyDescent="0.25">
      <c r="D128" s="13">
        <v>45170</v>
      </c>
      <c r="E128" s="2">
        <v>2200</v>
      </c>
    </row>
    <row r="129" spans="4:5" x14ac:dyDescent="0.25">
      <c r="D129" s="13">
        <v>45171</v>
      </c>
      <c r="E129" s="2">
        <v>-800</v>
      </c>
    </row>
    <row r="130" spans="4:5" x14ac:dyDescent="0.25">
      <c r="D130" s="13">
        <v>45172</v>
      </c>
      <c r="E130" s="2">
        <v>-120</v>
      </c>
    </row>
    <row r="131" spans="4:5" x14ac:dyDescent="0.25">
      <c r="D131" s="13">
        <v>45173</v>
      </c>
      <c r="E131" s="2">
        <v>-80</v>
      </c>
    </row>
    <row r="132" spans="4:5" x14ac:dyDescent="0.25">
      <c r="D132" s="13">
        <v>45185</v>
      </c>
      <c r="E132" s="2">
        <v>-84.12</v>
      </c>
    </row>
    <row r="133" spans="4:5" x14ac:dyDescent="0.25">
      <c r="D133" s="13">
        <v>45197</v>
      </c>
      <c r="E133" s="2">
        <v>-95.73</v>
      </c>
    </row>
    <row r="134" spans="4:5" x14ac:dyDescent="0.25">
      <c r="D134" s="13">
        <v>45199</v>
      </c>
      <c r="E134" s="2">
        <v>-114.11</v>
      </c>
    </row>
    <row r="135" spans="4:5" x14ac:dyDescent="0.25">
      <c r="D135" s="8" t="s">
        <v>38</v>
      </c>
      <c r="E135" s="2">
        <v>656.48</v>
      </c>
    </row>
    <row r="136" spans="4:5" x14ac:dyDescent="0.25">
      <c r="D136" s="12" t="s">
        <v>48</v>
      </c>
      <c r="E136" s="2">
        <v>483.6099999999999</v>
      </c>
    </row>
    <row r="137" spans="4:5" x14ac:dyDescent="0.25">
      <c r="D137" s="13">
        <v>45200</v>
      </c>
      <c r="E137" s="2">
        <v>2200</v>
      </c>
    </row>
    <row r="138" spans="4:5" x14ac:dyDescent="0.25">
      <c r="D138" s="13">
        <v>45201</v>
      </c>
      <c r="E138" s="2">
        <v>-800</v>
      </c>
    </row>
    <row r="139" spans="4:5" x14ac:dyDescent="0.25">
      <c r="D139" s="13">
        <v>45202</v>
      </c>
      <c r="E139" s="2">
        <v>-120</v>
      </c>
    </row>
    <row r="140" spans="4:5" x14ac:dyDescent="0.25">
      <c r="D140" s="13">
        <v>45203</v>
      </c>
      <c r="E140" s="2">
        <v>-80</v>
      </c>
    </row>
    <row r="141" spans="4:5" x14ac:dyDescent="0.25">
      <c r="D141" s="13">
        <v>45207</v>
      </c>
      <c r="E141" s="2">
        <v>-45.22</v>
      </c>
    </row>
    <row r="142" spans="4:5" x14ac:dyDescent="0.25">
      <c r="D142" s="13">
        <v>45211</v>
      </c>
      <c r="E142" s="2">
        <v>-350.89</v>
      </c>
    </row>
    <row r="143" spans="4:5" x14ac:dyDescent="0.25">
      <c r="D143" s="13">
        <v>45217</v>
      </c>
      <c r="E143" s="2">
        <v>-123.45</v>
      </c>
    </row>
    <row r="144" spans="4:5" x14ac:dyDescent="0.25">
      <c r="D144" s="13">
        <v>45227</v>
      </c>
      <c r="E144" s="2">
        <v>-69.48</v>
      </c>
    </row>
    <row r="145" spans="4:5" x14ac:dyDescent="0.25">
      <c r="D145" s="13">
        <v>45229</v>
      </c>
      <c r="E145" s="2">
        <v>-127.35</v>
      </c>
    </row>
    <row r="146" spans="4:5" x14ac:dyDescent="0.25">
      <c r="D146" s="12" t="s">
        <v>49</v>
      </c>
      <c r="E146" s="2">
        <v>730.00000000000023</v>
      </c>
    </row>
    <row r="147" spans="4:5" x14ac:dyDescent="0.25">
      <c r="D147" s="13">
        <v>45231</v>
      </c>
      <c r="E147" s="2">
        <v>2200</v>
      </c>
    </row>
    <row r="148" spans="4:5" x14ac:dyDescent="0.25">
      <c r="D148" s="13">
        <v>45232</v>
      </c>
      <c r="E148" s="2">
        <v>-800</v>
      </c>
    </row>
    <row r="149" spans="4:5" x14ac:dyDescent="0.25">
      <c r="D149" s="13">
        <v>45233</v>
      </c>
      <c r="E149" s="2">
        <v>-120</v>
      </c>
    </row>
    <row r="150" spans="4:5" x14ac:dyDescent="0.25">
      <c r="D150" s="13">
        <v>45234</v>
      </c>
      <c r="E150" s="2">
        <v>-80</v>
      </c>
    </row>
    <row r="151" spans="4:5" x14ac:dyDescent="0.25">
      <c r="D151" s="13">
        <v>45236</v>
      </c>
      <c r="E151" s="2">
        <v>-69.36</v>
      </c>
    </row>
    <row r="152" spans="4:5" x14ac:dyDescent="0.25">
      <c r="D152" s="13">
        <v>45243</v>
      </c>
      <c r="E152" s="2">
        <v>-72.27</v>
      </c>
    </row>
    <row r="153" spans="4:5" x14ac:dyDescent="0.25">
      <c r="D153" s="13">
        <v>45258</v>
      </c>
      <c r="E153" s="2">
        <v>-255.82999999999998</v>
      </c>
    </row>
    <row r="154" spans="4:5" x14ac:dyDescent="0.25">
      <c r="D154" s="13">
        <v>45260</v>
      </c>
      <c r="E154" s="2">
        <v>-72.540000000000006</v>
      </c>
    </row>
    <row r="155" spans="4:5" x14ac:dyDescent="0.25">
      <c r="D155" s="12" t="s">
        <v>50</v>
      </c>
      <c r="E155" s="2">
        <v>-557.12999999999988</v>
      </c>
    </row>
    <row r="156" spans="4:5" x14ac:dyDescent="0.25">
      <c r="D156" s="13">
        <v>45261</v>
      </c>
      <c r="E156" s="2">
        <v>2200</v>
      </c>
    </row>
    <row r="157" spans="4:5" x14ac:dyDescent="0.25">
      <c r="D157" s="13">
        <v>45262</v>
      </c>
      <c r="E157" s="2">
        <v>-800</v>
      </c>
    </row>
    <row r="158" spans="4:5" x14ac:dyDescent="0.25">
      <c r="D158" s="13">
        <v>45263</v>
      </c>
      <c r="E158" s="2">
        <v>-120</v>
      </c>
    </row>
    <row r="159" spans="4:5" x14ac:dyDescent="0.25">
      <c r="D159" s="13">
        <v>45264</v>
      </c>
      <c r="E159" s="2">
        <v>-80</v>
      </c>
    </row>
    <row r="160" spans="4:5" x14ac:dyDescent="0.25">
      <c r="D160" s="13">
        <v>45268</v>
      </c>
      <c r="E160" s="2">
        <v>-52.12</v>
      </c>
    </row>
    <row r="161" spans="4:5" x14ac:dyDescent="0.25">
      <c r="D161" s="13">
        <v>45275</v>
      </c>
      <c r="E161" s="2">
        <v>-78.989999999999995</v>
      </c>
    </row>
    <row r="162" spans="4:5" x14ac:dyDescent="0.25">
      <c r="D162" s="13">
        <v>45278</v>
      </c>
      <c r="E162" s="2">
        <v>-84.46</v>
      </c>
    </row>
    <row r="163" spans="4:5" x14ac:dyDescent="0.25">
      <c r="D163" s="13">
        <v>45280</v>
      </c>
      <c r="E163" s="2">
        <v>-1050.56</v>
      </c>
    </row>
    <row r="164" spans="4:5" x14ac:dyDescent="0.25">
      <c r="D164" s="13">
        <v>45281</v>
      </c>
      <c r="E164" s="2">
        <v>-323.64999999999998</v>
      </c>
    </row>
    <row r="165" spans="4:5" x14ac:dyDescent="0.25">
      <c r="D165" s="13">
        <v>45288</v>
      </c>
      <c r="E165" s="2">
        <v>-72.78</v>
      </c>
    </row>
    <row r="166" spans="4:5" x14ac:dyDescent="0.25">
      <c r="D166" s="13">
        <v>45290</v>
      </c>
      <c r="E166" s="2">
        <v>-94.57</v>
      </c>
    </row>
    <row r="167" spans="4:5" x14ac:dyDescent="0.25">
      <c r="D167" s="6">
        <v>2024</v>
      </c>
      <c r="E167" s="2">
        <v>3673.1300000000015</v>
      </c>
    </row>
    <row r="168" spans="4:5" x14ac:dyDescent="0.25">
      <c r="D168" s="7" t="s">
        <v>34</v>
      </c>
      <c r="E168" s="2">
        <v>3673.1300000000015</v>
      </c>
    </row>
    <row r="169" spans="4:5" x14ac:dyDescent="0.25">
      <c r="D169" s="8" t="s">
        <v>35</v>
      </c>
      <c r="E169" s="2">
        <v>478.10000000000025</v>
      </c>
    </row>
    <row r="170" spans="4:5" x14ac:dyDescent="0.25">
      <c r="D170" s="12" t="s">
        <v>39</v>
      </c>
      <c r="E170" s="2">
        <v>-1996.2499999999998</v>
      </c>
    </row>
    <row r="171" spans="4:5" x14ac:dyDescent="0.25">
      <c r="D171" s="13">
        <v>45292</v>
      </c>
      <c r="E171" s="2">
        <v>2200</v>
      </c>
    </row>
    <row r="172" spans="4:5" x14ac:dyDescent="0.25">
      <c r="D172" s="13">
        <v>45293</v>
      </c>
      <c r="E172" s="2">
        <v>-800</v>
      </c>
    </row>
    <row r="173" spans="4:5" x14ac:dyDescent="0.25">
      <c r="D173" s="13">
        <v>45294</v>
      </c>
      <c r="E173" s="2">
        <v>-155.12</v>
      </c>
    </row>
    <row r="174" spans="4:5" x14ac:dyDescent="0.25">
      <c r="D174" s="13">
        <v>45295</v>
      </c>
      <c r="E174" s="2">
        <v>-80</v>
      </c>
    </row>
    <row r="175" spans="4:5" x14ac:dyDescent="0.25">
      <c r="D175" s="13">
        <v>45302</v>
      </c>
      <c r="E175" s="2">
        <v>-162.34</v>
      </c>
    </row>
    <row r="176" spans="4:5" x14ac:dyDescent="0.25">
      <c r="D176" s="13">
        <v>45306</v>
      </c>
      <c r="E176" s="2">
        <v>-156.33000000000001</v>
      </c>
    </row>
    <row r="177" spans="4:5" x14ac:dyDescent="0.25">
      <c r="D177" s="13">
        <v>45309</v>
      </c>
      <c r="E177" s="2">
        <v>-2625.72</v>
      </c>
    </row>
    <row r="178" spans="4:5" x14ac:dyDescent="0.25">
      <c r="D178" s="13">
        <v>45310</v>
      </c>
      <c r="E178" s="2">
        <v>-88.76</v>
      </c>
    </row>
    <row r="179" spans="4:5" x14ac:dyDescent="0.25">
      <c r="D179" s="13">
        <v>45319</v>
      </c>
      <c r="E179" s="2">
        <v>-71.05</v>
      </c>
    </row>
    <row r="180" spans="4:5" x14ac:dyDescent="0.25">
      <c r="D180" s="13">
        <v>45321</v>
      </c>
      <c r="E180" s="2">
        <v>-56.93</v>
      </c>
    </row>
    <row r="181" spans="4:5" x14ac:dyDescent="0.25">
      <c r="D181" s="12" t="s">
        <v>40</v>
      </c>
      <c r="E181" s="2">
        <v>896.39</v>
      </c>
    </row>
    <row r="182" spans="4:5" x14ac:dyDescent="0.25">
      <c r="D182" s="13">
        <v>45323</v>
      </c>
      <c r="E182" s="2">
        <v>2200</v>
      </c>
    </row>
    <row r="183" spans="4:5" x14ac:dyDescent="0.25">
      <c r="D183" s="13">
        <v>45324</v>
      </c>
      <c r="E183" s="2">
        <v>-800</v>
      </c>
    </row>
    <row r="184" spans="4:5" x14ac:dyDescent="0.25">
      <c r="D184" s="13">
        <v>45325</v>
      </c>
      <c r="E184" s="2">
        <v>-120</v>
      </c>
    </row>
    <row r="185" spans="4:5" x14ac:dyDescent="0.25">
      <c r="D185" s="13">
        <v>45326</v>
      </c>
      <c r="E185" s="2">
        <v>-80</v>
      </c>
    </row>
    <row r="186" spans="4:5" x14ac:dyDescent="0.25">
      <c r="D186" s="13">
        <v>45334</v>
      </c>
      <c r="E186" s="2">
        <v>-111.76</v>
      </c>
    </row>
    <row r="187" spans="4:5" x14ac:dyDescent="0.25">
      <c r="D187" s="13">
        <v>45338</v>
      </c>
      <c r="E187" s="2">
        <v>-56.75</v>
      </c>
    </row>
    <row r="188" spans="4:5" x14ac:dyDescent="0.25">
      <c r="D188" s="13">
        <v>45349</v>
      </c>
      <c r="E188" s="2">
        <v>-53.64</v>
      </c>
    </row>
    <row r="189" spans="4:5" x14ac:dyDescent="0.25">
      <c r="D189" s="13">
        <v>45350</v>
      </c>
      <c r="E189" s="2">
        <v>-81.459999999999994</v>
      </c>
    </row>
    <row r="190" spans="4:5" x14ac:dyDescent="0.25">
      <c r="D190" s="12" t="s">
        <v>41</v>
      </c>
      <c r="E190" s="2">
        <v>1577.9599999999998</v>
      </c>
    </row>
    <row r="191" spans="4:5" x14ac:dyDescent="0.25">
      <c r="D191" s="13">
        <v>45352</v>
      </c>
      <c r="E191" s="2">
        <v>2200</v>
      </c>
    </row>
    <row r="192" spans="4:5" x14ac:dyDescent="0.25">
      <c r="D192" s="13">
        <v>45354</v>
      </c>
      <c r="E192" s="2">
        <v>-120</v>
      </c>
    </row>
    <row r="193" spans="4:5" x14ac:dyDescent="0.25">
      <c r="D193" s="13">
        <v>45355</v>
      </c>
      <c r="E193" s="2">
        <v>-80</v>
      </c>
    </row>
    <row r="194" spans="4:5" x14ac:dyDescent="0.25">
      <c r="D194" s="13">
        <v>45358</v>
      </c>
      <c r="E194" s="2">
        <v>-74.95</v>
      </c>
    </row>
    <row r="195" spans="4:5" x14ac:dyDescent="0.25">
      <c r="D195" s="13">
        <v>45362</v>
      </c>
      <c r="E195" s="2">
        <v>-46.5</v>
      </c>
    </row>
    <row r="196" spans="4:5" x14ac:dyDescent="0.25">
      <c r="D196" s="13">
        <v>45379</v>
      </c>
      <c r="E196" s="2">
        <v>-233.93</v>
      </c>
    </row>
    <row r="197" spans="4:5" x14ac:dyDescent="0.25">
      <c r="D197" s="13">
        <v>45381</v>
      </c>
      <c r="E197" s="2">
        <v>-66.66</v>
      </c>
    </row>
    <row r="198" spans="4:5" x14ac:dyDescent="0.25">
      <c r="D198" s="8" t="s">
        <v>36</v>
      </c>
      <c r="E198" s="2">
        <v>3195.03</v>
      </c>
    </row>
    <row r="199" spans="4:5" x14ac:dyDescent="0.25">
      <c r="D199" s="12" t="s">
        <v>42</v>
      </c>
      <c r="E199" s="2">
        <v>1627.12</v>
      </c>
    </row>
    <row r="200" spans="4:5" x14ac:dyDescent="0.25">
      <c r="D200" s="13">
        <v>45383</v>
      </c>
      <c r="E200" s="2">
        <v>2200</v>
      </c>
    </row>
    <row r="201" spans="4:5" x14ac:dyDescent="0.25">
      <c r="D201" s="13">
        <v>45385</v>
      </c>
      <c r="E201" s="2">
        <v>-203.82999999999998</v>
      </c>
    </row>
    <row r="202" spans="4:5" x14ac:dyDescent="0.25">
      <c r="D202" s="13">
        <v>45386</v>
      </c>
      <c r="E202" s="2">
        <v>-80</v>
      </c>
    </row>
    <row r="203" spans="4:5" x14ac:dyDescent="0.25">
      <c r="D203" s="13">
        <v>45398</v>
      </c>
      <c r="E203" s="2">
        <v>-63.16</v>
      </c>
    </row>
    <row r="204" spans="4:5" x14ac:dyDescent="0.25">
      <c r="D204" s="13">
        <v>45404</v>
      </c>
      <c r="E204" s="2">
        <v>-81.430000000000007</v>
      </c>
    </row>
    <row r="205" spans="4:5" x14ac:dyDescent="0.25">
      <c r="D205" s="13">
        <v>45410</v>
      </c>
      <c r="E205" s="2">
        <v>-92.55</v>
      </c>
    </row>
    <row r="206" spans="4:5" x14ac:dyDescent="0.25">
      <c r="D206" s="13">
        <v>45412</v>
      </c>
      <c r="E206" s="2">
        <v>-51.91</v>
      </c>
    </row>
    <row r="207" spans="4:5" x14ac:dyDescent="0.25">
      <c r="D207" s="12" t="s">
        <v>43</v>
      </c>
      <c r="E207" s="2">
        <v>1567.91</v>
      </c>
    </row>
    <row r="208" spans="4:5" x14ac:dyDescent="0.25">
      <c r="D208" s="13">
        <v>45413</v>
      </c>
      <c r="E208" s="2">
        <v>2200</v>
      </c>
    </row>
    <row r="209" spans="4:5" x14ac:dyDescent="0.25">
      <c r="D209" s="13">
        <v>45415</v>
      </c>
      <c r="E209" s="2">
        <v>-120</v>
      </c>
    </row>
    <row r="210" spans="4:5" x14ac:dyDescent="0.25">
      <c r="D210" s="13">
        <v>45416</v>
      </c>
      <c r="E210" s="2">
        <v>-80</v>
      </c>
    </row>
    <row r="211" spans="4:5" x14ac:dyDescent="0.25">
      <c r="D211" s="13">
        <v>45424</v>
      </c>
      <c r="E211" s="2">
        <v>-120.12</v>
      </c>
    </row>
    <row r="212" spans="4:5" x14ac:dyDescent="0.25">
      <c r="D212" s="13">
        <v>45430</v>
      </c>
      <c r="E212" s="2">
        <v>-69.150000000000006</v>
      </c>
    </row>
    <row r="213" spans="4:5" x14ac:dyDescent="0.25">
      <c r="D213" s="13">
        <v>45437</v>
      </c>
      <c r="E213" s="2">
        <v>-81.99</v>
      </c>
    </row>
    <row r="214" spans="4:5" x14ac:dyDescent="0.25">
      <c r="D214" s="13">
        <v>45440</v>
      </c>
      <c r="E214" s="2">
        <v>-81.08</v>
      </c>
    </row>
    <row r="215" spans="4:5" x14ac:dyDescent="0.25">
      <c r="D215" s="13">
        <v>45442</v>
      </c>
      <c r="E215" s="2">
        <v>-79.75</v>
      </c>
    </row>
    <row r="216" spans="4:5" x14ac:dyDescent="0.25">
      <c r="D216" s="6" t="s">
        <v>31</v>
      </c>
      <c r="E216" s="2">
        <v>7955.24</v>
      </c>
    </row>
  </sheetData>
  <pageMargins left="0.7" right="0.7" top="0.78740157499999996" bottom="0.78740157499999996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ED4D-5740-45DA-ADC8-2F8845CDA652}">
  <dimension ref="A1:H178"/>
  <sheetViews>
    <sheetView topLeftCell="A144" workbookViewId="0">
      <selection activeCell="D129" sqref="D129"/>
    </sheetView>
  </sheetViews>
  <sheetFormatPr baseColWidth="10" defaultRowHeight="14.3" x14ac:dyDescent="0.25"/>
  <cols>
    <col min="1" max="1" width="9.875" bestFit="1" customWidth="1"/>
    <col min="2" max="2" width="6.375" bestFit="1" customWidth="1"/>
    <col min="3" max="3" width="11.5" bestFit="1" customWidth="1"/>
    <col min="4" max="4" width="13.875" bestFit="1" customWidth="1"/>
    <col min="5" max="5" width="12.25" bestFit="1" customWidth="1"/>
    <col min="7" max="7" width="12.625" bestFit="1" customWidth="1"/>
    <col min="8" max="8" width="25.625" hidden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44927</v>
      </c>
      <c r="B2">
        <v>2023</v>
      </c>
      <c r="C2" t="s">
        <v>8</v>
      </c>
      <c r="D2" t="s">
        <v>8</v>
      </c>
      <c r="E2">
        <v>2200</v>
      </c>
      <c r="F2">
        <v>0</v>
      </c>
      <c r="G2">
        <v>2200</v>
      </c>
      <c r="H2" t="s">
        <v>9</v>
      </c>
    </row>
    <row r="3" spans="1:8" x14ac:dyDescent="0.25">
      <c r="A3" s="1">
        <v>44928</v>
      </c>
      <c r="B3">
        <v>2023</v>
      </c>
      <c r="C3" t="s">
        <v>10</v>
      </c>
      <c r="D3" t="s">
        <v>11</v>
      </c>
      <c r="E3">
        <v>0</v>
      </c>
      <c r="F3">
        <v>800</v>
      </c>
      <c r="G3">
        <v>-800</v>
      </c>
      <c r="H3" t="s">
        <v>9</v>
      </c>
    </row>
    <row r="4" spans="1:8" x14ac:dyDescent="0.25">
      <c r="A4" s="1">
        <v>44929</v>
      </c>
      <c r="B4">
        <v>2023</v>
      </c>
      <c r="C4" t="s">
        <v>12</v>
      </c>
      <c r="D4" t="s">
        <v>13</v>
      </c>
      <c r="E4">
        <v>0</v>
      </c>
      <c r="F4">
        <v>120</v>
      </c>
      <c r="G4">
        <v>-120</v>
      </c>
      <c r="H4" t="s">
        <v>9</v>
      </c>
    </row>
    <row r="5" spans="1:8" x14ac:dyDescent="0.25">
      <c r="A5" s="1">
        <v>44930</v>
      </c>
      <c r="B5">
        <v>2023</v>
      </c>
      <c r="C5" t="s">
        <v>12</v>
      </c>
      <c r="D5" t="s">
        <v>14</v>
      </c>
      <c r="E5">
        <v>0</v>
      </c>
      <c r="F5">
        <v>80</v>
      </c>
      <c r="G5">
        <v>-80</v>
      </c>
      <c r="H5" t="s">
        <v>9</v>
      </c>
    </row>
    <row r="6" spans="1:8" x14ac:dyDescent="0.25">
      <c r="A6" s="1">
        <v>44931</v>
      </c>
      <c r="B6">
        <v>2023</v>
      </c>
      <c r="C6" t="s">
        <v>15</v>
      </c>
      <c r="D6" t="s">
        <v>15</v>
      </c>
      <c r="E6">
        <v>0</v>
      </c>
      <c r="F6">
        <v>234.75</v>
      </c>
      <c r="G6">
        <v>-234.75</v>
      </c>
      <c r="H6" t="s">
        <v>9</v>
      </c>
    </row>
    <row r="7" spans="1:8" x14ac:dyDescent="0.25">
      <c r="A7" s="1">
        <v>44932</v>
      </c>
      <c r="B7">
        <v>2023</v>
      </c>
      <c r="C7" t="s">
        <v>12</v>
      </c>
      <c r="D7" t="s">
        <v>16</v>
      </c>
      <c r="E7">
        <v>0</v>
      </c>
      <c r="F7">
        <v>40</v>
      </c>
      <c r="G7">
        <v>-40</v>
      </c>
      <c r="H7" t="s">
        <v>9</v>
      </c>
    </row>
    <row r="8" spans="1:8" x14ac:dyDescent="0.25">
      <c r="A8" s="1">
        <v>44933</v>
      </c>
      <c r="B8">
        <v>2023</v>
      </c>
      <c r="C8" t="s">
        <v>17</v>
      </c>
      <c r="D8" t="s">
        <v>17</v>
      </c>
      <c r="E8">
        <v>0</v>
      </c>
      <c r="F8">
        <v>93.02</v>
      </c>
      <c r="G8">
        <v>-93.02</v>
      </c>
      <c r="H8" t="s">
        <v>9</v>
      </c>
    </row>
    <row r="9" spans="1:8" x14ac:dyDescent="0.25">
      <c r="A9" s="1">
        <v>44933</v>
      </c>
      <c r="B9">
        <v>2023</v>
      </c>
      <c r="C9" t="s">
        <v>18</v>
      </c>
      <c r="D9" t="s">
        <v>18</v>
      </c>
      <c r="E9">
        <v>0</v>
      </c>
      <c r="F9">
        <v>140.1</v>
      </c>
      <c r="G9">
        <v>-140.1</v>
      </c>
      <c r="H9" t="s">
        <v>9</v>
      </c>
    </row>
    <row r="10" spans="1:8" x14ac:dyDescent="0.25">
      <c r="A10" s="1">
        <v>44940</v>
      </c>
      <c r="B10">
        <v>2023</v>
      </c>
      <c r="C10" t="s">
        <v>17</v>
      </c>
      <c r="D10" t="s">
        <v>17</v>
      </c>
      <c r="E10">
        <v>0</v>
      </c>
      <c r="F10">
        <v>91.83</v>
      </c>
      <c r="G10">
        <v>-91.83</v>
      </c>
      <c r="H10" t="s">
        <v>9</v>
      </c>
    </row>
    <row r="11" spans="1:8" x14ac:dyDescent="0.25">
      <c r="A11" s="1">
        <v>44941</v>
      </c>
      <c r="B11">
        <v>2023</v>
      </c>
      <c r="C11" t="s">
        <v>19</v>
      </c>
      <c r="D11" t="s">
        <v>19</v>
      </c>
      <c r="E11">
        <v>0</v>
      </c>
      <c r="F11">
        <v>67.180000000000007</v>
      </c>
      <c r="G11">
        <v>-67.180000000000007</v>
      </c>
      <c r="H11" t="s">
        <v>9</v>
      </c>
    </row>
    <row r="12" spans="1:8" x14ac:dyDescent="0.25">
      <c r="A12" s="1">
        <v>44946</v>
      </c>
      <c r="B12">
        <v>2023</v>
      </c>
      <c r="C12" t="s">
        <v>20</v>
      </c>
      <c r="D12" t="s">
        <v>20</v>
      </c>
      <c r="E12">
        <v>227.52</v>
      </c>
      <c r="F12">
        <v>0</v>
      </c>
      <c r="G12">
        <v>227.52</v>
      </c>
      <c r="H12" t="s">
        <v>9</v>
      </c>
    </row>
    <row r="13" spans="1:8" x14ac:dyDescent="0.25">
      <c r="A13" s="1">
        <v>44947</v>
      </c>
      <c r="B13">
        <v>2023</v>
      </c>
      <c r="C13" t="s">
        <v>17</v>
      </c>
      <c r="D13" t="s">
        <v>17</v>
      </c>
      <c r="E13">
        <v>0</v>
      </c>
      <c r="F13">
        <v>46.45</v>
      </c>
      <c r="G13">
        <v>-46.45</v>
      </c>
      <c r="H13" t="s">
        <v>9</v>
      </c>
    </row>
    <row r="14" spans="1:8" x14ac:dyDescent="0.25">
      <c r="A14" s="1">
        <v>44954</v>
      </c>
      <c r="B14">
        <v>2023</v>
      </c>
      <c r="C14" t="s">
        <v>17</v>
      </c>
      <c r="D14" t="s">
        <v>17</v>
      </c>
      <c r="E14">
        <v>0</v>
      </c>
      <c r="F14">
        <v>129.02000000000001</v>
      </c>
      <c r="G14">
        <v>-129.02000000000001</v>
      </c>
      <c r="H14" t="s">
        <v>9</v>
      </c>
    </row>
    <row r="15" spans="1:8" x14ac:dyDescent="0.25">
      <c r="A15" s="1">
        <v>44956</v>
      </c>
      <c r="B15">
        <v>2023</v>
      </c>
      <c r="C15" t="s">
        <v>19</v>
      </c>
      <c r="D15" t="s">
        <v>19</v>
      </c>
      <c r="E15">
        <v>0</v>
      </c>
      <c r="F15">
        <v>67.180000000000007</v>
      </c>
      <c r="G15">
        <v>-67.180000000000007</v>
      </c>
      <c r="H15" t="s">
        <v>9</v>
      </c>
    </row>
    <row r="16" spans="1:8" x14ac:dyDescent="0.25">
      <c r="A16" s="1">
        <v>44958</v>
      </c>
      <c r="B16">
        <v>2023</v>
      </c>
      <c r="C16" t="s">
        <v>8</v>
      </c>
      <c r="D16" t="s">
        <v>8</v>
      </c>
      <c r="E16">
        <v>2200</v>
      </c>
      <c r="F16">
        <v>0</v>
      </c>
      <c r="G16">
        <v>2200</v>
      </c>
      <c r="H16" t="s">
        <v>9</v>
      </c>
    </row>
    <row r="17" spans="1:8" x14ac:dyDescent="0.25">
      <c r="A17" s="1">
        <v>44959</v>
      </c>
      <c r="B17">
        <v>2023</v>
      </c>
      <c r="C17" t="s">
        <v>10</v>
      </c>
      <c r="D17" t="s">
        <v>11</v>
      </c>
      <c r="E17">
        <v>0</v>
      </c>
      <c r="F17">
        <v>800</v>
      </c>
      <c r="G17">
        <v>-800</v>
      </c>
      <c r="H17" t="s">
        <v>9</v>
      </c>
    </row>
    <row r="18" spans="1:8" x14ac:dyDescent="0.25">
      <c r="A18" s="1">
        <v>44960</v>
      </c>
      <c r="B18">
        <v>2023</v>
      </c>
      <c r="C18" t="s">
        <v>12</v>
      </c>
      <c r="D18" t="s">
        <v>13</v>
      </c>
      <c r="E18">
        <v>0</v>
      </c>
      <c r="F18">
        <v>120</v>
      </c>
      <c r="G18">
        <v>-120</v>
      </c>
      <c r="H18" t="s">
        <v>9</v>
      </c>
    </row>
    <row r="19" spans="1:8" x14ac:dyDescent="0.25">
      <c r="A19" s="1">
        <v>44961</v>
      </c>
      <c r="B19">
        <v>2023</v>
      </c>
      <c r="C19" t="s">
        <v>12</v>
      </c>
      <c r="D19" t="s">
        <v>14</v>
      </c>
      <c r="E19">
        <v>0</v>
      </c>
      <c r="F19">
        <v>80</v>
      </c>
      <c r="G19">
        <v>-80</v>
      </c>
      <c r="H19" t="s">
        <v>9</v>
      </c>
    </row>
    <row r="20" spans="1:8" x14ac:dyDescent="0.25">
      <c r="A20" s="1">
        <v>44962</v>
      </c>
      <c r="B20">
        <v>2023</v>
      </c>
      <c r="C20" t="s">
        <v>15</v>
      </c>
      <c r="D20" t="s">
        <v>15</v>
      </c>
      <c r="E20">
        <v>0</v>
      </c>
      <c r="F20">
        <v>233.27</v>
      </c>
      <c r="G20">
        <v>-233.27</v>
      </c>
      <c r="H20" t="s">
        <v>9</v>
      </c>
    </row>
    <row r="21" spans="1:8" x14ac:dyDescent="0.25">
      <c r="A21" s="1">
        <v>44963</v>
      </c>
      <c r="B21">
        <v>2023</v>
      </c>
      <c r="C21" t="s">
        <v>12</v>
      </c>
      <c r="D21" t="s">
        <v>16</v>
      </c>
      <c r="E21">
        <v>0</v>
      </c>
      <c r="F21">
        <v>40</v>
      </c>
      <c r="G21">
        <v>-40</v>
      </c>
      <c r="H21" t="s">
        <v>9</v>
      </c>
    </row>
    <row r="22" spans="1:8" x14ac:dyDescent="0.25">
      <c r="A22" s="1">
        <v>44964</v>
      </c>
      <c r="B22">
        <v>2023</v>
      </c>
      <c r="C22" t="s">
        <v>17</v>
      </c>
      <c r="D22" t="s">
        <v>17</v>
      </c>
      <c r="E22">
        <v>0</v>
      </c>
      <c r="F22">
        <v>84.12</v>
      </c>
      <c r="G22">
        <v>-84.12</v>
      </c>
      <c r="H22" t="s">
        <v>9</v>
      </c>
    </row>
    <row r="23" spans="1:8" x14ac:dyDescent="0.25">
      <c r="A23" s="1">
        <v>44969</v>
      </c>
      <c r="B23">
        <v>2023</v>
      </c>
      <c r="C23" t="s">
        <v>18</v>
      </c>
      <c r="D23" t="s">
        <v>18</v>
      </c>
      <c r="E23">
        <v>0</v>
      </c>
      <c r="F23">
        <v>55.45</v>
      </c>
      <c r="G23">
        <v>-55.45</v>
      </c>
      <c r="H23" t="s">
        <v>9</v>
      </c>
    </row>
    <row r="24" spans="1:8" x14ac:dyDescent="0.25">
      <c r="A24" s="1">
        <v>44971</v>
      </c>
      <c r="B24">
        <v>2023</v>
      </c>
      <c r="C24" t="s">
        <v>17</v>
      </c>
      <c r="D24" t="s">
        <v>17</v>
      </c>
      <c r="E24">
        <v>0</v>
      </c>
      <c r="F24">
        <v>73.2</v>
      </c>
      <c r="G24">
        <v>-73.2</v>
      </c>
      <c r="H24" t="s">
        <v>9</v>
      </c>
    </row>
    <row r="25" spans="1:8" x14ac:dyDescent="0.25">
      <c r="A25" s="1">
        <v>44972</v>
      </c>
      <c r="B25">
        <v>2023</v>
      </c>
      <c r="C25" t="s">
        <v>19</v>
      </c>
      <c r="D25" t="s">
        <v>19</v>
      </c>
      <c r="E25">
        <v>0</v>
      </c>
      <c r="F25">
        <v>60.8</v>
      </c>
      <c r="G25">
        <v>-60.8</v>
      </c>
      <c r="H25" t="s">
        <v>9</v>
      </c>
    </row>
    <row r="26" spans="1:8" x14ac:dyDescent="0.25">
      <c r="A26" s="1">
        <v>44978</v>
      </c>
      <c r="B26">
        <v>2023</v>
      </c>
      <c r="C26" t="s">
        <v>17</v>
      </c>
      <c r="D26" t="s">
        <v>17</v>
      </c>
      <c r="E26">
        <v>0</v>
      </c>
      <c r="F26">
        <v>68.12</v>
      </c>
      <c r="G26">
        <v>-68.12</v>
      </c>
      <c r="H26" t="s">
        <v>9</v>
      </c>
    </row>
    <row r="27" spans="1:8" x14ac:dyDescent="0.25">
      <c r="A27" s="1">
        <v>44985</v>
      </c>
      <c r="B27">
        <v>2023</v>
      </c>
      <c r="C27" t="s">
        <v>17</v>
      </c>
      <c r="D27" t="s">
        <v>17</v>
      </c>
      <c r="E27">
        <v>0</v>
      </c>
      <c r="F27">
        <v>73.2</v>
      </c>
      <c r="G27">
        <v>-73.2</v>
      </c>
      <c r="H27" t="s">
        <v>9</v>
      </c>
    </row>
    <row r="28" spans="1:8" x14ac:dyDescent="0.25">
      <c r="A28" s="1">
        <v>44986</v>
      </c>
      <c r="B28">
        <v>2023</v>
      </c>
      <c r="C28" t="s">
        <v>8</v>
      </c>
      <c r="D28" t="s">
        <v>8</v>
      </c>
      <c r="E28">
        <v>2200</v>
      </c>
      <c r="F28">
        <v>0</v>
      </c>
      <c r="G28">
        <v>2200</v>
      </c>
      <c r="H28" t="s">
        <v>9</v>
      </c>
    </row>
    <row r="29" spans="1:8" x14ac:dyDescent="0.25">
      <c r="A29" s="1">
        <v>44987</v>
      </c>
      <c r="B29">
        <v>2023</v>
      </c>
      <c r="C29" t="s">
        <v>10</v>
      </c>
      <c r="D29" t="s">
        <v>11</v>
      </c>
      <c r="E29">
        <v>0</v>
      </c>
      <c r="F29">
        <v>800</v>
      </c>
      <c r="G29">
        <v>-800</v>
      </c>
      <c r="H29" t="s">
        <v>9</v>
      </c>
    </row>
    <row r="30" spans="1:8" x14ac:dyDescent="0.25">
      <c r="A30" s="1">
        <v>44987</v>
      </c>
      <c r="B30">
        <v>2023</v>
      </c>
      <c r="C30" t="s">
        <v>21</v>
      </c>
      <c r="D30" t="s">
        <v>21</v>
      </c>
      <c r="E30">
        <v>3750</v>
      </c>
      <c r="F30">
        <v>0</v>
      </c>
      <c r="G30">
        <v>3750</v>
      </c>
      <c r="H30" t="s">
        <v>9</v>
      </c>
    </row>
    <row r="31" spans="1:8" x14ac:dyDescent="0.25">
      <c r="A31" s="1">
        <v>44988</v>
      </c>
      <c r="B31">
        <v>2023</v>
      </c>
      <c r="C31" t="s">
        <v>12</v>
      </c>
      <c r="D31" t="s">
        <v>13</v>
      </c>
      <c r="E31">
        <v>0</v>
      </c>
      <c r="F31">
        <v>120</v>
      </c>
      <c r="G31">
        <v>-120</v>
      </c>
      <c r="H31" t="s">
        <v>9</v>
      </c>
    </row>
    <row r="32" spans="1:8" x14ac:dyDescent="0.25">
      <c r="A32" s="1">
        <v>44989</v>
      </c>
      <c r="B32">
        <v>2023</v>
      </c>
      <c r="C32" t="s">
        <v>12</v>
      </c>
      <c r="D32" t="s">
        <v>14</v>
      </c>
      <c r="E32">
        <v>0</v>
      </c>
      <c r="F32">
        <v>80</v>
      </c>
      <c r="G32">
        <v>-80</v>
      </c>
      <c r="H32" t="s">
        <v>9</v>
      </c>
    </row>
    <row r="33" spans="1:8" x14ac:dyDescent="0.25">
      <c r="A33" s="1">
        <v>44990</v>
      </c>
      <c r="B33">
        <v>2023</v>
      </c>
      <c r="C33" t="s">
        <v>15</v>
      </c>
      <c r="D33" t="s">
        <v>15</v>
      </c>
      <c r="E33">
        <v>0</v>
      </c>
      <c r="F33">
        <v>239.03</v>
      </c>
      <c r="G33">
        <v>-239.03</v>
      </c>
      <c r="H33" t="s">
        <v>9</v>
      </c>
    </row>
    <row r="34" spans="1:8" x14ac:dyDescent="0.25">
      <c r="A34" s="1">
        <v>44991</v>
      </c>
      <c r="B34">
        <v>2023</v>
      </c>
      <c r="C34" t="s">
        <v>12</v>
      </c>
      <c r="D34" t="s">
        <v>16</v>
      </c>
      <c r="E34">
        <v>0</v>
      </c>
      <c r="F34">
        <v>40</v>
      </c>
      <c r="G34">
        <v>-40</v>
      </c>
      <c r="H34" t="s">
        <v>9</v>
      </c>
    </row>
    <row r="35" spans="1:8" x14ac:dyDescent="0.25">
      <c r="A35" s="1">
        <v>44992</v>
      </c>
      <c r="B35">
        <v>2023</v>
      </c>
      <c r="C35" t="s">
        <v>17</v>
      </c>
      <c r="D35" t="s">
        <v>17</v>
      </c>
      <c r="E35">
        <v>0</v>
      </c>
      <c r="F35">
        <v>77.22</v>
      </c>
      <c r="G35">
        <v>-77.22</v>
      </c>
      <c r="H35" t="s">
        <v>9</v>
      </c>
    </row>
    <row r="36" spans="1:8" x14ac:dyDescent="0.25">
      <c r="A36" s="1">
        <v>44999</v>
      </c>
      <c r="B36">
        <v>2023</v>
      </c>
      <c r="C36" t="s">
        <v>17</v>
      </c>
      <c r="D36" t="s">
        <v>17</v>
      </c>
      <c r="E36">
        <v>0</v>
      </c>
      <c r="F36">
        <v>96.03</v>
      </c>
      <c r="G36">
        <v>-96.03</v>
      </c>
      <c r="H36" t="s">
        <v>9</v>
      </c>
    </row>
    <row r="37" spans="1:8" x14ac:dyDescent="0.25">
      <c r="A37" s="1">
        <v>45000</v>
      </c>
      <c r="B37">
        <v>2023</v>
      </c>
      <c r="C37" t="s">
        <v>19</v>
      </c>
      <c r="D37" t="s">
        <v>19</v>
      </c>
      <c r="E37">
        <v>0</v>
      </c>
      <c r="F37">
        <v>93.81</v>
      </c>
      <c r="G37">
        <v>-93.81</v>
      </c>
      <c r="H37" t="s">
        <v>9</v>
      </c>
    </row>
    <row r="38" spans="1:8" x14ac:dyDescent="0.25">
      <c r="A38" s="1">
        <v>45005</v>
      </c>
      <c r="B38">
        <v>2023</v>
      </c>
      <c r="C38" t="s">
        <v>20</v>
      </c>
      <c r="D38" t="s">
        <v>20</v>
      </c>
      <c r="E38">
        <v>253.3</v>
      </c>
      <c r="F38">
        <v>0</v>
      </c>
      <c r="G38">
        <v>253.3</v>
      </c>
      <c r="H38" t="s">
        <v>9</v>
      </c>
    </row>
    <row r="39" spans="1:8" x14ac:dyDescent="0.25">
      <c r="A39" s="1">
        <v>45006</v>
      </c>
      <c r="B39">
        <v>2023</v>
      </c>
      <c r="C39" t="s">
        <v>17</v>
      </c>
      <c r="D39" t="s">
        <v>17</v>
      </c>
      <c r="E39">
        <v>0</v>
      </c>
      <c r="F39">
        <v>68.34</v>
      </c>
      <c r="G39">
        <v>-68.34</v>
      </c>
      <c r="H39" t="s">
        <v>9</v>
      </c>
    </row>
    <row r="40" spans="1:8" x14ac:dyDescent="0.25">
      <c r="A40" s="1">
        <v>45008</v>
      </c>
      <c r="B40">
        <v>2023</v>
      </c>
      <c r="C40" t="s">
        <v>18</v>
      </c>
      <c r="D40" t="s">
        <v>18</v>
      </c>
      <c r="E40">
        <v>0</v>
      </c>
      <c r="F40">
        <v>143.22999999999999</v>
      </c>
      <c r="G40">
        <v>-143.22999999999999</v>
      </c>
      <c r="H40" t="s">
        <v>9</v>
      </c>
    </row>
    <row r="41" spans="1:8" x14ac:dyDescent="0.25">
      <c r="A41" s="1">
        <v>45013</v>
      </c>
      <c r="B41">
        <v>2023</v>
      </c>
      <c r="C41" t="s">
        <v>17</v>
      </c>
      <c r="D41" t="s">
        <v>17</v>
      </c>
      <c r="E41">
        <v>0</v>
      </c>
      <c r="F41">
        <v>96.03</v>
      </c>
      <c r="G41">
        <v>-96.03</v>
      </c>
      <c r="H41" t="s">
        <v>9</v>
      </c>
    </row>
    <row r="42" spans="1:8" x14ac:dyDescent="0.25">
      <c r="A42" s="1">
        <v>45015</v>
      </c>
      <c r="B42">
        <v>2023</v>
      </c>
      <c r="C42" t="s">
        <v>19</v>
      </c>
      <c r="D42" t="s">
        <v>19</v>
      </c>
      <c r="E42">
        <v>0</v>
      </c>
      <c r="F42">
        <v>93.81</v>
      </c>
      <c r="G42">
        <v>-93.81</v>
      </c>
      <c r="H42" t="s">
        <v>9</v>
      </c>
    </row>
    <row r="43" spans="1:8" x14ac:dyDescent="0.25">
      <c r="A43" s="1">
        <v>45017</v>
      </c>
      <c r="B43">
        <v>2023</v>
      </c>
      <c r="C43" t="s">
        <v>8</v>
      </c>
      <c r="D43" t="s">
        <v>8</v>
      </c>
      <c r="E43">
        <v>2200</v>
      </c>
      <c r="F43">
        <v>0</v>
      </c>
      <c r="G43">
        <v>2200</v>
      </c>
      <c r="H43" t="s">
        <v>9</v>
      </c>
    </row>
    <row r="44" spans="1:8" x14ac:dyDescent="0.25">
      <c r="A44" s="1">
        <v>45018</v>
      </c>
      <c r="B44">
        <v>2023</v>
      </c>
      <c r="C44" t="s">
        <v>10</v>
      </c>
      <c r="D44" t="s">
        <v>11</v>
      </c>
      <c r="E44">
        <v>0</v>
      </c>
      <c r="F44">
        <v>800</v>
      </c>
      <c r="G44">
        <v>-800</v>
      </c>
      <c r="H44" t="s">
        <v>9</v>
      </c>
    </row>
    <row r="45" spans="1:8" x14ac:dyDescent="0.25">
      <c r="A45" s="1">
        <v>45019</v>
      </c>
      <c r="B45">
        <v>2023</v>
      </c>
      <c r="C45" t="s">
        <v>12</v>
      </c>
      <c r="D45" t="s">
        <v>13</v>
      </c>
      <c r="E45">
        <v>0</v>
      </c>
      <c r="F45">
        <v>120</v>
      </c>
      <c r="G45">
        <v>-120</v>
      </c>
      <c r="H45" t="s">
        <v>9</v>
      </c>
    </row>
    <row r="46" spans="1:8" x14ac:dyDescent="0.25">
      <c r="A46" s="1">
        <v>45020</v>
      </c>
      <c r="B46">
        <v>2023</v>
      </c>
      <c r="C46" t="s">
        <v>12</v>
      </c>
      <c r="D46" t="s">
        <v>14</v>
      </c>
      <c r="E46">
        <v>0</v>
      </c>
      <c r="F46">
        <v>80</v>
      </c>
      <c r="G46">
        <v>-80</v>
      </c>
      <c r="H46" t="s">
        <v>9</v>
      </c>
    </row>
    <row r="47" spans="1:8" x14ac:dyDescent="0.25">
      <c r="A47" s="1">
        <v>45020</v>
      </c>
      <c r="B47">
        <v>2023</v>
      </c>
      <c r="C47" t="s">
        <v>18</v>
      </c>
      <c r="D47" t="s">
        <v>18</v>
      </c>
      <c r="E47">
        <v>0</v>
      </c>
      <c r="F47">
        <v>134.26</v>
      </c>
      <c r="G47">
        <v>-134.26</v>
      </c>
      <c r="H47" t="s">
        <v>9</v>
      </c>
    </row>
    <row r="48" spans="1:8" x14ac:dyDescent="0.25">
      <c r="A48" s="1">
        <v>45021</v>
      </c>
      <c r="B48">
        <v>2023</v>
      </c>
      <c r="C48" t="s">
        <v>15</v>
      </c>
      <c r="D48" t="s">
        <v>15</v>
      </c>
      <c r="E48">
        <v>0</v>
      </c>
      <c r="F48">
        <v>202.86</v>
      </c>
      <c r="G48">
        <v>-202.86</v>
      </c>
      <c r="H48" t="s">
        <v>9</v>
      </c>
    </row>
    <row r="49" spans="1:8" x14ac:dyDescent="0.25">
      <c r="A49" s="1">
        <v>45022</v>
      </c>
      <c r="B49">
        <v>2023</v>
      </c>
      <c r="C49" t="s">
        <v>12</v>
      </c>
      <c r="D49" t="s">
        <v>16</v>
      </c>
      <c r="E49">
        <v>0</v>
      </c>
      <c r="F49">
        <v>40</v>
      </c>
      <c r="G49">
        <v>-40</v>
      </c>
      <c r="H49" t="s">
        <v>9</v>
      </c>
    </row>
    <row r="50" spans="1:8" x14ac:dyDescent="0.25">
      <c r="A50" s="1">
        <v>45023</v>
      </c>
      <c r="B50">
        <v>2023</v>
      </c>
      <c r="C50" t="s">
        <v>17</v>
      </c>
      <c r="D50" t="s">
        <v>17</v>
      </c>
      <c r="E50">
        <v>0</v>
      </c>
      <c r="F50">
        <v>95.58</v>
      </c>
      <c r="G50">
        <v>-95.58</v>
      </c>
      <c r="H50" t="s">
        <v>9</v>
      </c>
    </row>
    <row r="51" spans="1:8" x14ac:dyDescent="0.25">
      <c r="A51" s="1">
        <v>45030</v>
      </c>
      <c r="B51">
        <v>2023</v>
      </c>
      <c r="C51" t="s">
        <v>17</v>
      </c>
      <c r="D51" t="s">
        <v>17</v>
      </c>
      <c r="E51">
        <v>0</v>
      </c>
      <c r="F51">
        <v>142.91</v>
      </c>
      <c r="G51">
        <v>-142.91</v>
      </c>
      <c r="H51" t="s">
        <v>9</v>
      </c>
    </row>
    <row r="52" spans="1:8" x14ac:dyDescent="0.25">
      <c r="A52" s="1">
        <v>45031</v>
      </c>
      <c r="B52">
        <v>2023</v>
      </c>
      <c r="C52" t="s">
        <v>19</v>
      </c>
      <c r="D52" t="s">
        <v>19</v>
      </c>
      <c r="E52">
        <v>0</v>
      </c>
      <c r="F52">
        <v>62.16</v>
      </c>
      <c r="G52">
        <v>-62.16</v>
      </c>
      <c r="H52" t="s">
        <v>9</v>
      </c>
    </row>
    <row r="53" spans="1:8" x14ac:dyDescent="0.25">
      <c r="A53" s="1">
        <v>45037</v>
      </c>
      <c r="B53">
        <v>2023</v>
      </c>
      <c r="C53" t="s">
        <v>17</v>
      </c>
      <c r="D53" t="s">
        <v>17</v>
      </c>
      <c r="E53">
        <v>0</v>
      </c>
      <c r="F53">
        <v>77.59</v>
      </c>
      <c r="G53">
        <v>-77.59</v>
      </c>
      <c r="H53" t="s">
        <v>9</v>
      </c>
    </row>
    <row r="54" spans="1:8" x14ac:dyDescent="0.25">
      <c r="A54" s="1">
        <v>45044</v>
      </c>
      <c r="B54">
        <v>2023</v>
      </c>
      <c r="C54" t="s">
        <v>17</v>
      </c>
      <c r="D54" t="s">
        <v>17</v>
      </c>
      <c r="E54">
        <v>0</v>
      </c>
      <c r="F54">
        <v>102.92</v>
      </c>
      <c r="G54">
        <v>-102.92</v>
      </c>
      <c r="H54" t="s">
        <v>9</v>
      </c>
    </row>
    <row r="55" spans="1:8" x14ac:dyDescent="0.25">
      <c r="A55" s="1">
        <v>45046</v>
      </c>
      <c r="B55">
        <v>2023</v>
      </c>
      <c r="C55" t="s">
        <v>19</v>
      </c>
      <c r="D55" t="s">
        <v>19</v>
      </c>
      <c r="E55">
        <v>0</v>
      </c>
      <c r="F55">
        <v>62.16</v>
      </c>
      <c r="G55">
        <v>-62.16</v>
      </c>
      <c r="H55" t="s">
        <v>9</v>
      </c>
    </row>
    <row r="56" spans="1:8" x14ac:dyDescent="0.25">
      <c r="A56" s="1">
        <v>45047</v>
      </c>
      <c r="B56">
        <v>2023</v>
      </c>
      <c r="C56" t="s">
        <v>8</v>
      </c>
      <c r="D56" t="s">
        <v>8</v>
      </c>
      <c r="E56">
        <v>2200</v>
      </c>
      <c r="F56">
        <v>0</v>
      </c>
      <c r="G56">
        <v>2200</v>
      </c>
      <c r="H56" t="s">
        <v>9</v>
      </c>
    </row>
    <row r="57" spans="1:8" x14ac:dyDescent="0.25">
      <c r="A57" s="1">
        <v>45048</v>
      </c>
      <c r="B57">
        <v>2023</v>
      </c>
      <c r="C57" t="s">
        <v>10</v>
      </c>
      <c r="D57" t="s">
        <v>11</v>
      </c>
      <c r="E57">
        <v>0</v>
      </c>
      <c r="F57">
        <v>800</v>
      </c>
      <c r="G57">
        <v>-800</v>
      </c>
      <c r="H57" t="s">
        <v>9</v>
      </c>
    </row>
    <row r="58" spans="1:8" x14ac:dyDescent="0.25">
      <c r="A58" s="1">
        <v>45049</v>
      </c>
      <c r="B58">
        <v>2023</v>
      </c>
      <c r="C58" t="s">
        <v>12</v>
      </c>
      <c r="D58" t="s">
        <v>13</v>
      </c>
      <c r="E58">
        <v>0</v>
      </c>
      <c r="F58">
        <v>120</v>
      </c>
      <c r="G58">
        <v>-120</v>
      </c>
      <c r="H58" t="s">
        <v>9</v>
      </c>
    </row>
    <row r="59" spans="1:8" x14ac:dyDescent="0.25">
      <c r="A59" s="1">
        <v>45049</v>
      </c>
      <c r="B59">
        <v>2023</v>
      </c>
      <c r="C59" t="s">
        <v>12</v>
      </c>
      <c r="D59" t="s">
        <v>13</v>
      </c>
      <c r="E59">
        <v>0</v>
      </c>
      <c r="F59">
        <v>120</v>
      </c>
      <c r="G59">
        <v>-120</v>
      </c>
      <c r="H59" t="s">
        <v>9</v>
      </c>
    </row>
    <row r="60" spans="1:8" x14ac:dyDescent="0.25">
      <c r="A60" s="1">
        <v>45050</v>
      </c>
      <c r="B60">
        <v>2023</v>
      </c>
      <c r="C60" t="s">
        <v>12</v>
      </c>
      <c r="D60" t="s">
        <v>14</v>
      </c>
      <c r="E60">
        <v>0</v>
      </c>
      <c r="F60">
        <v>80</v>
      </c>
      <c r="G60">
        <v>-80</v>
      </c>
      <c r="H60" t="s">
        <v>9</v>
      </c>
    </row>
    <row r="61" spans="1:8" x14ac:dyDescent="0.25">
      <c r="A61" s="1">
        <v>45051</v>
      </c>
      <c r="B61">
        <v>2023</v>
      </c>
      <c r="C61" t="s">
        <v>15</v>
      </c>
      <c r="D61" t="s">
        <v>15</v>
      </c>
      <c r="E61">
        <v>0</v>
      </c>
      <c r="F61">
        <v>229.94</v>
      </c>
      <c r="G61">
        <v>-229.94</v>
      </c>
      <c r="H61" t="s">
        <v>9</v>
      </c>
    </row>
    <row r="62" spans="1:8" x14ac:dyDescent="0.25">
      <c r="A62" s="1">
        <v>45052</v>
      </c>
      <c r="B62">
        <v>2023</v>
      </c>
      <c r="C62" t="s">
        <v>12</v>
      </c>
      <c r="D62" t="s">
        <v>16</v>
      </c>
      <c r="E62">
        <v>0</v>
      </c>
      <c r="F62">
        <v>40</v>
      </c>
      <c r="G62">
        <v>-40</v>
      </c>
      <c r="H62" t="s">
        <v>9</v>
      </c>
    </row>
    <row r="63" spans="1:8" x14ac:dyDescent="0.25">
      <c r="A63" s="1">
        <v>45053</v>
      </c>
      <c r="B63">
        <v>2023</v>
      </c>
      <c r="C63" t="s">
        <v>17</v>
      </c>
      <c r="D63" t="s">
        <v>17</v>
      </c>
      <c r="E63">
        <v>0</v>
      </c>
      <c r="F63">
        <v>54.13</v>
      </c>
      <c r="G63">
        <v>-54.13</v>
      </c>
      <c r="H63" t="s">
        <v>9</v>
      </c>
    </row>
    <row r="64" spans="1:8" x14ac:dyDescent="0.25">
      <c r="A64" s="1">
        <v>45056</v>
      </c>
      <c r="B64">
        <v>2023</v>
      </c>
      <c r="C64" t="s">
        <v>20</v>
      </c>
      <c r="D64" t="s">
        <v>20</v>
      </c>
      <c r="E64">
        <v>223.67</v>
      </c>
      <c r="F64">
        <v>0</v>
      </c>
      <c r="G64">
        <v>223.67</v>
      </c>
      <c r="H64" t="s">
        <v>9</v>
      </c>
    </row>
    <row r="65" spans="1:8" x14ac:dyDescent="0.25">
      <c r="A65" s="1">
        <v>45060</v>
      </c>
      <c r="B65">
        <v>2023</v>
      </c>
      <c r="C65" t="s">
        <v>17</v>
      </c>
      <c r="D65" t="s">
        <v>17</v>
      </c>
      <c r="E65">
        <v>0</v>
      </c>
      <c r="F65">
        <v>34.130000000000003</v>
      </c>
      <c r="G65">
        <v>-34.130000000000003</v>
      </c>
      <c r="H65" t="s">
        <v>9</v>
      </c>
    </row>
    <row r="66" spans="1:8" x14ac:dyDescent="0.25">
      <c r="A66" s="1">
        <v>45061</v>
      </c>
      <c r="B66">
        <v>2023</v>
      </c>
      <c r="C66" t="s">
        <v>19</v>
      </c>
      <c r="D66" t="s">
        <v>19</v>
      </c>
      <c r="E66">
        <v>0</v>
      </c>
      <c r="F66">
        <v>64.010000000000005</v>
      </c>
      <c r="G66">
        <v>-64.010000000000005</v>
      </c>
      <c r="H66" t="s">
        <v>9</v>
      </c>
    </row>
    <row r="67" spans="1:8" x14ac:dyDescent="0.25">
      <c r="A67" s="1">
        <v>45067</v>
      </c>
      <c r="B67">
        <v>2023</v>
      </c>
      <c r="C67" t="s">
        <v>17</v>
      </c>
      <c r="D67" t="s">
        <v>17</v>
      </c>
      <c r="E67">
        <v>0</v>
      </c>
      <c r="F67">
        <v>75.06</v>
      </c>
      <c r="G67">
        <v>-75.06</v>
      </c>
      <c r="H67" t="s">
        <v>9</v>
      </c>
    </row>
    <row r="68" spans="1:8" x14ac:dyDescent="0.25">
      <c r="A68" s="1">
        <v>45074</v>
      </c>
      <c r="B68">
        <v>2023</v>
      </c>
      <c r="C68" t="s">
        <v>17</v>
      </c>
      <c r="D68" t="s">
        <v>17</v>
      </c>
      <c r="E68">
        <v>0</v>
      </c>
      <c r="F68">
        <v>63.13</v>
      </c>
      <c r="G68">
        <v>-63.13</v>
      </c>
      <c r="H68" t="s">
        <v>9</v>
      </c>
    </row>
    <row r="69" spans="1:8" x14ac:dyDescent="0.25">
      <c r="A69" s="1">
        <v>45076</v>
      </c>
      <c r="B69">
        <v>2023</v>
      </c>
      <c r="C69" t="s">
        <v>19</v>
      </c>
      <c r="D69" t="s">
        <v>19</v>
      </c>
      <c r="E69">
        <v>0</v>
      </c>
      <c r="F69">
        <v>64.010000000000005</v>
      </c>
      <c r="G69">
        <v>-64.010000000000005</v>
      </c>
      <c r="H69" t="s">
        <v>9</v>
      </c>
    </row>
    <row r="70" spans="1:8" x14ac:dyDescent="0.25">
      <c r="A70" s="1">
        <v>45076</v>
      </c>
      <c r="B70">
        <v>2023</v>
      </c>
      <c r="C70" t="s">
        <v>18</v>
      </c>
      <c r="D70" t="s">
        <v>18</v>
      </c>
      <c r="E70">
        <v>0</v>
      </c>
      <c r="F70">
        <v>92.68</v>
      </c>
      <c r="G70">
        <v>-92.68</v>
      </c>
      <c r="H70" t="s">
        <v>9</v>
      </c>
    </row>
    <row r="71" spans="1:8" x14ac:dyDescent="0.25">
      <c r="A71" s="1">
        <v>45078</v>
      </c>
      <c r="B71">
        <v>2023</v>
      </c>
      <c r="C71" t="s">
        <v>8</v>
      </c>
      <c r="D71" t="s">
        <v>8</v>
      </c>
      <c r="E71">
        <v>2200</v>
      </c>
      <c r="F71">
        <v>0</v>
      </c>
      <c r="G71">
        <v>2200</v>
      </c>
      <c r="H71" t="s">
        <v>9</v>
      </c>
    </row>
    <row r="72" spans="1:8" x14ac:dyDescent="0.25">
      <c r="A72" s="1">
        <v>45079</v>
      </c>
      <c r="B72">
        <v>2023</v>
      </c>
      <c r="C72" t="s">
        <v>10</v>
      </c>
      <c r="D72" t="s">
        <v>11</v>
      </c>
      <c r="E72">
        <v>0</v>
      </c>
      <c r="F72">
        <v>800</v>
      </c>
      <c r="G72">
        <v>-800</v>
      </c>
      <c r="H72" t="s">
        <v>9</v>
      </c>
    </row>
    <row r="73" spans="1:8" x14ac:dyDescent="0.25">
      <c r="A73" s="1">
        <v>45080</v>
      </c>
      <c r="B73">
        <v>2023</v>
      </c>
      <c r="C73" t="s">
        <v>12</v>
      </c>
      <c r="D73" t="s">
        <v>13</v>
      </c>
      <c r="E73">
        <v>0</v>
      </c>
      <c r="F73">
        <v>120</v>
      </c>
      <c r="G73">
        <v>-120</v>
      </c>
      <c r="H73" t="s">
        <v>9</v>
      </c>
    </row>
    <row r="74" spans="1:8" x14ac:dyDescent="0.25">
      <c r="A74" s="1">
        <v>45081</v>
      </c>
      <c r="B74">
        <v>2023</v>
      </c>
      <c r="C74" t="s">
        <v>12</v>
      </c>
      <c r="D74" t="s">
        <v>14</v>
      </c>
      <c r="E74">
        <v>0</v>
      </c>
      <c r="F74">
        <v>80</v>
      </c>
      <c r="G74">
        <v>-80</v>
      </c>
      <c r="H74" t="s">
        <v>9</v>
      </c>
    </row>
    <row r="75" spans="1:8" x14ac:dyDescent="0.25">
      <c r="A75" s="1">
        <v>45082</v>
      </c>
      <c r="B75">
        <v>2023</v>
      </c>
      <c r="C75" t="s">
        <v>17</v>
      </c>
      <c r="D75" t="s">
        <v>17</v>
      </c>
      <c r="E75">
        <v>0</v>
      </c>
      <c r="F75">
        <v>83.01</v>
      </c>
      <c r="G75">
        <v>-83.01</v>
      </c>
      <c r="H75" t="s">
        <v>9</v>
      </c>
    </row>
    <row r="76" spans="1:8" x14ac:dyDescent="0.25">
      <c r="A76" s="1">
        <v>45091</v>
      </c>
      <c r="B76">
        <v>2023</v>
      </c>
      <c r="C76" t="s">
        <v>17</v>
      </c>
      <c r="D76" t="s">
        <v>17</v>
      </c>
      <c r="E76">
        <v>0</v>
      </c>
      <c r="F76">
        <v>120.24</v>
      </c>
      <c r="G76">
        <v>-120.24</v>
      </c>
      <c r="H76" t="s">
        <v>9</v>
      </c>
    </row>
    <row r="77" spans="1:8" x14ac:dyDescent="0.25">
      <c r="A77" s="1">
        <v>45102</v>
      </c>
      <c r="B77">
        <v>2023</v>
      </c>
      <c r="C77" t="s">
        <v>17</v>
      </c>
      <c r="D77" t="s">
        <v>17</v>
      </c>
      <c r="E77">
        <v>0</v>
      </c>
      <c r="F77">
        <v>45.34</v>
      </c>
      <c r="G77">
        <v>-45.34</v>
      </c>
      <c r="H77" t="s">
        <v>9</v>
      </c>
    </row>
    <row r="78" spans="1:8" x14ac:dyDescent="0.25">
      <c r="A78" s="1">
        <v>45107</v>
      </c>
      <c r="B78">
        <v>2023</v>
      </c>
      <c r="C78" t="s">
        <v>19</v>
      </c>
      <c r="D78" t="s">
        <v>19</v>
      </c>
      <c r="E78">
        <v>0</v>
      </c>
      <c r="F78">
        <v>67</v>
      </c>
      <c r="G78">
        <v>-67</v>
      </c>
      <c r="H78" t="s">
        <v>9</v>
      </c>
    </row>
    <row r="79" spans="1:8" x14ac:dyDescent="0.25">
      <c r="A79" s="1">
        <v>45108</v>
      </c>
      <c r="B79">
        <v>2023</v>
      </c>
      <c r="C79" t="s">
        <v>8</v>
      </c>
      <c r="D79" t="s">
        <v>8</v>
      </c>
      <c r="E79">
        <v>2200</v>
      </c>
      <c r="F79">
        <v>0</v>
      </c>
      <c r="G79">
        <v>2200</v>
      </c>
      <c r="H79" t="s">
        <v>9</v>
      </c>
    </row>
    <row r="80" spans="1:8" x14ac:dyDescent="0.25">
      <c r="A80" s="1">
        <v>45109</v>
      </c>
      <c r="B80">
        <v>2023</v>
      </c>
      <c r="C80" t="s">
        <v>10</v>
      </c>
      <c r="D80" t="s">
        <v>11</v>
      </c>
      <c r="E80">
        <v>0</v>
      </c>
      <c r="F80">
        <v>800</v>
      </c>
      <c r="G80">
        <v>-800</v>
      </c>
      <c r="H80" t="s">
        <v>9</v>
      </c>
    </row>
    <row r="81" spans="1:8" x14ac:dyDescent="0.25">
      <c r="A81" s="1">
        <v>45110</v>
      </c>
      <c r="B81">
        <v>2023</v>
      </c>
      <c r="C81" t="s">
        <v>12</v>
      </c>
      <c r="D81" t="s">
        <v>13</v>
      </c>
      <c r="E81">
        <v>0</v>
      </c>
      <c r="F81">
        <v>120</v>
      </c>
      <c r="G81">
        <v>-120</v>
      </c>
      <c r="H81" t="s">
        <v>9</v>
      </c>
    </row>
    <row r="82" spans="1:8" x14ac:dyDescent="0.25">
      <c r="A82" s="1">
        <v>45111</v>
      </c>
      <c r="B82">
        <v>2023</v>
      </c>
      <c r="C82" t="s">
        <v>17</v>
      </c>
      <c r="D82" t="s">
        <v>17</v>
      </c>
      <c r="E82">
        <v>0</v>
      </c>
      <c r="F82">
        <v>33.450000000000003</v>
      </c>
      <c r="G82">
        <v>-33.450000000000003</v>
      </c>
      <c r="H82" t="s">
        <v>9</v>
      </c>
    </row>
    <row r="83" spans="1:8" x14ac:dyDescent="0.25">
      <c r="A83" s="1">
        <v>45111</v>
      </c>
      <c r="B83">
        <v>2023</v>
      </c>
      <c r="C83" t="s">
        <v>12</v>
      </c>
      <c r="D83" t="s">
        <v>14</v>
      </c>
      <c r="E83">
        <v>0</v>
      </c>
      <c r="F83">
        <v>80</v>
      </c>
      <c r="G83">
        <v>-80</v>
      </c>
      <c r="H83" t="s">
        <v>9</v>
      </c>
    </row>
    <row r="84" spans="1:8" x14ac:dyDescent="0.25">
      <c r="A84" s="1">
        <v>45122</v>
      </c>
      <c r="B84">
        <v>2023</v>
      </c>
      <c r="C84" t="s">
        <v>22</v>
      </c>
      <c r="D84" t="s">
        <v>22</v>
      </c>
      <c r="E84">
        <v>0</v>
      </c>
      <c r="F84">
        <v>3159.95</v>
      </c>
      <c r="G84">
        <v>-3159.95</v>
      </c>
      <c r="H84" t="s">
        <v>9</v>
      </c>
    </row>
    <row r="85" spans="1:8" x14ac:dyDescent="0.25">
      <c r="A85" s="1">
        <v>45126</v>
      </c>
      <c r="B85">
        <v>2023</v>
      </c>
      <c r="C85" t="s">
        <v>17</v>
      </c>
      <c r="D85" t="s">
        <v>17</v>
      </c>
      <c r="E85">
        <v>0</v>
      </c>
      <c r="F85">
        <v>145.77000000000001</v>
      </c>
      <c r="G85">
        <v>-145.77000000000001</v>
      </c>
      <c r="H85" t="s">
        <v>9</v>
      </c>
    </row>
    <row r="86" spans="1:8" x14ac:dyDescent="0.25">
      <c r="A86" s="1">
        <v>45127</v>
      </c>
      <c r="B86">
        <v>2023</v>
      </c>
      <c r="C86" t="s">
        <v>17</v>
      </c>
      <c r="D86" t="s">
        <v>17</v>
      </c>
      <c r="E86">
        <v>0</v>
      </c>
      <c r="F86">
        <v>120</v>
      </c>
      <c r="G86">
        <v>-120</v>
      </c>
      <c r="H86" t="s">
        <v>9</v>
      </c>
    </row>
    <row r="87" spans="1:8" x14ac:dyDescent="0.25">
      <c r="A87" s="1">
        <v>45128</v>
      </c>
      <c r="B87">
        <v>2023</v>
      </c>
      <c r="C87" t="s">
        <v>17</v>
      </c>
      <c r="D87" t="s">
        <v>17</v>
      </c>
      <c r="E87">
        <v>0</v>
      </c>
      <c r="F87">
        <v>97.96</v>
      </c>
      <c r="G87">
        <v>-97.96</v>
      </c>
      <c r="H87" t="s">
        <v>9</v>
      </c>
    </row>
    <row r="88" spans="1:8" x14ac:dyDescent="0.25">
      <c r="A88" s="1">
        <v>45137</v>
      </c>
      <c r="B88">
        <v>2023</v>
      </c>
      <c r="C88" t="s">
        <v>19</v>
      </c>
      <c r="D88" t="s">
        <v>19</v>
      </c>
      <c r="E88">
        <v>0</v>
      </c>
      <c r="F88">
        <v>62.38</v>
      </c>
      <c r="G88">
        <v>-62.38</v>
      </c>
      <c r="H88" t="s">
        <v>9</v>
      </c>
    </row>
    <row r="89" spans="1:8" x14ac:dyDescent="0.25">
      <c r="A89" s="1">
        <v>45139</v>
      </c>
      <c r="B89">
        <v>2023</v>
      </c>
      <c r="C89" t="s">
        <v>8</v>
      </c>
      <c r="D89" t="s">
        <v>8</v>
      </c>
      <c r="E89">
        <v>2200</v>
      </c>
      <c r="F89">
        <v>0</v>
      </c>
      <c r="G89">
        <v>2200</v>
      </c>
      <c r="H89" t="s">
        <v>9</v>
      </c>
    </row>
    <row r="90" spans="1:8" x14ac:dyDescent="0.25">
      <c r="A90" s="1">
        <v>45140</v>
      </c>
      <c r="B90">
        <v>2023</v>
      </c>
      <c r="C90" t="s">
        <v>10</v>
      </c>
      <c r="D90" t="s">
        <v>11</v>
      </c>
      <c r="E90">
        <v>0</v>
      </c>
      <c r="F90">
        <v>800</v>
      </c>
      <c r="G90">
        <v>-800</v>
      </c>
      <c r="H90" t="s">
        <v>9</v>
      </c>
    </row>
    <row r="91" spans="1:8" x14ac:dyDescent="0.25">
      <c r="A91" s="1">
        <v>45141</v>
      </c>
      <c r="B91">
        <v>2023</v>
      </c>
      <c r="C91" t="s">
        <v>12</v>
      </c>
      <c r="D91" t="s">
        <v>13</v>
      </c>
      <c r="E91">
        <v>0</v>
      </c>
      <c r="F91">
        <v>120</v>
      </c>
      <c r="G91">
        <v>-120</v>
      </c>
      <c r="H91" t="s">
        <v>9</v>
      </c>
    </row>
    <row r="92" spans="1:8" x14ac:dyDescent="0.25">
      <c r="A92" s="1">
        <v>45142</v>
      </c>
      <c r="B92">
        <v>2023</v>
      </c>
      <c r="C92" t="s">
        <v>12</v>
      </c>
      <c r="D92" t="s">
        <v>14</v>
      </c>
      <c r="E92">
        <v>0</v>
      </c>
      <c r="F92">
        <v>80</v>
      </c>
      <c r="G92">
        <v>-80</v>
      </c>
      <c r="H92" t="s">
        <v>9</v>
      </c>
    </row>
    <row r="93" spans="1:8" x14ac:dyDescent="0.25">
      <c r="A93" s="1">
        <v>45150</v>
      </c>
      <c r="B93">
        <v>2023</v>
      </c>
      <c r="C93" t="s">
        <v>17</v>
      </c>
      <c r="D93" t="s">
        <v>17</v>
      </c>
      <c r="E93">
        <v>0</v>
      </c>
      <c r="F93">
        <v>90</v>
      </c>
      <c r="G93">
        <v>-90</v>
      </c>
      <c r="H93" t="s">
        <v>9</v>
      </c>
    </row>
    <row r="94" spans="1:8" x14ac:dyDescent="0.25">
      <c r="A94" s="1">
        <v>45152</v>
      </c>
      <c r="B94">
        <v>2023</v>
      </c>
      <c r="C94" t="s">
        <v>22</v>
      </c>
      <c r="D94" t="s">
        <v>22</v>
      </c>
      <c r="E94">
        <v>0</v>
      </c>
      <c r="F94">
        <v>2788.09</v>
      </c>
      <c r="G94">
        <v>-2788.09</v>
      </c>
      <c r="H94" t="s">
        <v>9</v>
      </c>
    </row>
    <row r="95" spans="1:8" x14ac:dyDescent="0.25">
      <c r="A95" s="1">
        <v>45168</v>
      </c>
      <c r="B95">
        <v>2023</v>
      </c>
      <c r="C95" t="s">
        <v>19</v>
      </c>
      <c r="D95" t="s">
        <v>19</v>
      </c>
      <c r="E95">
        <v>0</v>
      </c>
      <c r="F95">
        <v>86.87</v>
      </c>
      <c r="G95">
        <v>-86.87</v>
      </c>
      <c r="H95" t="s">
        <v>9</v>
      </c>
    </row>
    <row r="96" spans="1:8" x14ac:dyDescent="0.25">
      <c r="A96" s="1">
        <v>45168</v>
      </c>
      <c r="B96">
        <v>2023</v>
      </c>
      <c r="C96" t="s">
        <v>17</v>
      </c>
      <c r="D96" t="s">
        <v>17</v>
      </c>
      <c r="E96">
        <v>0</v>
      </c>
      <c r="F96">
        <v>132.12</v>
      </c>
      <c r="G96">
        <v>-132.12</v>
      </c>
      <c r="H96" t="s">
        <v>9</v>
      </c>
    </row>
    <row r="97" spans="1:8" x14ac:dyDescent="0.25">
      <c r="A97" s="1">
        <v>45170</v>
      </c>
      <c r="B97">
        <v>2023</v>
      </c>
      <c r="C97" t="s">
        <v>8</v>
      </c>
      <c r="D97" t="s">
        <v>8</v>
      </c>
      <c r="E97">
        <v>2200</v>
      </c>
      <c r="F97">
        <v>0</v>
      </c>
      <c r="G97">
        <v>2200</v>
      </c>
      <c r="H97" t="s">
        <v>9</v>
      </c>
    </row>
    <row r="98" spans="1:8" x14ac:dyDescent="0.25">
      <c r="A98" s="1">
        <v>45171</v>
      </c>
      <c r="B98">
        <v>2023</v>
      </c>
      <c r="C98" t="s">
        <v>10</v>
      </c>
      <c r="D98" t="s">
        <v>11</v>
      </c>
      <c r="E98">
        <v>0</v>
      </c>
      <c r="F98">
        <v>800</v>
      </c>
      <c r="G98">
        <v>-800</v>
      </c>
      <c r="H98" t="s">
        <v>9</v>
      </c>
    </row>
    <row r="99" spans="1:8" x14ac:dyDescent="0.25">
      <c r="A99" s="1">
        <v>45172</v>
      </c>
      <c r="B99">
        <v>2023</v>
      </c>
      <c r="C99" t="s">
        <v>12</v>
      </c>
      <c r="D99" t="s">
        <v>13</v>
      </c>
      <c r="E99">
        <v>0</v>
      </c>
      <c r="F99">
        <v>120</v>
      </c>
      <c r="G99">
        <v>-120</v>
      </c>
      <c r="H99" t="s">
        <v>9</v>
      </c>
    </row>
    <row r="100" spans="1:8" x14ac:dyDescent="0.25">
      <c r="A100" s="1">
        <v>45173</v>
      </c>
      <c r="B100">
        <v>2023</v>
      </c>
      <c r="C100" t="s">
        <v>12</v>
      </c>
      <c r="D100" t="s">
        <v>14</v>
      </c>
      <c r="E100">
        <v>0</v>
      </c>
      <c r="F100">
        <v>80</v>
      </c>
      <c r="G100">
        <v>-80</v>
      </c>
      <c r="H100" t="s">
        <v>9</v>
      </c>
    </row>
    <row r="101" spans="1:8" x14ac:dyDescent="0.25">
      <c r="A101" s="1">
        <v>45185</v>
      </c>
      <c r="B101">
        <v>2023</v>
      </c>
      <c r="C101" t="s">
        <v>17</v>
      </c>
      <c r="D101" t="s">
        <v>17</v>
      </c>
      <c r="E101">
        <v>0</v>
      </c>
      <c r="F101">
        <v>84.12</v>
      </c>
      <c r="G101">
        <v>-84.12</v>
      </c>
      <c r="H101" t="s">
        <v>9</v>
      </c>
    </row>
    <row r="102" spans="1:8" x14ac:dyDescent="0.25">
      <c r="A102" s="1">
        <v>45197</v>
      </c>
      <c r="B102">
        <v>2023</v>
      </c>
      <c r="C102" t="s">
        <v>17</v>
      </c>
      <c r="D102" t="s">
        <v>17</v>
      </c>
      <c r="E102">
        <v>0</v>
      </c>
      <c r="F102">
        <v>95.73</v>
      </c>
      <c r="G102">
        <v>-95.73</v>
      </c>
      <c r="H102" t="s">
        <v>9</v>
      </c>
    </row>
    <row r="103" spans="1:8" x14ac:dyDescent="0.25">
      <c r="A103" s="1">
        <v>45199</v>
      </c>
      <c r="B103">
        <v>2023</v>
      </c>
      <c r="C103" t="s">
        <v>19</v>
      </c>
      <c r="D103" t="s">
        <v>19</v>
      </c>
      <c r="E103">
        <v>0</v>
      </c>
      <c r="F103">
        <v>52.72</v>
      </c>
      <c r="G103">
        <v>-52.72</v>
      </c>
      <c r="H103" t="s">
        <v>9</v>
      </c>
    </row>
    <row r="104" spans="1:8" x14ac:dyDescent="0.25">
      <c r="A104" s="1">
        <v>45199</v>
      </c>
      <c r="B104">
        <v>2023</v>
      </c>
      <c r="C104" t="s">
        <v>17</v>
      </c>
      <c r="D104" t="s">
        <v>17</v>
      </c>
      <c r="E104">
        <v>0</v>
      </c>
      <c r="F104">
        <v>61.39</v>
      </c>
      <c r="G104">
        <v>-61.39</v>
      </c>
      <c r="H104" t="s">
        <v>9</v>
      </c>
    </row>
    <row r="105" spans="1:8" x14ac:dyDescent="0.25">
      <c r="A105" s="1">
        <v>45200</v>
      </c>
      <c r="B105">
        <v>2023</v>
      </c>
      <c r="C105" t="s">
        <v>8</v>
      </c>
      <c r="D105" t="s">
        <v>8</v>
      </c>
      <c r="E105">
        <v>2200</v>
      </c>
      <c r="F105">
        <v>0</v>
      </c>
      <c r="G105">
        <v>2200</v>
      </c>
      <c r="H105" t="s">
        <v>9</v>
      </c>
    </row>
    <row r="106" spans="1:8" x14ac:dyDescent="0.25">
      <c r="A106" s="1">
        <v>45201</v>
      </c>
      <c r="B106">
        <v>2023</v>
      </c>
      <c r="C106" t="s">
        <v>10</v>
      </c>
      <c r="D106" t="s">
        <v>11</v>
      </c>
      <c r="E106">
        <v>0</v>
      </c>
      <c r="F106">
        <v>800</v>
      </c>
      <c r="G106">
        <v>-800</v>
      </c>
      <c r="H106" t="s">
        <v>9</v>
      </c>
    </row>
    <row r="107" spans="1:8" x14ac:dyDescent="0.25">
      <c r="A107" s="1">
        <v>45202</v>
      </c>
      <c r="B107">
        <v>2023</v>
      </c>
      <c r="C107" t="s">
        <v>12</v>
      </c>
      <c r="D107" t="s">
        <v>13</v>
      </c>
      <c r="E107">
        <v>0</v>
      </c>
      <c r="F107">
        <v>120</v>
      </c>
      <c r="G107">
        <v>-120</v>
      </c>
      <c r="H107" t="s">
        <v>9</v>
      </c>
    </row>
    <row r="108" spans="1:8" x14ac:dyDescent="0.25">
      <c r="A108" s="1">
        <v>45203</v>
      </c>
      <c r="B108">
        <v>2023</v>
      </c>
      <c r="C108" t="s">
        <v>12</v>
      </c>
      <c r="D108" t="s">
        <v>14</v>
      </c>
      <c r="E108">
        <v>0</v>
      </c>
      <c r="F108">
        <v>80</v>
      </c>
      <c r="G108">
        <v>-80</v>
      </c>
      <c r="H108" t="s">
        <v>9</v>
      </c>
    </row>
    <row r="109" spans="1:8" x14ac:dyDescent="0.25">
      <c r="A109" s="1">
        <v>45207</v>
      </c>
      <c r="B109">
        <v>2023</v>
      </c>
      <c r="C109" t="s">
        <v>17</v>
      </c>
      <c r="D109" t="s">
        <v>17</v>
      </c>
      <c r="E109">
        <v>0</v>
      </c>
      <c r="F109">
        <v>45.22</v>
      </c>
      <c r="G109">
        <v>-45.22</v>
      </c>
      <c r="H109" t="s">
        <v>9</v>
      </c>
    </row>
    <row r="110" spans="1:8" x14ac:dyDescent="0.25">
      <c r="A110" s="1">
        <v>45211</v>
      </c>
      <c r="B110">
        <v>2023</v>
      </c>
      <c r="C110" t="s">
        <v>18</v>
      </c>
      <c r="D110" t="s">
        <v>18</v>
      </c>
      <c r="E110">
        <v>0</v>
      </c>
      <c r="F110">
        <v>350.89</v>
      </c>
      <c r="G110">
        <v>-350.89</v>
      </c>
      <c r="H110" t="s">
        <v>9</v>
      </c>
    </row>
    <row r="111" spans="1:8" x14ac:dyDescent="0.25">
      <c r="A111" s="1">
        <v>45217</v>
      </c>
      <c r="B111">
        <v>2023</v>
      </c>
      <c r="C111" t="s">
        <v>17</v>
      </c>
      <c r="D111" t="s">
        <v>17</v>
      </c>
      <c r="E111">
        <v>0</v>
      </c>
      <c r="F111">
        <v>123.45</v>
      </c>
      <c r="G111">
        <v>-123.45</v>
      </c>
      <c r="H111" t="s">
        <v>9</v>
      </c>
    </row>
    <row r="112" spans="1:8" x14ac:dyDescent="0.25">
      <c r="A112" s="1">
        <v>45227</v>
      </c>
      <c r="B112">
        <v>2023</v>
      </c>
      <c r="C112" t="s">
        <v>17</v>
      </c>
      <c r="D112" t="s">
        <v>17</v>
      </c>
      <c r="E112">
        <v>0</v>
      </c>
      <c r="F112">
        <v>69.48</v>
      </c>
      <c r="G112">
        <v>-69.48</v>
      </c>
      <c r="H112" t="s">
        <v>9</v>
      </c>
    </row>
    <row r="113" spans="1:8" x14ac:dyDescent="0.25">
      <c r="A113" s="1">
        <v>45229</v>
      </c>
      <c r="B113">
        <v>2023</v>
      </c>
      <c r="C113" t="s">
        <v>19</v>
      </c>
      <c r="D113" t="s">
        <v>19</v>
      </c>
      <c r="E113">
        <v>0</v>
      </c>
      <c r="F113">
        <v>82.91</v>
      </c>
      <c r="G113">
        <v>-82.91</v>
      </c>
      <c r="H113" t="s">
        <v>9</v>
      </c>
    </row>
    <row r="114" spans="1:8" x14ac:dyDescent="0.25">
      <c r="A114" s="1">
        <v>45229</v>
      </c>
      <c r="B114">
        <v>2023</v>
      </c>
      <c r="C114" t="s">
        <v>17</v>
      </c>
      <c r="D114" t="s">
        <v>17</v>
      </c>
      <c r="E114">
        <v>0</v>
      </c>
      <c r="F114">
        <v>44.44</v>
      </c>
      <c r="G114">
        <v>-44.44</v>
      </c>
      <c r="H114" t="s">
        <v>9</v>
      </c>
    </row>
    <row r="115" spans="1:8" x14ac:dyDescent="0.25">
      <c r="A115" s="1">
        <v>45231</v>
      </c>
      <c r="B115">
        <v>2023</v>
      </c>
      <c r="C115" t="s">
        <v>8</v>
      </c>
      <c r="D115" t="s">
        <v>8</v>
      </c>
      <c r="E115">
        <v>2200</v>
      </c>
      <c r="F115">
        <v>0</v>
      </c>
      <c r="G115">
        <v>2200</v>
      </c>
      <c r="H115" t="s">
        <v>9</v>
      </c>
    </row>
    <row r="116" spans="1:8" x14ac:dyDescent="0.25">
      <c r="A116" s="1">
        <v>45232</v>
      </c>
      <c r="B116">
        <v>2023</v>
      </c>
      <c r="C116" t="s">
        <v>10</v>
      </c>
      <c r="D116" t="s">
        <v>11</v>
      </c>
      <c r="E116">
        <v>0</v>
      </c>
      <c r="F116">
        <v>800</v>
      </c>
      <c r="G116">
        <v>-800</v>
      </c>
      <c r="H116" t="s">
        <v>9</v>
      </c>
    </row>
    <row r="117" spans="1:8" x14ac:dyDescent="0.25">
      <c r="A117" s="1">
        <v>45233</v>
      </c>
      <c r="B117">
        <v>2023</v>
      </c>
      <c r="C117" t="s">
        <v>12</v>
      </c>
      <c r="D117" t="s">
        <v>13</v>
      </c>
      <c r="E117">
        <v>0</v>
      </c>
      <c r="F117">
        <v>120</v>
      </c>
      <c r="G117">
        <v>-120</v>
      </c>
      <c r="H117" t="s">
        <v>9</v>
      </c>
    </row>
    <row r="118" spans="1:8" x14ac:dyDescent="0.25">
      <c r="A118" s="1">
        <v>45234</v>
      </c>
      <c r="B118">
        <v>2023</v>
      </c>
      <c r="C118" t="s">
        <v>12</v>
      </c>
      <c r="D118" t="s">
        <v>14</v>
      </c>
      <c r="E118">
        <v>0</v>
      </c>
      <c r="F118">
        <v>80</v>
      </c>
      <c r="G118">
        <v>-80</v>
      </c>
      <c r="H118" t="s">
        <v>9</v>
      </c>
    </row>
    <row r="119" spans="1:8" x14ac:dyDescent="0.25">
      <c r="A119" s="1">
        <v>45236</v>
      </c>
      <c r="B119">
        <v>2023</v>
      </c>
      <c r="C119" t="s">
        <v>17</v>
      </c>
      <c r="D119" t="s">
        <v>17</v>
      </c>
      <c r="E119">
        <v>0</v>
      </c>
      <c r="F119">
        <v>69.36</v>
      </c>
      <c r="G119">
        <v>-69.36</v>
      </c>
      <c r="H119" t="s">
        <v>9</v>
      </c>
    </row>
    <row r="120" spans="1:8" x14ac:dyDescent="0.25">
      <c r="A120" s="1">
        <v>45243</v>
      </c>
      <c r="B120">
        <v>2023</v>
      </c>
      <c r="C120" t="s">
        <v>17</v>
      </c>
      <c r="D120" t="s">
        <v>17</v>
      </c>
      <c r="E120">
        <v>0</v>
      </c>
      <c r="F120">
        <v>72.27</v>
      </c>
      <c r="G120">
        <v>-72.27</v>
      </c>
      <c r="H120" t="s">
        <v>9</v>
      </c>
    </row>
    <row r="121" spans="1:8" x14ac:dyDescent="0.25">
      <c r="A121" s="1">
        <v>45258</v>
      </c>
      <c r="B121">
        <v>2023</v>
      </c>
      <c r="C121" t="s">
        <v>17</v>
      </c>
      <c r="D121" t="s">
        <v>17</v>
      </c>
      <c r="E121">
        <v>0</v>
      </c>
      <c r="F121">
        <v>168.12</v>
      </c>
      <c r="G121">
        <v>-168.12</v>
      </c>
      <c r="H121" t="s">
        <v>9</v>
      </c>
    </row>
    <row r="122" spans="1:8" x14ac:dyDescent="0.25">
      <c r="A122" s="1">
        <v>45258</v>
      </c>
      <c r="B122">
        <v>2023</v>
      </c>
      <c r="C122" t="s">
        <v>17</v>
      </c>
      <c r="D122" t="s">
        <v>17</v>
      </c>
      <c r="E122">
        <v>0</v>
      </c>
      <c r="F122">
        <v>87.71</v>
      </c>
      <c r="G122">
        <v>-87.71</v>
      </c>
      <c r="H122" t="s">
        <v>9</v>
      </c>
    </row>
    <row r="123" spans="1:8" x14ac:dyDescent="0.25">
      <c r="A123" s="1">
        <v>45260</v>
      </c>
      <c r="B123">
        <v>2023</v>
      </c>
      <c r="C123" t="s">
        <v>19</v>
      </c>
      <c r="D123" t="s">
        <v>19</v>
      </c>
      <c r="E123">
        <v>0</v>
      </c>
      <c r="F123">
        <v>72.540000000000006</v>
      </c>
      <c r="G123">
        <v>-72.540000000000006</v>
      </c>
      <c r="H123" t="s">
        <v>9</v>
      </c>
    </row>
    <row r="124" spans="1:8" x14ac:dyDescent="0.25">
      <c r="A124" s="1">
        <v>45261</v>
      </c>
      <c r="B124">
        <v>2023</v>
      </c>
      <c r="C124" t="s">
        <v>8</v>
      </c>
      <c r="D124" t="s">
        <v>8</v>
      </c>
      <c r="E124">
        <v>2200</v>
      </c>
      <c r="F124">
        <v>0</v>
      </c>
      <c r="G124">
        <v>2200</v>
      </c>
      <c r="H124" t="s">
        <v>9</v>
      </c>
    </row>
    <row r="125" spans="1:8" x14ac:dyDescent="0.25">
      <c r="A125" s="1">
        <v>45262</v>
      </c>
      <c r="B125">
        <v>2023</v>
      </c>
      <c r="C125" t="s">
        <v>10</v>
      </c>
      <c r="D125" t="s">
        <v>11</v>
      </c>
      <c r="E125">
        <v>0</v>
      </c>
      <c r="F125">
        <v>800</v>
      </c>
      <c r="G125">
        <v>-800</v>
      </c>
      <c r="H125" t="s">
        <v>9</v>
      </c>
    </row>
    <row r="126" spans="1:8" x14ac:dyDescent="0.25">
      <c r="A126" s="1">
        <v>45263</v>
      </c>
      <c r="B126">
        <v>2023</v>
      </c>
      <c r="C126" t="s">
        <v>12</v>
      </c>
      <c r="D126" t="s">
        <v>13</v>
      </c>
      <c r="E126">
        <v>0</v>
      </c>
      <c r="F126">
        <v>120</v>
      </c>
      <c r="G126">
        <v>-120</v>
      </c>
      <c r="H126" t="s">
        <v>9</v>
      </c>
    </row>
    <row r="127" spans="1:8" x14ac:dyDescent="0.25">
      <c r="A127" s="1">
        <v>45264</v>
      </c>
      <c r="B127">
        <v>2023</v>
      </c>
      <c r="C127" t="s">
        <v>12</v>
      </c>
      <c r="D127" t="s">
        <v>14</v>
      </c>
      <c r="E127">
        <v>0</v>
      </c>
      <c r="F127">
        <v>80</v>
      </c>
      <c r="G127">
        <v>-80</v>
      </c>
      <c r="H127" t="s">
        <v>9</v>
      </c>
    </row>
    <row r="128" spans="1:8" x14ac:dyDescent="0.25">
      <c r="A128" s="1">
        <v>45268</v>
      </c>
      <c r="B128">
        <v>2023</v>
      </c>
      <c r="C128" t="s">
        <v>17</v>
      </c>
      <c r="D128" t="s">
        <v>17</v>
      </c>
      <c r="E128">
        <v>0</v>
      </c>
      <c r="F128">
        <v>52.12</v>
      </c>
      <c r="G128">
        <v>-52.12</v>
      </c>
      <c r="H128" t="s">
        <v>9</v>
      </c>
    </row>
    <row r="129" spans="1:8" x14ac:dyDescent="0.25">
      <c r="A129" s="1">
        <v>45275</v>
      </c>
      <c r="B129">
        <v>2023</v>
      </c>
      <c r="C129" t="s">
        <v>17</v>
      </c>
      <c r="D129" t="s">
        <v>17</v>
      </c>
      <c r="E129">
        <v>0</v>
      </c>
      <c r="F129">
        <v>78.989999999999995</v>
      </c>
      <c r="G129">
        <v>-78.989999999999995</v>
      </c>
      <c r="H129" t="s">
        <v>9</v>
      </c>
    </row>
    <row r="130" spans="1:8" x14ac:dyDescent="0.25">
      <c r="A130" s="1">
        <v>45278</v>
      </c>
      <c r="B130">
        <v>2023</v>
      </c>
      <c r="C130" t="s">
        <v>18</v>
      </c>
      <c r="D130" t="s">
        <v>18</v>
      </c>
      <c r="E130">
        <v>0</v>
      </c>
      <c r="F130">
        <v>84.46</v>
      </c>
      <c r="G130">
        <v>-84.46</v>
      </c>
      <c r="H130" t="s">
        <v>9</v>
      </c>
    </row>
    <row r="131" spans="1:8" x14ac:dyDescent="0.25">
      <c r="A131" s="1">
        <v>45280</v>
      </c>
      <c r="B131">
        <v>2023</v>
      </c>
      <c r="C131" t="s">
        <v>19</v>
      </c>
      <c r="D131" t="s">
        <v>19</v>
      </c>
      <c r="E131">
        <v>0</v>
      </c>
      <c r="F131">
        <v>1050.56</v>
      </c>
      <c r="G131">
        <v>-1050.56</v>
      </c>
      <c r="H131" t="s">
        <v>23</v>
      </c>
    </row>
    <row r="132" spans="1:8" x14ac:dyDescent="0.25">
      <c r="A132" s="1">
        <v>45281</v>
      </c>
      <c r="B132">
        <v>2023</v>
      </c>
      <c r="C132" t="s">
        <v>17</v>
      </c>
      <c r="D132" t="s">
        <v>17</v>
      </c>
      <c r="E132">
        <v>0</v>
      </c>
      <c r="F132">
        <v>323.64999999999998</v>
      </c>
      <c r="G132">
        <v>-323.64999999999998</v>
      </c>
      <c r="H132" t="s">
        <v>9</v>
      </c>
    </row>
    <row r="133" spans="1:8" x14ac:dyDescent="0.25">
      <c r="A133" s="1">
        <v>45288</v>
      </c>
      <c r="B133">
        <v>2023</v>
      </c>
      <c r="C133" t="s">
        <v>17</v>
      </c>
      <c r="D133" t="s">
        <v>17</v>
      </c>
      <c r="E133">
        <v>0</v>
      </c>
      <c r="F133">
        <v>72.78</v>
      </c>
      <c r="G133">
        <v>-72.78</v>
      </c>
      <c r="H133" t="s">
        <v>9</v>
      </c>
    </row>
    <row r="134" spans="1:8" x14ac:dyDescent="0.25">
      <c r="A134" s="1">
        <v>45290</v>
      </c>
      <c r="B134">
        <v>2023</v>
      </c>
      <c r="C134" t="s">
        <v>19</v>
      </c>
      <c r="D134" t="s">
        <v>19</v>
      </c>
      <c r="E134">
        <v>0</v>
      </c>
      <c r="F134">
        <v>94.57</v>
      </c>
      <c r="G134">
        <v>-94.57</v>
      </c>
      <c r="H134" t="s">
        <v>9</v>
      </c>
    </row>
    <row r="135" spans="1:8" x14ac:dyDescent="0.25">
      <c r="A135" s="1">
        <v>45292</v>
      </c>
      <c r="B135">
        <v>2024</v>
      </c>
      <c r="C135" t="s">
        <v>8</v>
      </c>
      <c r="D135" t="s">
        <v>8</v>
      </c>
      <c r="E135">
        <v>2200</v>
      </c>
      <c r="F135">
        <v>0</v>
      </c>
      <c r="G135">
        <v>2200</v>
      </c>
      <c r="H135" t="s">
        <v>9</v>
      </c>
    </row>
    <row r="136" spans="1:8" x14ac:dyDescent="0.25">
      <c r="A136" s="1">
        <v>45293</v>
      </c>
      <c r="B136">
        <v>2024</v>
      </c>
      <c r="C136" t="s">
        <v>10</v>
      </c>
      <c r="D136" t="s">
        <v>11</v>
      </c>
      <c r="E136">
        <v>0</v>
      </c>
      <c r="F136">
        <v>800</v>
      </c>
      <c r="G136">
        <v>-800</v>
      </c>
      <c r="H136" t="s">
        <v>9</v>
      </c>
    </row>
    <row r="137" spans="1:8" x14ac:dyDescent="0.25">
      <c r="A137" s="1">
        <v>45294</v>
      </c>
      <c r="B137">
        <v>2024</v>
      </c>
      <c r="C137" t="s">
        <v>17</v>
      </c>
      <c r="D137" t="s">
        <v>17</v>
      </c>
      <c r="E137">
        <v>0</v>
      </c>
      <c r="F137">
        <v>35.119999999999997</v>
      </c>
      <c r="G137">
        <v>-35.119999999999997</v>
      </c>
      <c r="H137" t="s">
        <v>9</v>
      </c>
    </row>
    <row r="138" spans="1:8" x14ac:dyDescent="0.25">
      <c r="A138" s="1">
        <v>45294</v>
      </c>
      <c r="B138">
        <v>2024</v>
      </c>
      <c r="C138" t="s">
        <v>12</v>
      </c>
      <c r="D138" t="s">
        <v>13</v>
      </c>
      <c r="E138">
        <v>0</v>
      </c>
      <c r="F138">
        <v>120</v>
      </c>
      <c r="G138">
        <v>-120</v>
      </c>
      <c r="H138" t="s">
        <v>9</v>
      </c>
    </row>
    <row r="139" spans="1:8" x14ac:dyDescent="0.25">
      <c r="A139" s="1">
        <v>45295</v>
      </c>
      <c r="B139">
        <v>2024</v>
      </c>
      <c r="C139" t="s">
        <v>12</v>
      </c>
      <c r="D139" t="s">
        <v>14</v>
      </c>
      <c r="E139">
        <v>0</v>
      </c>
      <c r="F139">
        <v>80</v>
      </c>
      <c r="G139">
        <v>-80</v>
      </c>
      <c r="H139" t="s">
        <v>9</v>
      </c>
    </row>
    <row r="140" spans="1:8" x14ac:dyDescent="0.25">
      <c r="A140" s="1">
        <v>45302</v>
      </c>
      <c r="B140">
        <v>2024</v>
      </c>
      <c r="C140" t="s">
        <v>17</v>
      </c>
      <c r="D140" t="s">
        <v>17</v>
      </c>
      <c r="E140">
        <v>0</v>
      </c>
      <c r="F140">
        <v>162.34</v>
      </c>
      <c r="G140">
        <v>-162.34</v>
      </c>
      <c r="H140" t="s">
        <v>9</v>
      </c>
    </row>
    <row r="141" spans="1:8" x14ac:dyDescent="0.25">
      <c r="A141" s="1">
        <v>45306</v>
      </c>
      <c r="B141">
        <v>2024</v>
      </c>
      <c r="C141" t="s">
        <v>18</v>
      </c>
      <c r="D141" t="s">
        <v>18</v>
      </c>
      <c r="E141">
        <v>0</v>
      </c>
      <c r="F141">
        <v>156.33000000000001</v>
      </c>
      <c r="G141">
        <v>-156.33000000000001</v>
      </c>
      <c r="H141" t="s">
        <v>9</v>
      </c>
    </row>
    <row r="142" spans="1:8" x14ac:dyDescent="0.25">
      <c r="A142" s="1">
        <v>45309</v>
      </c>
      <c r="B142">
        <v>2024</v>
      </c>
      <c r="C142" t="s">
        <v>22</v>
      </c>
      <c r="D142" t="s">
        <v>22</v>
      </c>
      <c r="E142">
        <v>0</v>
      </c>
      <c r="F142">
        <v>2625.72</v>
      </c>
      <c r="G142">
        <v>-2625.72</v>
      </c>
      <c r="H142" t="s">
        <v>9</v>
      </c>
    </row>
    <row r="143" spans="1:8" x14ac:dyDescent="0.25">
      <c r="A143" s="1">
        <v>45310</v>
      </c>
      <c r="B143">
        <v>2024</v>
      </c>
      <c r="C143" t="s">
        <v>17</v>
      </c>
      <c r="D143" t="s">
        <v>17</v>
      </c>
      <c r="E143">
        <v>0</v>
      </c>
      <c r="F143">
        <v>88.76</v>
      </c>
      <c r="G143">
        <v>-88.76</v>
      </c>
      <c r="H143" t="s">
        <v>9</v>
      </c>
    </row>
    <row r="144" spans="1:8" x14ac:dyDescent="0.25">
      <c r="A144" s="1">
        <v>45319</v>
      </c>
      <c r="B144">
        <v>2024</v>
      </c>
      <c r="C144" t="s">
        <v>17</v>
      </c>
      <c r="D144" t="s">
        <v>17</v>
      </c>
      <c r="E144">
        <v>0</v>
      </c>
      <c r="F144">
        <v>71.05</v>
      </c>
      <c r="G144">
        <v>-71.05</v>
      </c>
      <c r="H144" t="s">
        <v>9</v>
      </c>
    </row>
    <row r="145" spans="1:8" x14ac:dyDescent="0.25">
      <c r="A145" s="1">
        <v>45321</v>
      </c>
      <c r="B145">
        <v>2024</v>
      </c>
      <c r="C145" t="s">
        <v>19</v>
      </c>
      <c r="D145" t="s">
        <v>19</v>
      </c>
      <c r="E145">
        <v>0</v>
      </c>
      <c r="F145">
        <v>56.93</v>
      </c>
      <c r="G145">
        <v>-56.93</v>
      </c>
      <c r="H145" t="s">
        <v>9</v>
      </c>
    </row>
    <row r="146" spans="1:8" x14ac:dyDescent="0.25">
      <c r="A146" s="1">
        <v>45323</v>
      </c>
      <c r="B146">
        <v>2024</v>
      </c>
      <c r="C146" t="s">
        <v>8</v>
      </c>
      <c r="D146" t="s">
        <v>8</v>
      </c>
      <c r="E146">
        <v>2200</v>
      </c>
      <c r="F146">
        <v>0</v>
      </c>
      <c r="G146">
        <v>2200</v>
      </c>
      <c r="H146" t="s">
        <v>9</v>
      </c>
    </row>
    <row r="147" spans="1:8" x14ac:dyDescent="0.25">
      <c r="A147" s="1">
        <v>45324</v>
      </c>
      <c r="B147">
        <v>2024</v>
      </c>
      <c r="C147" t="s">
        <v>10</v>
      </c>
      <c r="D147" t="s">
        <v>11</v>
      </c>
      <c r="E147">
        <v>0</v>
      </c>
      <c r="F147">
        <v>800</v>
      </c>
      <c r="G147">
        <v>-800</v>
      </c>
      <c r="H147" t="s">
        <v>9</v>
      </c>
    </row>
    <row r="148" spans="1:8" x14ac:dyDescent="0.25">
      <c r="A148" s="1">
        <v>45325</v>
      </c>
      <c r="B148">
        <v>2024</v>
      </c>
      <c r="C148" t="s">
        <v>12</v>
      </c>
      <c r="D148" t="s">
        <v>13</v>
      </c>
      <c r="E148">
        <v>0</v>
      </c>
      <c r="F148">
        <v>120</v>
      </c>
      <c r="G148">
        <v>-120</v>
      </c>
      <c r="H148" t="s">
        <v>9</v>
      </c>
    </row>
    <row r="149" spans="1:8" x14ac:dyDescent="0.25">
      <c r="A149" s="1">
        <v>45326</v>
      </c>
      <c r="B149">
        <v>2024</v>
      </c>
      <c r="C149" t="s">
        <v>12</v>
      </c>
      <c r="D149" t="s">
        <v>14</v>
      </c>
      <c r="E149">
        <v>0</v>
      </c>
      <c r="F149">
        <v>80</v>
      </c>
      <c r="G149">
        <v>-80</v>
      </c>
      <c r="H149" t="s">
        <v>9</v>
      </c>
    </row>
    <row r="150" spans="1:8" x14ac:dyDescent="0.25">
      <c r="A150" s="1">
        <v>45334</v>
      </c>
      <c r="B150">
        <v>2024</v>
      </c>
      <c r="C150" t="s">
        <v>17</v>
      </c>
      <c r="D150" t="s">
        <v>17</v>
      </c>
      <c r="E150">
        <v>0</v>
      </c>
      <c r="F150">
        <v>111.76</v>
      </c>
      <c r="G150">
        <v>-111.76</v>
      </c>
      <c r="H150" t="s">
        <v>9</v>
      </c>
    </row>
    <row r="151" spans="1:8" x14ac:dyDescent="0.25">
      <c r="A151" s="1">
        <v>45338</v>
      </c>
      <c r="B151">
        <v>2024</v>
      </c>
      <c r="C151" t="s">
        <v>17</v>
      </c>
      <c r="D151" t="s">
        <v>17</v>
      </c>
      <c r="E151">
        <v>0</v>
      </c>
      <c r="F151">
        <v>56.75</v>
      </c>
      <c r="G151">
        <v>-56.75</v>
      </c>
      <c r="H151" t="s">
        <v>9</v>
      </c>
    </row>
    <row r="152" spans="1:8" x14ac:dyDescent="0.25">
      <c r="A152" s="1">
        <v>45349</v>
      </c>
      <c r="B152">
        <v>2024</v>
      </c>
      <c r="C152" t="s">
        <v>17</v>
      </c>
      <c r="D152" t="s">
        <v>17</v>
      </c>
      <c r="E152">
        <v>0</v>
      </c>
      <c r="F152">
        <v>53.64</v>
      </c>
      <c r="G152">
        <v>-53.64</v>
      </c>
      <c r="H152" t="s">
        <v>9</v>
      </c>
    </row>
    <row r="153" spans="1:8" x14ac:dyDescent="0.25">
      <c r="A153" s="1">
        <v>45350</v>
      </c>
      <c r="B153">
        <v>2024</v>
      </c>
      <c r="C153" t="s">
        <v>17</v>
      </c>
      <c r="D153" t="s">
        <v>17</v>
      </c>
      <c r="E153">
        <v>0</v>
      </c>
      <c r="F153">
        <v>81.459999999999994</v>
      </c>
      <c r="G153">
        <v>-81.459999999999994</v>
      </c>
      <c r="H153" t="s">
        <v>9</v>
      </c>
    </row>
    <row r="154" spans="1:8" x14ac:dyDescent="0.25">
      <c r="A154" s="1">
        <v>45352</v>
      </c>
      <c r="B154">
        <v>2024</v>
      </c>
      <c r="C154" t="s">
        <v>8</v>
      </c>
      <c r="D154" t="s">
        <v>8</v>
      </c>
      <c r="E154">
        <v>2200</v>
      </c>
      <c r="F154">
        <v>0</v>
      </c>
      <c r="G154">
        <v>2200</v>
      </c>
      <c r="H154" t="s">
        <v>9</v>
      </c>
    </row>
    <row r="155" spans="1:8" x14ac:dyDescent="0.25">
      <c r="A155" s="1">
        <v>45354</v>
      </c>
      <c r="B155">
        <v>2024</v>
      </c>
      <c r="C155" t="s">
        <v>12</v>
      </c>
      <c r="D155" t="s">
        <v>13</v>
      </c>
      <c r="E155">
        <v>0</v>
      </c>
      <c r="F155">
        <v>120</v>
      </c>
      <c r="G155">
        <v>-120</v>
      </c>
      <c r="H155" t="s">
        <v>9</v>
      </c>
    </row>
    <row r="156" spans="1:8" x14ac:dyDescent="0.25">
      <c r="A156" s="1">
        <v>45355</v>
      </c>
      <c r="B156">
        <v>2024</v>
      </c>
      <c r="C156" t="s">
        <v>12</v>
      </c>
      <c r="D156" t="s">
        <v>14</v>
      </c>
      <c r="E156">
        <v>0</v>
      </c>
      <c r="F156">
        <v>80</v>
      </c>
      <c r="G156">
        <v>-80</v>
      </c>
      <c r="H156" t="s">
        <v>9</v>
      </c>
    </row>
    <row r="157" spans="1:8" x14ac:dyDescent="0.25">
      <c r="A157" s="1">
        <v>45358</v>
      </c>
      <c r="B157">
        <v>2024</v>
      </c>
      <c r="C157" t="s">
        <v>17</v>
      </c>
      <c r="D157" t="s">
        <v>17</v>
      </c>
      <c r="E157">
        <v>0</v>
      </c>
      <c r="F157">
        <v>74.95</v>
      </c>
      <c r="G157">
        <v>-74.95</v>
      </c>
      <c r="H157" t="s">
        <v>9</v>
      </c>
    </row>
    <row r="158" spans="1:8" x14ac:dyDescent="0.25">
      <c r="A158" s="1">
        <v>45362</v>
      </c>
      <c r="B158">
        <v>2024</v>
      </c>
      <c r="C158" t="s">
        <v>17</v>
      </c>
      <c r="D158" t="s">
        <v>17</v>
      </c>
      <c r="E158">
        <v>0</v>
      </c>
      <c r="F158">
        <v>46.5</v>
      </c>
      <c r="G158">
        <v>-46.5</v>
      </c>
      <c r="H158" t="s">
        <v>9</v>
      </c>
    </row>
    <row r="159" spans="1:8" x14ac:dyDescent="0.25">
      <c r="A159" s="1">
        <v>45379</v>
      </c>
      <c r="B159">
        <v>2024</v>
      </c>
      <c r="C159" t="s">
        <v>17</v>
      </c>
      <c r="D159" t="s">
        <v>17</v>
      </c>
      <c r="E159">
        <v>0</v>
      </c>
      <c r="F159">
        <v>90.81</v>
      </c>
      <c r="G159">
        <v>-90.81</v>
      </c>
      <c r="H159" t="s">
        <v>9</v>
      </c>
    </row>
    <row r="160" spans="1:8" x14ac:dyDescent="0.25">
      <c r="A160" s="1">
        <v>45379</v>
      </c>
      <c r="B160">
        <v>2024</v>
      </c>
      <c r="C160" t="s">
        <v>17</v>
      </c>
      <c r="D160" t="s">
        <v>17</v>
      </c>
      <c r="E160">
        <v>0</v>
      </c>
      <c r="F160">
        <v>143.12</v>
      </c>
      <c r="G160">
        <v>-143.12</v>
      </c>
      <c r="H160" t="s">
        <v>9</v>
      </c>
    </row>
    <row r="161" spans="1:8" x14ac:dyDescent="0.25">
      <c r="A161" s="1">
        <v>45381</v>
      </c>
      <c r="B161">
        <v>2024</v>
      </c>
      <c r="C161" t="s">
        <v>19</v>
      </c>
      <c r="D161" t="s">
        <v>19</v>
      </c>
      <c r="E161">
        <v>0</v>
      </c>
      <c r="F161">
        <v>66.66</v>
      </c>
      <c r="G161">
        <v>-66.66</v>
      </c>
      <c r="H161" t="s">
        <v>9</v>
      </c>
    </row>
    <row r="162" spans="1:8" x14ac:dyDescent="0.25">
      <c r="A162" s="1">
        <v>45383</v>
      </c>
      <c r="B162">
        <v>2024</v>
      </c>
      <c r="C162" t="s">
        <v>8</v>
      </c>
      <c r="D162" t="s">
        <v>8</v>
      </c>
      <c r="E162">
        <v>2200</v>
      </c>
      <c r="F162">
        <v>0</v>
      </c>
      <c r="G162">
        <v>2200</v>
      </c>
      <c r="H162" t="s">
        <v>9</v>
      </c>
    </row>
    <row r="163" spans="1:8" x14ac:dyDescent="0.25">
      <c r="A163" s="1">
        <v>45385</v>
      </c>
      <c r="B163">
        <v>2024</v>
      </c>
      <c r="C163" t="s">
        <v>12</v>
      </c>
      <c r="D163" t="s">
        <v>13</v>
      </c>
      <c r="E163">
        <v>0</v>
      </c>
      <c r="F163">
        <v>120</v>
      </c>
      <c r="G163">
        <v>-120</v>
      </c>
      <c r="H163" t="s">
        <v>9</v>
      </c>
    </row>
    <row r="164" spans="1:8" x14ac:dyDescent="0.25">
      <c r="A164" s="1">
        <v>45385</v>
      </c>
      <c r="B164">
        <v>2024</v>
      </c>
      <c r="C164" t="s">
        <v>17</v>
      </c>
      <c r="D164" t="s">
        <v>17</v>
      </c>
      <c r="E164">
        <v>0</v>
      </c>
      <c r="F164">
        <v>83.83</v>
      </c>
      <c r="G164">
        <v>-83.83</v>
      </c>
      <c r="H164" t="s">
        <v>9</v>
      </c>
    </row>
    <row r="165" spans="1:8" x14ac:dyDescent="0.25">
      <c r="A165" s="1">
        <v>45386</v>
      </c>
      <c r="B165">
        <v>2024</v>
      </c>
      <c r="C165" t="s">
        <v>12</v>
      </c>
      <c r="D165" t="s">
        <v>14</v>
      </c>
      <c r="E165">
        <v>0</v>
      </c>
      <c r="F165">
        <v>80</v>
      </c>
      <c r="G165">
        <v>-80</v>
      </c>
      <c r="H165" t="s">
        <v>9</v>
      </c>
    </row>
    <row r="166" spans="1:8" x14ac:dyDescent="0.25">
      <c r="A166" s="1">
        <v>45398</v>
      </c>
      <c r="B166">
        <v>2024</v>
      </c>
      <c r="C166" t="s">
        <v>17</v>
      </c>
      <c r="D166" t="s">
        <v>17</v>
      </c>
      <c r="E166">
        <v>0</v>
      </c>
      <c r="F166">
        <v>63.16</v>
      </c>
      <c r="G166">
        <v>-63.16</v>
      </c>
      <c r="H166" t="s">
        <v>9</v>
      </c>
    </row>
    <row r="167" spans="1:8" x14ac:dyDescent="0.25">
      <c r="A167" s="1">
        <v>45404</v>
      </c>
      <c r="B167">
        <v>2024</v>
      </c>
      <c r="C167" t="s">
        <v>17</v>
      </c>
      <c r="D167" t="s">
        <v>17</v>
      </c>
      <c r="E167">
        <v>0</v>
      </c>
      <c r="F167">
        <v>81.430000000000007</v>
      </c>
      <c r="G167">
        <v>-81.430000000000007</v>
      </c>
      <c r="H167" t="s">
        <v>9</v>
      </c>
    </row>
    <row r="168" spans="1:8" x14ac:dyDescent="0.25">
      <c r="A168" s="1">
        <v>45410</v>
      </c>
      <c r="B168">
        <v>2024</v>
      </c>
      <c r="C168" t="s">
        <v>17</v>
      </c>
      <c r="D168" t="s">
        <v>17</v>
      </c>
      <c r="E168">
        <v>0</v>
      </c>
      <c r="F168">
        <v>92.55</v>
      </c>
      <c r="G168">
        <v>-92.55</v>
      </c>
      <c r="H168" t="s">
        <v>9</v>
      </c>
    </row>
    <row r="169" spans="1:8" x14ac:dyDescent="0.25">
      <c r="A169" s="1">
        <v>45412</v>
      </c>
      <c r="B169">
        <v>2024</v>
      </c>
      <c r="C169" t="s">
        <v>19</v>
      </c>
      <c r="D169" t="s">
        <v>19</v>
      </c>
      <c r="E169">
        <v>0</v>
      </c>
      <c r="F169">
        <v>51.91</v>
      </c>
      <c r="G169">
        <v>-51.91</v>
      </c>
      <c r="H169" t="s">
        <v>9</v>
      </c>
    </row>
    <row r="170" spans="1:8" x14ac:dyDescent="0.25">
      <c r="A170" s="1">
        <v>45413</v>
      </c>
      <c r="B170">
        <v>2024</v>
      </c>
      <c r="C170" t="s">
        <v>8</v>
      </c>
      <c r="D170" t="s">
        <v>8</v>
      </c>
      <c r="E170">
        <v>2200</v>
      </c>
      <c r="F170">
        <v>0</v>
      </c>
      <c r="G170">
        <v>2200</v>
      </c>
      <c r="H170" t="s">
        <v>9</v>
      </c>
    </row>
    <row r="171" spans="1:8" x14ac:dyDescent="0.25">
      <c r="A171" s="1">
        <v>45415</v>
      </c>
      <c r="B171">
        <v>2024</v>
      </c>
      <c r="C171" t="s">
        <v>12</v>
      </c>
      <c r="D171" t="s">
        <v>13</v>
      </c>
      <c r="E171">
        <v>0</v>
      </c>
      <c r="F171">
        <v>120</v>
      </c>
      <c r="G171">
        <v>-120</v>
      </c>
      <c r="H171" t="s">
        <v>9</v>
      </c>
    </row>
    <row r="172" spans="1:8" x14ac:dyDescent="0.25">
      <c r="A172" s="1">
        <v>45416</v>
      </c>
      <c r="B172">
        <v>2024</v>
      </c>
      <c r="C172" t="s">
        <v>12</v>
      </c>
      <c r="D172" t="s">
        <v>14</v>
      </c>
      <c r="E172">
        <v>0</v>
      </c>
      <c r="F172">
        <v>80</v>
      </c>
      <c r="G172">
        <v>-80</v>
      </c>
      <c r="H172" t="s">
        <v>9</v>
      </c>
    </row>
    <row r="173" spans="1:8" x14ac:dyDescent="0.25">
      <c r="A173" s="1">
        <v>45424</v>
      </c>
      <c r="B173">
        <v>2024</v>
      </c>
      <c r="C173" t="s">
        <v>17</v>
      </c>
      <c r="D173" t="s">
        <v>17</v>
      </c>
      <c r="E173">
        <v>0</v>
      </c>
      <c r="F173">
        <v>120.12</v>
      </c>
      <c r="G173">
        <v>-120.12</v>
      </c>
      <c r="H173" t="s">
        <v>9</v>
      </c>
    </row>
    <row r="174" spans="1:8" x14ac:dyDescent="0.25">
      <c r="A174" s="1">
        <v>45430</v>
      </c>
      <c r="B174">
        <v>2024</v>
      </c>
      <c r="C174" t="s">
        <v>17</v>
      </c>
      <c r="D174" t="s">
        <v>17</v>
      </c>
      <c r="E174">
        <v>0</v>
      </c>
      <c r="F174">
        <v>69.150000000000006</v>
      </c>
      <c r="G174">
        <v>-69.150000000000006</v>
      </c>
      <c r="H174" t="s">
        <v>9</v>
      </c>
    </row>
    <row r="175" spans="1:8" x14ac:dyDescent="0.25">
      <c r="A175" s="1">
        <v>45437</v>
      </c>
      <c r="B175">
        <v>2024</v>
      </c>
      <c r="C175" t="s">
        <v>17</v>
      </c>
      <c r="D175" t="s">
        <v>17</v>
      </c>
      <c r="E175">
        <v>0</v>
      </c>
      <c r="F175">
        <v>81.99</v>
      </c>
      <c r="G175">
        <v>-81.99</v>
      </c>
      <c r="H175" t="s">
        <v>9</v>
      </c>
    </row>
    <row r="176" spans="1:8" x14ac:dyDescent="0.25">
      <c r="A176" s="1">
        <v>45440</v>
      </c>
      <c r="B176">
        <v>2024</v>
      </c>
      <c r="C176" t="s">
        <v>17</v>
      </c>
      <c r="D176" t="s">
        <v>17</v>
      </c>
      <c r="E176">
        <v>0</v>
      </c>
      <c r="F176">
        <v>81.08</v>
      </c>
      <c r="G176">
        <v>-81.08</v>
      </c>
      <c r="H176" t="s">
        <v>9</v>
      </c>
    </row>
    <row r="177" spans="1:8" x14ac:dyDescent="0.25">
      <c r="A177" s="1">
        <v>45442</v>
      </c>
      <c r="B177">
        <v>2024</v>
      </c>
      <c r="C177" t="s">
        <v>19</v>
      </c>
      <c r="D177" t="s">
        <v>19</v>
      </c>
      <c r="E177">
        <v>0</v>
      </c>
      <c r="F177">
        <v>79.75</v>
      </c>
      <c r="G177">
        <v>-79.75</v>
      </c>
      <c r="H177" t="s">
        <v>9</v>
      </c>
    </row>
    <row r="178" spans="1:8" x14ac:dyDescent="0.25">
      <c r="A178" t="s">
        <v>24</v>
      </c>
      <c r="E178">
        <f>SUBTOTAL(109,haushaltsdaten[Einnahmen])</f>
        <v>41854.49</v>
      </c>
      <c r="F178">
        <f>SUBTOTAL(109,haushaltsdaten[Ausgaben])</f>
        <v>33899.250000000007</v>
      </c>
      <c r="G178">
        <f>SUBTOTAL(109,haushaltsdaten[Überschuss])</f>
        <v>7955.2400000000016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3 3 8 0 c 6 9 - 3 c 4 e - 4 8 5 0 - 8 6 e f - f 0 3 4 2 0 a 3 0 2 9 3 "   x m l n s = " h t t p : / / s c h e m a s . m i c r o s o f t . c o m / D a t a M a s h u p " > A A A A A P A E A A B Q S w M E F A A C A A g A J U s q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J U s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L K l n o y 0 M g 6 g E A A H 4 D A A A T A B w A R m 9 y b X V s Y X M v U 2 V j d G l v b j E u b S C i G A A o o B Q A A A A A A A A A A A A A A A A A A A A A A A A A A A B 1 U 9 F u 0 0 A Q f I + U f z g Z C S X S y U p o q R C R H y I n U E A q 0 I Q i U a P o Y m / s I + e 7 6 m 4 v N I 3 y J z z y D f x A f o x 1 3 M o N N H 7 x a m d u b n b W d p C i N J p N 6 n d / 0 G 6 1 W 6 4 Q F j J W C E + V Q p c J B M 0 i p g D b L U b P Z w 9 K A X V i t w p H J v U l a O y 8 k Q r C 2 G g i o + s E 8 e v k i w P r k m F W S p 1 8 1 D C y c g X J y C z 3 f K o E i t i K B e 6 r o R Z q 7 X A 2 9 H n 4 4 j T p n c z G t y m o Z C r y W f 9 k N h K u m B t h s + e f r P k B S 0 y u j F X g v M 6 T Q 6 d h 6 l Z B l 1 + P Q M l S I t g o G A S c x U b 5 U r v o F W d j n Z p M 6 j w 6 e 9 n r 9 T n N Y x A m u F Y Q N W V 4 Y T R 8 7 / J 6 5 G f B + e 5 P A Z b l 4 N A v E N g 5 i A x s Q C l M x Z z o Z K u k s 3 X b d e q M O L u + 7 w + V m q R C C e s i t P 6 x 8 F v Y / d Z 0 h p y y 6 f q m U Z x a o d 3 C 2 L K 2 T h i 4 z l E j f L M J K E d f 0 q x I V F a F s e V s E 7 w X B c H s n c a z 0 7 B S 2 X c / E J w b K + G B j 3 C L e 2 T i 5 8 u j 4 F h q L Q p a 4 A O i f T k H u 8 e G 3 u V i / i S 0 + 0 W V S w v v 3 B P o h U F 5 d 3 D V t s l n b B 3 g X Z X O V w q p i e c S b p R I 4 U o o D 5 3 / Y + T a K 8 V 7 / J 5 m D / j 8 c J D G + f b x X h Z S Y S X I v g F 9 2 7 q 5 e g K K f p h L 8 7 P a x z / + O A O R F q x a c r f d k v q 4 3 O A v U E s B A i 0 A F A A C A A g A J U s q W X Y 4 b A y k A A A A 9 g A A A B I A A A A A A A A A A A A A A A A A A A A A A E N v b m Z p Z y 9 Q Y W N r Y W d l L n h t b F B L A Q I t A B Q A A g A I A C V L K l k P y u m r p A A A A O k A A A A T A A A A A A A A A A A A A A A A A P A A A A B b Q 2 9 u d G V u d F 9 U e X B l c 1 0 u e G 1 s U E s B A i 0 A F A A C A A g A J U s q W e j L Q y D q A Q A A f g M A A B M A A A A A A A A A A A A A A A A A 4 Q E A A E Z v c m 1 1 b G F z L 1 N l Y 3 R p b 2 4 x L m 1 Q S w U G A A A A A A M A A w D C A A A A G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4 A A A A A A A B w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d X N o Y W x 0 c 2 R h d G V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N j N j B j M 2 I t Y z g z N i 0 0 N T V i L W I 5 Z j U t Z j h i Y z V m M z N i N T l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o Y X V z a G F s d H N k Y X R l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Y X V z a G F s d H N k Y X R l b i 9 B d X R v U m V t b 3 Z l Z E N v b H V t b n M x L n t E Y X R 1 b S w w f S Z x d W 9 0 O y w m c X V v d D t T Z W N 0 a W 9 u M S 9 o Y X V z a G F s d H N k Y X R l b i 9 B d X R v U m V t b 3 Z l Z E N v b H V t b n M x L n t K Y W h y L D F 9 J n F 1 b 3 Q 7 L C Z x d W 9 0 O 1 N l Y 3 R p b 2 4 x L 2 h h d X N o Y W x 0 c 2 R h d G V u L 0 F 1 d G 9 S Z W 1 v d m V k Q 2 9 s d W 1 u c z E u e 0 t h d G V n b 3 J p Z S w y f S Z x d W 9 0 O y w m c X V v d D t T Z W N 0 a W 9 u M S 9 o Y X V z a G F s d H N k Y X R l b i 9 B d X R v U m V t b 3 Z l Z E N v b H V t b n M x L n t T d W J r Y X R l Z 2 9 y a W U s M 3 0 m c X V v d D s s J n F 1 b 3 Q 7 U 2 V j d G l v b j E v a G F 1 c 2 h h b H R z Z G F 0 Z W 4 v Q X V 0 b 1 J l b W 9 2 Z W R D b 2 x 1 b W 5 z M S 5 7 R W l u b m F o b W V u L D R 9 J n F 1 b 3 Q 7 L C Z x d W 9 0 O 1 N l Y 3 R p b 2 4 x L 2 h h d X N o Y W x 0 c 2 R h d G V u L 0 F 1 d G 9 S Z W 1 v d m V k Q 2 9 s d W 1 u c z E u e 0 F 1 c 2 d h Y m V u L D V 9 J n F 1 b 3 Q 7 L C Z x d W 9 0 O 1 N l Y 3 R p b 2 4 x L 2 h h d X N o Y W x 0 c 2 R h d G V u L 0 F 1 d G 9 S Z W 1 v d m V k Q 2 9 s d W 1 u c z E u e 8 O c Y m V y c 2 N o d X N z L D Z 9 J n F 1 b 3 Q 7 L C Z x d W 9 0 O 1 N l Y 3 R p b 2 4 x L 2 h h d X N o Y W x 0 c 2 R h d G V u L 0 F 1 d G 9 S Z W 1 v d m V k Q 2 9 s d W 1 u c z E u e 0 5 v d G l 6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h d X N o Y W x 0 c 2 R h d G V u L 0 F 1 d G 9 S Z W 1 v d m V k Q 2 9 s d W 1 u c z E u e 0 R h d H V t L D B 9 J n F 1 b 3 Q 7 L C Z x d W 9 0 O 1 N l Y 3 R p b 2 4 x L 2 h h d X N o Y W x 0 c 2 R h d G V u L 0 F 1 d G 9 S Z W 1 v d m V k Q 2 9 s d W 1 u c z E u e 0 p h a H I s M X 0 m c X V v d D s s J n F 1 b 3 Q 7 U 2 V j d G l v b j E v a G F 1 c 2 h h b H R z Z G F 0 Z W 4 v Q X V 0 b 1 J l b W 9 2 Z W R D b 2 x 1 b W 5 z M S 5 7 S 2 F 0 Z W d v c m l l L D J 9 J n F 1 b 3 Q 7 L C Z x d W 9 0 O 1 N l Y 3 R p b 2 4 x L 2 h h d X N o Y W x 0 c 2 R h d G V u L 0 F 1 d G 9 S Z W 1 v d m V k Q 2 9 s d W 1 u c z E u e 1 N 1 Y m t h d G V n b 3 J p Z S w z f S Z x d W 9 0 O y w m c X V v d D t T Z W N 0 a W 9 u M S 9 o Y X V z a G F s d H N k Y X R l b i 9 B d X R v U m V t b 3 Z l Z E N v b H V t b n M x L n t F a W 5 u Y W h t Z W 4 s N H 0 m c X V v d D s s J n F 1 b 3 Q 7 U 2 V j d G l v b j E v a G F 1 c 2 h h b H R z Z G F 0 Z W 4 v Q X V 0 b 1 J l b W 9 2 Z W R D b 2 x 1 b W 5 z M S 5 7 Q X V z Z 2 F i Z W 4 s N X 0 m c X V v d D s s J n F 1 b 3 Q 7 U 2 V j d G l v b j E v a G F 1 c 2 h h b H R z Z G F 0 Z W 4 v Q X V 0 b 1 J l b W 9 2 Z W R D b 2 x 1 b W 5 z M S 5 7 w 5 x i Z X J z Y 2 h 1 c 3 M s N n 0 m c X V v d D s s J n F 1 b 3 Q 7 U 2 V j d G l v b j E v a G F 1 c 2 h h b H R z Z G F 0 Z W 4 v Q X V 0 b 1 J l b W 9 2 Z W R D b 2 x 1 b W 5 z M S 5 7 T m 9 0 a X o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H V t J n F 1 b 3 Q 7 L C Z x d W 9 0 O 0 p h a H I m c X V v d D s s J n F 1 b 3 Q 7 S 2 F 0 Z W d v c m l l J n F 1 b 3 Q 7 L C Z x d W 9 0 O 1 N 1 Y m t h d G V n b 3 J p Z S Z x d W 9 0 O y w m c X V v d D t F a W 5 u Y W h t Z W 4 m c X V v d D s s J n F 1 b 3 Q 7 Q X V z Z 2 F i Z W 4 m c X V v d D s s J n F 1 b 3 Q 7 w 5 x i Z X J z Y 2 h 1 c 3 M m c X V v d D s s J n F 1 b 3 Q 7 T m 9 0 a X o m c X V v d D t d I i A v P j x F b n R y e S B U e X B l P S J G a W x s Q 2 9 s d W 1 u V H l w Z X M i I F Z h b H V l P S J z Q 1 F N R 0 J n V U Z C U V k 9 I i A v P j x F b n R y e S B U e X B l P S J G a W x s T G F z d F V w Z G F 0 Z W Q i I F Z h b H V l P S J k M j A y N C 0 w O S 0 x M F Q w N z o y N T o x M C 4 z M D A 0 N D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F 1 c 2 h h b H R z Z G F 0 Z W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1 c 2 h h b H R z Z G F 0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1 c 2 h h b H R z Z G F 0 Z W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F 1 c 2 h h b H R z Z G F 0 Z W 4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h d X N o Y W x 0 c 2 R h d G V u L 0 d l Z m l s d G V y d G U l M j B a Z W l s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G j J X L o n r 0 S v t B K C 6 J 3 S f Q A A A A A C A A A A A A A Q Z g A A A A E A A C A A A A B I y T Q z 0 r h o a + i D F d D K o x h c s q O p p 3 z 2 C 9 u 5 N d U w E D A W P w A A A A A O g A A A A A I A A C A A A A A H j a N l S 9 / G l 7 U Z V 0 U h 3 y x L L p E m B U n U B Z T e 5 L q J T Y Y S Q l A A A A C J F V l P y H o z I z s 1 e q 1 + b p 2 b A B / 4 O C I G I 2 u 1 K / + 3 e z l I x Q j H h Y Y 1 / u K M h 0 0 z D t q t q P y o d o H H M H 7 3 7 d E + j P X 2 E i h J w e 6 a Y c m Y 1 0 q 3 L 9 + B s h U Q g k A A A A C F Y 7 q x Y A n X g 3 H c M g B g i X x e z o z R n T S j A t q T r k W 2 s 3 e W 4 a P I x 3 Q j H f o / K J M V 5 n B 8 8 + R D w m e Q H V t N k M i T W 3 D D E j Y D < / D a t a M a s h u p > 
</file>

<file path=customXml/itemProps1.xml><?xml version="1.0" encoding="utf-8"?>
<ds:datastoreItem xmlns:ds="http://schemas.openxmlformats.org/officeDocument/2006/customXml" ds:itemID="{0E30AE6C-2A3E-4241-B819-9A269D98C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Tabelle1</vt:lpstr>
      <vt:lpstr>Haushaltsdaten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Michael Matthiesen</cp:lastModifiedBy>
  <dcterms:created xsi:type="dcterms:W3CDTF">2024-09-09T11:56:20Z</dcterms:created>
  <dcterms:modified xsi:type="dcterms:W3CDTF">2024-09-10T08:41:02Z</dcterms:modified>
</cp:coreProperties>
</file>