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2\Tutorium\"/>
    </mc:Choice>
  </mc:AlternateContent>
  <xr:revisionPtr revIDLastSave="0" documentId="8_{1DD4EB7C-B223-441B-A9F3-F988E9B99257}" xr6:coauthVersionLast="47" xr6:coauthVersionMax="47" xr10:uidLastSave="{00000000-0000-0000-0000-000000000000}"/>
  <bookViews>
    <workbookView xWindow="-109" yWindow="-109" windowWidth="26301" windowHeight="15800" xr2:uid="{85993F59-452D-4423-8C8C-5662ED971C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2" i="1"/>
  <c r="AC3" i="1"/>
  <c r="AC4" i="1"/>
  <c r="AC5" i="1"/>
  <c r="AC6" i="1"/>
  <c r="AC7" i="1"/>
  <c r="AC8" i="1"/>
  <c r="AC9" i="1"/>
  <c r="AC10" i="1"/>
  <c r="AC11" i="1"/>
  <c r="AC12" i="1"/>
  <c r="AC13" i="1"/>
  <c r="AC2" i="1"/>
  <c r="AB3" i="1"/>
  <c r="AB4" i="1"/>
  <c r="AB5" i="1"/>
  <c r="AB6" i="1"/>
  <c r="AB7" i="1"/>
  <c r="AB8" i="1"/>
  <c r="AB9" i="1"/>
  <c r="AB10" i="1"/>
  <c r="AB11" i="1"/>
  <c r="AB12" i="1"/>
  <c r="AB13" i="1"/>
  <c r="AB2" i="1"/>
  <c r="D14" i="1"/>
  <c r="E14" i="1"/>
  <c r="G14" i="1"/>
  <c r="H14" i="1"/>
  <c r="I14" i="1"/>
  <c r="J14" i="1"/>
  <c r="L14" i="1"/>
  <c r="M14" i="1"/>
  <c r="N14" i="1"/>
  <c r="O14" i="1"/>
  <c r="Q14" i="1"/>
  <c r="R14" i="1"/>
  <c r="S14" i="1"/>
  <c r="T14" i="1"/>
  <c r="V14" i="1"/>
  <c r="W14" i="1"/>
  <c r="X14" i="1"/>
  <c r="Y14" i="1"/>
  <c r="C14" i="1"/>
  <c r="Z3" i="1"/>
  <c r="Z4" i="1"/>
  <c r="Z5" i="1"/>
  <c r="Z6" i="1"/>
  <c r="Z7" i="1"/>
  <c r="Z8" i="1"/>
  <c r="Z9" i="1"/>
  <c r="Z10" i="1"/>
  <c r="Z11" i="1"/>
  <c r="Z12" i="1"/>
  <c r="Z13" i="1"/>
  <c r="Z2" i="1"/>
  <c r="Y3" i="1"/>
  <c r="Y4" i="1"/>
  <c r="Y5" i="1"/>
  <c r="Y6" i="1"/>
  <c r="Y7" i="1"/>
  <c r="Y8" i="1"/>
  <c r="Y9" i="1"/>
  <c r="Y10" i="1"/>
  <c r="Y11" i="1"/>
  <c r="Y12" i="1"/>
  <c r="Y13" i="1"/>
  <c r="Y2" i="1"/>
  <c r="U3" i="1"/>
  <c r="U4" i="1"/>
  <c r="U5" i="1"/>
  <c r="U6" i="1"/>
  <c r="U7" i="1"/>
  <c r="U8" i="1"/>
  <c r="U9" i="1"/>
  <c r="U10" i="1"/>
  <c r="U11" i="1"/>
  <c r="U12" i="1"/>
  <c r="U13" i="1"/>
  <c r="U2" i="1"/>
  <c r="T3" i="1"/>
  <c r="T4" i="1"/>
  <c r="T5" i="1"/>
  <c r="T6" i="1"/>
  <c r="T7" i="1"/>
  <c r="T8" i="1"/>
  <c r="T9" i="1"/>
  <c r="T10" i="1"/>
  <c r="T11" i="1"/>
  <c r="T12" i="1"/>
  <c r="T13" i="1"/>
  <c r="T2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K2" i="1"/>
  <c r="J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<sst xmlns="http://schemas.openxmlformats.org/spreadsheetml/2006/main" count="37" uniqueCount="33">
  <si>
    <t>Februar</t>
  </si>
  <si>
    <t>März</t>
  </si>
  <si>
    <t>Januar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</si>
  <si>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</si>
  <si>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</si>
  <si>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</si>
  <si>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</si>
  <si>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</si>
  <si>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</si>
  <si>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</si>
  <si>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</si>
  <si>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</si>
  <si>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</si>
  <si>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MONAT</t>
  </si>
  <si>
    <t>IST_Miete</t>
  </si>
  <si>
    <t>SOLL_Miete</t>
  </si>
  <si>
    <t>SOLL_Strom</t>
  </si>
  <si>
    <t>IST_Strom</t>
  </si>
  <si>
    <t>IST_Auto</t>
  </si>
  <si>
    <t>SOLL_Auto</t>
  </si>
  <si>
    <t>IST_Büro</t>
  </si>
  <si>
    <t>SOLL_Büro</t>
  </si>
  <si>
    <t>IST_Verpfl.</t>
  </si>
  <si>
    <t>SOLL_Verpfl.</t>
  </si>
  <si>
    <t>DIFF_Strom</t>
  </si>
  <si>
    <t>DIFF_Miete</t>
  </si>
  <si>
    <t>DIFF_Verpfl.</t>
  </si>
  <si>
    <t>DIFF_Auto</t>
  </si>
  <si>
    <t>DIFF_Büro</t>
  </si>
  <si>
    <t>SUMME_IST</t>
  </si>
  <si>
    <t>SUMME_SOLL</t>
  </si>
  <si>
    <t>SUMME_DIFF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</si>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</sst>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2" fillId="0" borderId="1" xfId="0" applyFont="1" applyBorder="1"/>
    <xf numFmtId="0" fontId="4" fillId="0" borderId="0" xfId="0" applyFont="1"/>
    <xf numFmtId="0" fontId="4" fillId="0" borderId="2" xfId="0" applyFont="1" applyBorder="1"/>
    <xf numFmtId="164" fontId="4" fillId="6" borderId="0" xfId="0" applyNumberFormat="1" applyFont="1" applyFill="1"/>
    <xf numFmtId="164" fontId="4" fillId="5" borderId="0" xfId="0" applyNumberFormat="1" applyFont="1" applyFill="1"/>
    <xf numFmtId="164" fontId="4" fillId="4" borderId="0" xfId="0" applyNumberFormat="1" applyFont="1" applyFill="1"/>
    <xf numFmtId="164" fontId="4" fillId="2" borderId="0" xfId="0" applyNumberFormat="1" applyFont="1" applyFill="1"/>
    <xf numFmtId="164" fontId="4" fillId="3" borderId="0" xfId="0" applyNumberFormat="1" applyFont="1" applyFill="1"/>
    <xf numFmtId="164" fontId="4" fillId="6" borderId="2" xfId="0" applyNumberFormat="1" applyFont="1" applyFill="1" applyBorder="1"/>
    <xf numFmtId="164" fontId="4" fillId="5" borderId="2" xfId="0" applyNumberFormat="1" applyFont="1" applyFill="1" applyBorder="1"/>
    <xf numFmtId="164" fontId="4" fillId="4" borderId="2" xfId="0" applyNumberFormat="1" applyFont="1" applyFill="1" applyBorder="1"/>
    <xf numFmtId="164" fontId="4" fillId="2" borderId="2" xfId="0" applyNumberFormat="1" applyFont="1" applyFill="1" applyBorder="1"/>
    <xf numFmtId="164" fontId="4" fillId="3" borderId="2" xfId="0" applyNumberFormat="1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9" fontId="4" fillId="6" borderId="0" xfId="1" applyFont="1" applyFill="1"/>
    <xf numFmtId="9" fontId="4" fillId="5" borderId="0" xfId="1" applyFont="1" applyFill="1"/>
    <xf numFmtId="9" fontId="4" fillId="4" borderId="0" xfId="1" applyFont="1" applyFill="1"/>
    <xf numFmtId="9" fontId="4" fillId="2" borderId="0" xfId="1" applyFont="1" applyFill="1"/>
    <xf numFmtId="9" fontId="4" fillId="3" borderId="0" xfId="1" applyFont="1" applyFill="1"/>
    <xf numFmtId="0" fontId="2" fillId="0" borderId="1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C28E-FA74-40DD-ACE6-F0FC8AF46E54}">
  <dimension ref="A1:AD14"/>
  <sheetViews>
    <sheetView tabSelected="1" topLeftCell="B1" zoomScale="90" zoomScaleNormal="90" workbookViewId="0">
      <selection activeCell="AD2" sqref="AD2:AD13"/>
    </sheetView>
  </sheetViews>
  <sheetFormatPr baseColWidth="10" defaultRowHeight="14.3" x14ac:dyDescent="0.25"/>
  <cols>
    <col min="1" max="1" width="11" bestFit="1" customWidth="1"/>
    <col min="2" max="2" width="2.625" customWidth="1"/>
    <col min="3" max="3" width="10" bestFit="1" customWidth="1"/>
    <col min="4" max="4" width="11.5" bestFit="1" customWidth="1"/>
    <col min="5" max="5" width="11.375" bestFit="1" customWidth="1"/>
    <col min="6" max="6" width="9.125" customWidth="1"/>
    <col min="7" max="7" width="2.625" customWidth="1"/>
    <col min="8" max="8" width="9.875" bestFit="1" customWidth="1"/>
    <col min="9" max="9" width="11.5" bestFit="1" customWidth="1"/>
    <col min="10" max="10" width="11.125" bestFit="1" customWidth="1"/>
    <col min="11" max="11" width="6.125" bestFit="1" customWidth="1"/>
    <col min="12" max="12" width="2.625" customWidth="1"/>
    <col min="13" max="13" width="10.625" bestFit="1" customWidth="1"/>
    <col min="14" max="14" width="12.375" bestFit="1" customWidth="1"/>
    <col min="15" max="15" width="12" bestFit="1" customWidth="1"/>
    <col min="16" max="16" width="6.125" bestFit="1" customWidth="1"/>
    <col min="17" max="17" width="2.625" customWidth="1"/>
    <col min="18" max="18" width="9.625" bestFit="1" customWidth="1"/>
    <col min="19" max="19" width="10.5" bestFit="1" customWidth="1"/>
    <col min="20" max="20" width="10.125" bestFit="1" customWidth="1"/>
    <col min="21" max="21" width="6.125" bestFit="1" customWidth="1"/>
    <col min="22" max="22" width="2.625" customWidth="1"/>
    <col min="23" max="23" width="9.625" bestFit="1" customWidth="1"/>
    <col min="24" max="24" width="10.375" bestFit="1" customWidth="1"/>
    <col min="25" max="25" width="10.5" bestFit="1" customWidth="1"/>
    <col min="26" max="26" width="6.125" bestFit="1" customWidth="1"/>
    <col min="27" max="27" width="2.625" customWidth="1"/>
    <col min="28" max="28" width="11.625" bestFit="1" customWidth="1"/>
    <col min="29" max="29" width="13.375" bestFit="1" customWidth="1"/>
    <col min="30" max="30" width="13" bestFit="1" customWidth="1"/>
  </cols>
  <sheetData>
    <row r="1" spans="1:30" s="1" customFormat="1" x14ac:dyDescent="0.25">
      <c r="A1" s="5" t="s">
        <v>13</v>
      </c>
      <c r="B1" s="5"/>
      <c r="C1" s="5" t="s">
        <v>14</v>
      </c>
      <c r="D1" s="5" t="s">
        <v>15</v>
      </c>
      <c r="E1" s="5" t="s">
        <v>25</v>
      </c>
      <c r="F1" s="25" t="s">
        <v>32</v>
      </c>
      <c r="G1" s="5"/>
      <c r="H1" s="5" t="s">
        <v>17</v>
      </c>
      <c r="I1" s="5" t="s">
        <v>16</v>
      </c>
      <c r="J1" s="5" t="s">
        <v>24</v>
      </c>
      <c r="K1" s="25" t="s">
        <v>32</v>
      </c>
      <c r="L1" s="5"/>
      <c r="M1" s="5" t="s">
        <v>22</v>
      </c>
      <c r="N1" s="5" t="s">
        <v>23</v>
      </c>
      <c r="O1" s="5" t="s">
        <v>26</v>
      </c>
      <c r="P1" s="25" t="s">
        <v>32</v>
      </c>
      <c r="Q1" s="5"/>
      <c r="R1" s="5" t="s">
        <v>18</v>
      </c>
      <c r="S1" s="5" t="s">
        <v>19</v>
      </c>
      <c r="T1" s="5" t="s">
        <v>27</v>
      </c>
      <c r="U1" s="25" t="s">
        <v>32</v>
      </c>
      <c r="V1" s="5"/>
      <c r="W1" s="5" t="s">
        <v>20</v>
      </c>
      <c r="X1" s="5" t="s">
        <v>21</v>
      </c>
      <c r="Y1" s="5" t="s">
        <v>28</v>
      </c>
      <c r="Z1" s="25" t="s">
        <v>32</v>
      </c>
      <c r="AA1" s="5"/>
      <c r="AB1" s="5" t="s">
        <v>29</v>
      </c>
      <c r="AC1" s="5" t="s">
        <v>30</v>
      </c>
      <c r="AD1" s="5" t="s">
        <v>31</v>
      </c>
    </row>
    <row r="2" spans="1:30" x14ac:dyDescent="0.25">
      <c r="A2" s="6" t="s">
        <v>2</v>
      </c>
      <c r="B2" s="6"/>
      <c r="C2" s="8">
        <v>500</v>
      </c>
      <c r="D2" s="8">
        <v>500</v>
      </c>
      <c r="E2" s="8">
        <f>SUM(D2-C2)</f>
        <v>0</v>
      </c>
      <c r="F2" s="20">
        <f>SUM(C2/D2)</f>
        <v>1</v>
      </c>
      <c r="G2" s="18"/>
      <c r="H2" s="9">
        <v>160</v>
      </c>
      <c r="I2" s="9">
        <v>160</v>
      </c>
      <c r="J2" s="9">
        <f>SUM(I2-H2)</f>
        <v>0</v>
      </c>
      <c r="K2" s="21">
        <f>SUM(H2/I2)</f>
        <v>1</v>
      </c>
      <c r="L2" s="18"/>
      <c r="M2" s="10">
        <v>200</v>
      </c>
      <c r="N2" s="10">
        <v>150</v>
      </c>
      <c r="O2" s="10">
        <f>SUM(M2-N2)</f>
        <v>50</v>
      </c>
      <c r="P2" s="22">
        <f>SUM(M2/N2)</f>
        <v>1.3333333333333333</v>
      </c>
      <c r="Q2" s="18"/>
      <c r="R2" s="11">
        <v>350</v>
      </c>
      <c r="S2" s="11">
        <v>350</v>
      </c>
      <c r="T2" s="11">
        <f>SUM(R2-S2)</f>
        <v>0</v>
      </c>
      <c r="U2" s="23">
        <f>SUM(R2/S2)</f>
        <v>1</v>
      </c>
      <c r="V2" s="18"/>
      <c r="W2" s="12">
        <v>450</v>
      </c>
      <c r="X2" s="12">
        <v>150</v>
      </c>
      <c r="Y2" s="12">
        <f>SUM(W2-X2)</f>
        <v>300</v>
      </c>
      <c r="Z2" s="24">
        <f>SUM(W2/X2)</f>
        <v>3</v>
      </c>
      <c r="AA2" s="3"/>
      <c r="AB2" s="3">
        <f>SUM(C2+H2+M2+R2+W2)</f>
        <v>1660</v>
      </c>
      <c r="AC2" s="3">
        <f>SUM(D2+I2+N2+S2+X2)</f>
        <v>1310</v>
      </c>
      <c r="AD2" s="3">
        <f>SUM(E2+J2+O2+T2+Y2)</f>
        <v>350</v>
      </c>
    </row>
    <row r="3" spans="1:30" x14ac:dyDescent="0.25">
      <c r="A3" s="6" t="s">
        <v>0</v>
      </c>
      <c r="B3" s="6"/>
      <c r="C3" s="8">
        <v>500</v>
      </c>
      <c r="D3" s="8">
        <v>500</v>
      </c>
      <c r="E3" s="8">
        <f t="shared" ref="E3:E13" si="0">SUM(D3-C3)</f>
        <v>0</v>
      </c>
      <c r="F3" s="20">
        <f t="shared" ref="F3:F13" si="1">SUM(C3/D3)</f>
        <v>1</v>
      </c>
      <c r="G3" s="18"/>
      <c r="H3" s="9">
        <v>100</v>
      </c>
      <c r="I3" s="9">
        <v>160</v>
      </c>
      <c r="J3" s="9">
        <f t="shared" ref="J3:J13" si="2">SUM(I3-H3)</f>
        <v>60</v>
      </c>
      <c r="K3" s="21">
        <f t="shared" ref="K3:K13" si="3">SUM(H3/I3)</f>
        <v>0.625</v>
      </c>
      <c r="L3" s="18"/>
      <c r="M3" s="10">
        <v>150</v>
      </c>
      <c r="N3" s="10">
        <v>150</v>
      </c>
      <c r="O3" s="10">
        <f t="shared" ref="O3:O13" si="4">SUM(M3-N3)</f>
        <v>0</v>
      </c>
      <c r="P3" s="22">
        <f t="shared" ref="P3:P13" si="5">SUM(M3/N3)</f>
        <v>1</v>
      </c>
      <c r="Q3" s="18"/>
      <c r="R3" s="11">
        <v>350</v>
      </c>
      <c r="S3" s="11">
        <v>350</v>
      </c>
      <c r="T3" s="11">
        <f t="shared" ref="T3:T13" si="6">SUM(R3-S3)</f>
        <v>0</v>
      </c>
      <c r="U3" s="23">
        <f t="shared" ref="U3:U13" si="7">SUM(R3/S3)</f>
        <v>1</v>
      </c>
      <c r="V3" s="18"/>
      <c r="W3" s="12">
        <v>150</v>
      </c>
      <c r="X3" s="12">
        <v>150</v>
      </c>
      <c r="Y3" s="12">
        <f t="shared" ref="Y3:Y13" si="8">SUM(W3-X3)</f>
        <v>0</v>
      </c>
      <c r="Z3" s="24">
        <f t="shared" ref="Z3:Z13" si="9">SUM(W3/X3)</f>
        <v>1</v>
      </c>
      <c r="AA3" s="3"/>
      <c r="AB3" s="3">
        <f t="shared" ref="AB3:AB13" si="10">SUM(C3+H3+M3+R3+W3)</f>
        <v>1250</v>
      </c>
      <c r="AC3" s="3">
        <f t="shared" ref="AC3:AC13" si="11">SUM(D3+I3+N3+S3+X3)</f>
        <v>1310</v>
      </c>
      <c r="AD3" s="3">
        <f t="shared" ref="AD3:AD13" si="12">SUM(E3+J3+O3+T3+Y3)</f>
        <v>60</v>
      </c>
    </row>
    <row r="4" spans="1:30" x14ac:dyDescent="0.25">
      <c r="A4" s="6" t="s">
        <v>1</v>
      </c>
      <c r="B4" s="6"/>
      <c r="C4" s="8">
        <v>500</v>
      </c>
      <c r="D4" s="8">
        <v>500</v>
      </c>
      <c r="E4" s="8">
        <f t="shared" si="0"/>
        <v>0</v>
      </c>
      <c r="F4" s="20">
        <f t="shared" si="1"/>
        <v>1</v>
      </c>
      <c r="G4" s="18"/>
      <c r="H4" s="9">
        <v>160</v>
      </c>
      <c r="I4" s="9">
        <v>160</v>
      </c>
      <c r="J4" s="9">
        <f t="shared" si="2"/>
        <v>0</v>
      </c>
      <c r="K4" s="21">
        <f t="shared" si="3"/>
        <v>1</v>
      </c>
      <c r="L4" s="18"/>
      <c r="M4" s="10">
        <v>200</v>
      </c>
      <c r="N4" s="10">
        <v>150</v>
      </c>
      <c r="O4" s="10">
        <f t="shared" si="4"/>
        <v>50</v>
      </c>
      <c r="P4" s="22">
        <f t="shared" si="5"/>
        <v>1.3333333333333333</v>
      </c>
      <c r="Q4" s="18"/>
      <c r="R4" s="11">
        <v>350</v>
      </c>
      <c r="S4" s="11">
        <v>350</v>
      </c>
      <c r="T4" s="11">
        <f t="shared" si="6"/>
        <v>0</v>
      </c>
      <c r="U4" s="23">
        <f t="shared" si="7"/>
        <v>1</v>
      </c>
      <c r="V4" s="18"/>
      <c r="W4" s="12">
        <v>150</v>
      </c>
      <c r="X4" s="12">
        <v>150</v>
      </c>
      <c r="Y4" s="12">
        <f t="shared" si="8"/>
        <v>0</v>
      </c>
      <c r="Z4" s="24">
        <f t="shared" si="9"/>
        <v>1</v>
      </c>
      <c r="AA4" s="3"/>
      <c r="AB4" s="3">
        <f t="shared" si="10"/>
        <v>1360</v>
      </c>
      <c r="AC4" s="3">
        <f t="shared" si="11"/>
        <v>1310</v>
      </c>
      <c r="AD4" s="3">
        <f t="shared" si="12"/>
        <v>50</v>
      </c>
    </row>
    <row r="5" spans="1:30" x14ac:dyDescent="0.25">
      <c r="A5" s="6" t="s">
        <v>3</v>
      </c>
      <c r="B5" s="6"/>
      <c r="C5" s="8">
        <v>500</v>
      </c>
      <c r="D5" s="8">
        <v>500</v>
      </c>
      <c r="E5" s="8">
        <f t="shared" si="0"/>
        <v>0</v>
      </c>
      <c r="F5" s="20">
        <f t="shared" si="1"/>
        <v>1</v>
      </c>
      <c r="G5" s="18"/>
      <c r="H5" s="9">
        <v>100</v>
      </c>
      <c r="I5" s="9">
        <v>160</v>
      </c>
      <c r="J5" s="9">
        <f t="shared" si="2"/>
        <v>60</v>
      </c>
      <c r="K5" s="21">
        <f t="shared" si="3"/>
        <v>0.625</v>
      </c>
      <c r="L5" s="18"/>
      <c r="M5" s="10">
        <v>150</v>
      </c>
      <c r="N5" s="10">
        <v>150</v>
      </c>
      <c r="O5" s="10">
        <f t="shared" si="4"/>
        <v>0</v>
      </c>
      <c r="P5" s="22">
        <f t="shared" si="5"/>
        <v>1</v>
      </c>
      <c r="Q5" s="18"/>
      <c r="R5" s="11">
        <v>350</v>
      </c>
      <c r="S5" s="11">
        <v>350</v>
      </c>
      <c r="T5" s="11">
        <f t="shared" si="6"/>
        <v>0</v>
      </c>
      <c r="U5" s="23">
        <f t="shared" si="7"/>
        <v>1</v>
      </c>
      <c r="V5" s="18"/>
      <c r="W5" s="12">
        <v>450</v>
      </c>
      <c r="X5" s="12">
        <v>150</v>
      </c>
      <c r="Y5" s="12">
        <f t="shared" si="8"/>
        <v>300</v>
      </c>
      <c r="Z5" s="24">
        <f t="shared" si="9"/>
        <v>3</v>
      </c>
      <c r="AA5" s="3"/>
      <c r="AB5" s="3">
        <f t="shared" si="10"/>
        <v>1550</v>
      </c>
      <c r="AC5" s="3">
        <f t="shared" si="11"/>
        <v>1310</v>
      </c>
      <c r="AD5" s="3">
        <f t="shared" si="12"/>
        <v>360</v>
      </c>
    </row>
    <row r="6" spans="1:30" x14ac:dyDescent="0.25">
      <c r="A6" s="6" t="s">
        <v>4</v>
      </c>
      <c r="B6" s="6"/>
      <c r="C6" s="8">
        <v>500</v>
      </c>
      <c r="D6" s="8">
        <v>500</v>
      </c>
      <c r="E6" s="8">
        <f t="shared" si="0"/>
        <v>0</v>
      </c>
      <c r="F6" s="20">
        <f t="shared" si="1"/>
        <v>1</v>
      </c>
      <c r="G6" s="18"/>
      <c r="H6" s="9">
        <v>160</v>
      </c>
      <c r="I6" s="9">
        <v>160</v>
      </c>
      <c r="J6" s="9">
        <f t="shared" si="2"/>
        <v>0</v>
      </c>
      <c r="K6" s="21">
        <f t="shared" si="3"/>
        <v>1</v>
      </c>
      <c r="L6" s="18"/>
      <c r="M6" s="10">
        <v>200</v>
      </c>
      <c r="N6" s="10">
        <v>150</v>
      </c>
      <c r="O6" s="10">
        <f t="shared" si="4"/>
        <v>50</v>
      </c>
      <c r="P6" s="22">
        <f t="shared" si="5"/>
        <v>1.3333333333333333</v>
      </c>
      <c r="Q6" s="18"/>
      <c r="R6" s="11">
        <v>350</v>
      </c>
      <c r="S6" s="11">
        <v>350</v>
      </c>
      <c r="T6" s="11">
        <f t="shared" si="6"/>
        <v>0</v>
      </c>
      <c r="U6" s="23">
        <f t="shared" si="7"/>
        <v>1</v>
      </c>
      <c r="V6" s="18"/>
      <c r="W6" s="12">
        <v>150</v>
      </c>
      <c r="X6" s="12">
        <v>150</v>
      </c>
      <c r="Y6" s="12">
        <f t="shared" si="8"/>
        <v>0</v>
      </c>
      <c r="Z6" s="24">
        <f t="shared" si="9"/>
        <v>1</v>
      </c>
      <c r="AA6" s="3"/>
      <c r="AB6" s="3">
        <f t="shared" si="10"/>
        <v>1360</v>
      </c>
      <c r="AC6" s="3">
        <f t="shared" si="11"/>
        <v>1310</v>
      </c>
      <c r="AD6" s="3">
        <f t="shared" si="12"/>
        <v>50</v>
      </c>
    </row>
    <row r="7" spans="1:30" x14ac:dyDescent="0.25">
      <c r="A7" s="6" t="s">
        <v>5</v>
      </c>
      <c r="B7" s="6"/>
      <c r="C7" s="8">
        <v>500</v>
      </c>
      <c r="D7" s="8">
        <v>500</v>
      </c>
      <c r="E7" s="8">
        <f t="shared" si="0"/>
        <v>0</v>
      </c>
      <c r="F7" s="20">
        <f t="shared" si="1"/>
        <v>1</v>
      </c>
      <c r="G7" s="18"/>
      <c r="H7" s="9">
        <v>100</v>
      </c>
      <c r="I7" s="9">
        <v>160</v>
      </c>
      <c r="J7" s="9">
        <f t="shared" si="2"/>
        <v>60</v>
      </c>
      <c r="K7" s="21">
        <f t="shared" si="3"/>
        <v>0.625</v>
      </c>
      <c r="L7" s="18"/>
      <c r="M7" s="10">
        <v>150</v>
      </c>
      <c r="N7" s="10">
        <v>150</v>
      </c>
      <c r="O7" s="10">
        <f t="shared" si="4"/>
        <v>0</v>
      </c>
      <c r="P7" s="22">
        <f t="shared" si="5"/>
        <v>1</v>
      </c>
      <c r="Q7" s="18"/>
      <c r="R7" s="11">
        <v>0</v>
      </c>
      <c r="S7" s="11">
        <v>350</v>
      </c>
      <c r="T7" s="11">
        <f t="shared" si="6"/>
        <v>-350</v>
      </c>
      <c r="U7" s="23">
        <f t="shared" si="7"/>
        <v>0</v>
      </c>
      <c r="V7" s="18"/>
      <c r="W7" s="12">
        <v>150</v>
      </c>
      <c r="X7" s="12">
        <v>150</v>
      </c>
      <c r="Y7" s="12">
        <f t="shared" si="8"/>
        <v>0</v>
      </c>
      <c r="Z7" s="24">
        <f t="shared" si="9"/>
        <v>1</v>
      </c>
      <c r="AA7" s="3"/>
      <c r="AB7" s="3">
        <f t="shared" si="10"/>
        <v>900</v>
      </c>
      <c r="AC7" s="3">
        <f t="shared" si="11"/>
        <v>1310</v>
      </c>
      <c r="AD7" s="3">
        <f t="shared" si="12"/>
        <v>-290</v>
      </c>
    </row>
    <row r="8" spans="1:30" x14ac:dyDescent="0.25">
      <c r="A8" s="6" t="s">
        <v>6</v>
      </c>
      <c r="B8" s="6"/>
      <c r="C8" s="8">
        <v>500</v>
      </c>
      <c r="D8" s="8">
        <v>500</v>
      </c>
      <c r="E8" s="8">
        <f t="shared" si="0"/>
        <v>0</v>
      </c>
      <c r="F8" s="20">
        <f t="shared" si="1"/>
        <v>1</v>
      </c>
      <c r="G8" s="18"/>
      <c r="H8" s="9">
        <v>160</v>
      </c>
      <c r="I8" s="9">
        <v>160</v>
      </c>
      <c r="J8" s="9">
        <f t="shared" si="2"/>
        <v>0</v>
      </c>
      <c r="K8" s="21">
        <f t="shared" si="3"/>
        <v>1</v>
      </c>
      <c r="L8" s="18"/>
      <c r="M8" s="10">
        <v>200</v>
      </c>
      <c r="N8" s="10">
        <v>150</v>
      </c>
      <c r="O8" s="10">
        <f t="shared" si="4"/>
        <v>50</v>
      </c>
      <c r="P8" s="22">
        <f t="shared" si="5"/>
        <v>1.3333333333333333</v>
      </c>
      <c r="Q8" s="18"/>
      <c r="R8" s="11">
        <v>0</v>
      </c>
      <c r="S8" s="11">
        <v>350</v>
      </c>
      <c r="T8" s="11">
        <f t="shared" si="6"/>
        <v>-350</v>
      </c>
      <c r="U8" s="23">
        <f t="shared" si="7"/>
        <v>0</v>
      </c>
      <c r="V8" s="18"/>
      <c r="W8" s="12">
        <v>450</v>
      </c>
      <c r="X8" s="12">
        <v>150</v>
      </c>
      <c r="Y8" s="12">
        <f t="shared" si="8"/>
        <v>300</v>
      </c>
      <c r="Z8" s="24">
        <f t="shared" si="9"/>
        <v>3</v>
      </c>
      <c r="AA8" s="3"/>
      <c r="AB8" s="3">
        <f t="shared" si="10"/>
        <v>1310</v>
      </c>
      <c r="AC8" s="3">
        <f t="shared" si="11"/>
        <v>1310</v>
      </c>
      <c r="AD8" s="3">
        <f t="shared" si="12"/>
        <v>0</v>
      </c>
    </row>
    <row r="9" spans="1:30" x14ac:dyDescent="0.25">
      <c r="A9" s="6" t="s">
        <v>7</v>
      </c>
      <c r="B9" s="6"/>
      <c r="C9" s="8">
        <v>500</v>
      </c>
      <c r="D9" s="8">
        <v>500</v>
      </c>
      <c r="E9" s="8">
        <f t="shared" si="0"/>
        <v>0</v>
      </c>
      <c r="F9" s="20">
        <f t="shared" si="1"/>
        <v>1</v>
      </c>
      <c r="G9" s="18"/>
      <c r="H9" s="9">
        <v>100</v>
      </c>
      <c r="I9" s="9">
        <v>160</v>
      </c>
      <c r="J9" s="9">
        <f t="shared" si="2"/>
        <v>60</v>
      </c>
      <c r="K9" s="21">
        <f t="shared" si="3"/>
        <v>0.625</v>
      </c>
      <c r="L9" s="18"/>
      <c r="M9" s="10">
        <v>150</v>
      </c>
      <c r="N9" s="10">
        <v>150</v>
      </c>
      <c r="O9" s="10">
        <f t="shared" si="4"/>
        <v>0</v>
      </c>
      <c r="P9" s="22">
        <f t="shared" si="5"/>
        <v>1</v>
      </c>
      <c r="Q9" s="18"/>
      <c r="R9" s="11">
        <v>0</v>
      </c>
      <c r="S9" s="11">
        <v>350</v>
      </c>
      <c r="T9" s="11">
        <f t="shared" si="6"/>
        <v>-350</v>
      </c>
      <c r="U9" s="23">
        <f t="shared" si="7"/>
        <v>0</v>
      </c>
      <c r="V9" s="18"/>
      <c r="W9" s="12">
        <v>150</v>
      </c>
      <c r="X9" s="12">
        <v>150</v>
      </c>
      <c r="Y9" s="12">
        <f t="shared" si="8"/>
        <v>0</v>
      </c>
      <c r="Z9" s="24">
        <f t="shared" si="9"/>
        <v>1</v>
      </c>
      <c r="AA9" s="3"/>
      <c r="AB9" s="3">
        <f t="shared" si="10"/>
        <v>900</v>
      </c>
      <c r="AC9" s="3">
        <f t="shared" si="11"/>
        <v>1310</v>
      </c>
      <c r="AD9" s="3">
        <f t="shared" si="12"/>
        <v>-290</v>
      </c>
    </row>
    <row r="10" spans="1:30" x14ac:dyDescent="0.25">
      <c r="A10" s="6" t="s">
        <v>8</v>
      </c>
      <c r="B10" s="6"/>
      <c r="C10" s="8">
        <v>500</v>
      </c>
      <c r="D10" s="8">
        <v>500</v>
      </c>
      <c r="E10" s="8">
        <f t="shared" si="0"/>
        <v>0</v>
      </c>
      <c r="F10" s="20">
        <f t="shared" si="1"/>
        <v>1</v>
      </c>
      <c r="G10" s="18"/>
      <c r="H10" s="9">
        <v>160</v>
      </c>
      <c r="I10" s="9">
        <v>160</v>
      </c>
      <c r="J10" s="9">
        <f t="shared" si="2"/>
        <v>0</v>
      </c>
      <c r="K10" s="21">
        <f t="shared" si="3"/>
        <v>1</v>
      </c>
      <c r="L10" s="18"/>
      <c r="M10" s="10">
        <v>200</v>
      </c>
      <c r="N10" s="10">
        <v>150</v>
      </c>
      <c r="O10" s="10">
        <f t="shared" si="4"/>
        <v>50</v>
      </c>
      <c r="P10" s="22">
        <f t="shared" si="5"/>
        <v>1.3333333333333333</v>
      </c>
      <c r="Q10" s="18"/>
      <c r="R10" s="11">
        <v>350</v>
      </c>
      <c r="S10" s="11">
        <v>350</v>
      </c>
      <c r="T10" s="11">
        <f t="shared" si="6"/>
        <v>0</v>
      </c>
      <c r="U10" s="23">
        <f t="shared" si="7"/>
        <v>1</v>
      </c>
      <c r="V10" s="18"/>
      <c r="W10" s="12">
        <v>150</v>
      </c>
      <c r="X10" s="12">
        <v>150</v>
      </c>
      <c r="Y10" s="12">
        <f t="shared" si="8"/>
        <v>0</v>
      </c>
      <c r="Z10" s="24">
        <f t="shared" si="9"/>
        <v>1</v>
      </c>
      <c r="AA10" s="3"/>
      <c r="AB10" s="3">
        <f t="shared" si="10"/>
        <v>1360</v>
      </c>
      <c r="AC10" s="3">
        <f t="shared" si="11"/>
        <v>1310</v>
      </c>
      <c r="AD10" s="3">
        <f t="shared" si="12"/>
        <v>50</v>
      </c>
    </row>
    <row r="11" spans="1:30" x14ac:dyDescent="0.25">
      <c r="A11" s="6" t="s">
        <v>9</v>
      </c>
      <c r="B11" s="6"/>
      <c r="C11" s="8">
        <v>500</v>
      </c>
      <c r="D11" s="8">
        <v>500</v>
      </c>
      <c r="E11" s="8">
        <f t="shared" si="0"/>
        <v>0</v>
      </c>
      <c r="F11" s="20">
        <f t="shared" si="1"/>
        <v>1</v>
      </c>
      <c r="G11" s="18"/>
      <c r="H11" s="9">
        <v>100</v>
      </c>
      <c r="I11" s="9">
        <v>160</v>
      </c>
      <c r="J11" s="9">
        <f t="shared" si="2"/>
        <v>60</v>
      </c>
      <c r="K11" s="21">
        <f t="shared" si="3"/>
        <v>0.625</v>
      </c>
      <c r="L11" s="18"/>
      <c r="M11" s="10">
        <v>150</v>
      </c>
      <c r="N11" s="10">
        <v>150</v>
      </c>
      <c r="O11" s="10">
        <f t="shared" si="4"/>
        <v>0</v>
      </c>
      <c r="P11" s="22">
        <f t="shared" si="5"/>
        <v>1</v>
      </c>
      <c r="Q11" s="18"/>
      <c r="R11" s="11">
        <v>350</v>
      </c>
      <c r="S11" s="11">
        <v>350</v>
      </c>
      <c r="T11" s="11">
        <f t="shared" si="6"/>
        <v>0</v>
      </c>
      <c r="U11" s="23">
        <f t="shared" si="7"/>
        <v>1</v>
      </c>
      <c r="V11" s="18"/>
      <c r="W11" s="12">
        <v>450</v>
      </c>
      <c r="X11" s="12">
        <v>150</v>
      </c>
      <c r="Y11" s="12">
        <f t="shared" si="8"/>
        <v>300</v>
      </c>
      <c r="Z11" s="24">
        <f t="shared" si="9"/>
        <v>3</v>
      </c>
      <c r="AA11" s="3"/>
      <c r="AB11" s="3">
        <f t="shared" si="10"/>
        <v>1550</v>
      </c>
      <c r="AC11" s="3">
        <f t="shared" si="11"/>
        <v>1310</v>
      </c>
      <c r="AD11" s="3">
        <f t="shared" si="12"/>
        <v>360</v>
      </c>
    </row>
    <row r="12" spans="1:30" x14ac:dyDescent="0.25">
      <c r="A12" s="6" t="s">
        <v>10</v>
      </c>
      <c r="B12" s="6"/>
      <c r="C12" s="8">
        <v>500</v>
      </c>
      <c r="D12" s="8">
        <v>500</v>
      </c>
      <c r="E12" s="8">
        <f t="shared" si="0"/>
        <v>0</v>
      </c>
      <c r="F12" s="20">
        <f t="shared" si="1"/>
        <v>1</v>
      </c>
      <c r="G12" s="18"/>
      <c r="H12" s="9">
        <v>160</v>
      </c>
      <c r="I12" s="9">
        <v>160</v>
      </c>
      <c r="J12" s="9">
        <f t="shared" si="2"/>
        <v>0</v>
      </c>
      <c r="K12" s="21">
        <f t="shared" si="3"/>
        <v>1</v>
      </c>
      <c r="L12" s="18"/>
      <c r="M12" s="10">
        <v>200</v>
      </c>
      <c r="N12" s="10">
        <v>150</v>
      </c>
      <c r="O12" s="10">
        <f t="shared" si="4"/>
        <v>50</v>
      </c>
      <c r="P12" s="22">
        <f t="shared" si="5"/>
        <v>1.3333333333333333</v>
      </c>
      <c r="Q12" s="18"/>
      <c r="R12" s="11">
        <v>350</v>
      </c>
      <c r="S12" s="11">
        <v>350</v>
      </c>
      <c r="T12" s="11">
        <f t="shared" si="6"/>
        <v>0</v>
      </c>
      <c r="U12" s="23">
        <f t="shared" si="7"/>
        <v>1</v>
      </c>
      <c r="V12" s="18"/>
      <c r="W12" s="12">
        <v>150</v>
      </c>
      <c r="X12" s="12">
        <v>150</v>
      </c>
      <c r="Y12" s="12">
        <f t="shared" si="8"/>
        <v>0</v>
      </c>
      <c r="Z12" s="24">
        <f t="shared" si="9"/>
        <v>1</v>
      </c>
      <c r="AA12" s="3"/>
      <c r="AB12" s="3">
        <f t="shared" si="10"/>
        <v>1360</v>
      </c>
      <c r="AC12" s="3">
        <f t="shared" si="11"/>
        <v>1310</v>
      </c>
      <c r="AD12" s="3">
        <f t="shared" si="12"/>
        <v>50</v>
      </c>
    </row>
    <row r="13" spans="1:30" ht="14.95" thickBot="1" x14ac:dyDescent="0.3">
      <c r="A13" s="7" t="s">
        <v>11</v>
      </c>
      <c r="B13" s="7"/>
      <c r="C13" s="13">
        <v>500</v>
      </c>
      <c r="D13" s="13">
        <v>500</v>
      </c>
      <c r="E13" s="8">
        <f t="shared" si="0"/>
        <v>0</v>
      </c>
      <c r="F13" s="20">
        <f t="shared" si="1"/>
        <v>1</v>
      </c>
      <c r="G13" s="19"/>
      <c r="H13" s="14">
        <v>100</v>
      </c>
      <c r="I13" s="14">
        <v>160</v>
      </c>
      <c r="J13" s="9">
        <f t="shared" si="2"/>
        <v>60</v>
      </c>
      <c r="K13" s="21">
        <f t="shared" si="3"/>
        <v>0.625</v>
      </c>
      <c r="L13" s="19"/>
      <c r="M13" s="15">
        <v>150</v>
      </c>
      <c r="N13" s="15">
        <v>150</v>
      </c>
      <c r="O13" s="10">
        <f t="shared" si="4"/>
        <v>0</v>
      </c>
      <c r="P13" s="22">
        <f t="shared" si="5"/>
        <v>1</v>
      </c>
      <c r="Q13" s="19"/>
      <c r="R13" s="16">
        <v>350</v>
      </c>
      <c r="S13" s="16">
        <v>350</v>
      </c>
      <c r="T13" s="11">
        <f t="shared" si="6"/>
        <v>0</v>
      </c>
      <c r="U13" s="23">
        <f t="shared" si="7"/>
        <v>1</v>
      </c>
      <c r="V13" s="19"/>
      <c r="W13" s="17">
        <v>150</v>
      </c>
      <c r="X13" s="17">
        <v>150</v>
      </c>
      <c r="Y13" s="12">
        <f t="shared" si="8"/>
        <v>0</v>
      </c>
      <c r="Z13" s="24">
        <f t="shared" si="9"/>
        <v>1</v>
      </c>
      <c r="AA13" s="4"/>
      <c r="AB13" s="3">
        <f t="shared" si="10"/>
        <v>1250</v>
      </c>
      <c r="AC13" s="3">
        <f t="shared" si="11"/>
        <v>1310</v>
      </c>
      <c r="AD13" s="3">
        <f t="shared" si="12"/>
        <v>60</v>
      </c>
    </row>
    <row r="14" spans="1:30" s="1" customFormat="1" ht="14.95" thickTop="1" x14ac:dyDescent="0.25">
      <c r="A14" s="1" t="s">
        <v>12</v>
      </c>
      <c r="C14" s="2">
        <f>SUM(C2:C13)</f>
        <v>6000</v>
      </c>
      <c r="D14" s="2">
        <f t="shared" ref="D14:Z14" si="13">SUM(D2:D13)</f>
        <v>6000</v>
      </c>
      <c r="E14" s="2">
        <f t="shared" si="13"/>
        <v>0</v>
      </c>
      <c r="F14" s="2"/>
      <c r="G14" s="2">
        <f t="shared" si="13"/>
        <v>0</v>
      </c>
      <c r="H14" s="2">
        <f t="shared" si="13"/>
        <v>1560</v>
      </c>
      <c r="I14" s="2">
        <f t="shared" si="13"/>
        <v>1920</v>
      </c>
      <c r="J14" s="2">
        <f t="shared" si="13"/>
        <v>360</v>
      </c>
      <c r="K14" s="2"/>
      <c r="L14" s="2">
        <f t="shared" si="13"/>
        <v>0</v>
      </c>
      <c r="M14" s="2">
        <f t="shared" si="13"/>
        <v>2100</v>
      </c>
      <c r="N14" s="2">
        <f t="shared" si="13"/>
        <v>1800</v>
      </c>
      <c r="O14" s="2">
        <f t="shared" si="13"/>
        <v>300</v>
      </c>
      <c r="P14" s="2"/>
      <c r="Q14" s="2">
        <f t="shared" si="13"/>
        <v>0</v>
      </c>
      <c r="R14" s="2">
        <f t="shared" si="13"/>
        <v>3150</v>
      </c>
      <c r="S14" s="2">
        <f t="shared" si="13"/>
        <v>4200</v>
      </c>
      <c r="T14" s="2">
        <f t="shared" si="13"/>
        <v>-1050</v>
      </c>
      <c r="U14" s="2"/>
      <c r="V14" s="2">
        <f t="shared" si="13"/>
        <v>0</v>
      </c>
      <c r="W14" s="2">
        <f t="shared" si="13"/>
        <v>3000</v>
      </c>
      <c r="X14" s="2">
        <f t="shared" si="13"/>
        <v>1800</v>
      </c>
      <c r="Y14" s="2">
        <f t="shared" si="13"/>
        <v>1200</v>
      </c>
      <c r="Z14" s="2"/>
      <c r="AA14" s="2"/>
      <c r="AB14" s="2"/>
      <c r="AC14" s="2"/>
      <c r="AD14" s="2"/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Knickrehm</dc:creator>
  <cp:lastModifiedBy>Michael Matthiesen</cp:lastModifiedBy>
  <dcterms:created xsi:type="dcterms:W3CDTF">2022-10-31T09:24:01Z</dcterms:created>
  <dcterms:modified xsi:type="dcterms:W3CDTF">2024-08-26T12:23:00Z</dcterms:modified>
</cp:coreProperties>
</file>