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32D3365-C081-4773-8813-958C85BC3F4E}" xr6:coauthVersionLast="47" xr6:coauthVersionMax="47" xr10:uidLastSave="{00000000-0000-0000-0000-000000000000}"/>
  <bookViews>
    <workbookView xWindow="-34886" yWindow="-1997" windowWidth="34995" windowHeight="19060" xr2:uid="{00000000-000D-0000-FFFF-FFFF00000000}"/>
  </bookViews>
  <sheets>
    <sheet name="Sverweis" sheetId="2" r:id="rId1"/>
    <sheet name="Index-Vergleich" sheetId="3" r:id="rId2"/>
    <sheet name="Ausgangslis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3" l="1"/>
  <c r="B20" i="3"/>
  <c r="B15" i="3"/>
  <c r="B9" i="3"/>
  <c r="B32" i="2"/>
  <c r="B20" i="2"/>
  <c r="B15" i="2"/>
  <c r="B9" i="2"/>
</calcChain>
</file>

<file path=xl/sharedStrings.xml><?xml version="1.0" encoding="utf-8"?>
<sst xmlns="http://schemas.openxmlformats.org/spreadsheetml/2006/main" count="73" uniqueCount="56">
  <si>
    <t>ID</t>
  </si>
  <si>
    <t>Nachname</t>
  </si>
  <si>
    <t>Geschlecht</t>
  </si>
  <si>
    <t>Im grauen Feld soll die ID (zwischen 1 und 30) einer Person eingetragen werden können</t>
  </si>
  <si>
    <t xml:space="preserve">Codebuch: </t>
  </si>
  <si>
    <t>1 = Weiblich</t>
  </si>
  <si>
    <t>0 = Männlich</t>
  </si>
  <si>
    <t>Hier wird der Nachname der Person angegeben</t>
  </si>
  <si>
    <t xml:space="preserve">Müller </t>
  </si>
  <si>
    <t xml:space="preserve">Schmidt </t>
  </si>
  <si>
    <t xml:space="preserve">Schneider </t>
  </si>
  <si>
    <t xml:space="preserve">Fischer </t>
  </si>
  <si>
    <t xml:space="preserve">Weber </t>
  </si>
  <si>
    <t xml:space="preserve">Meyer </t>
  </si>
  <si>
    <t xml:space="preserve">Wagner </t>
  </si>
  <si>
    <t xml:space="preserve">Becker </t>
  </si>
  <si>
    <t xml:space="preserve">Schulz </t>
  </si>
  <si>
    <t xml:space="preserve">Hoffmann </t>
  </si>
  <si>
    <t xml:space="preserve">Schäfer </t>
  </si>
  <si>
    <t xml:space="preserve">Bauer </t>
  </si>
  <si>
    <t xml:space="preserve">Koch </t>
  </si>
  <si>
    <t xml:space="preserve">Richter </t>
  </si>
  <si>
    <t xml:space="preserve">Klein </t>
  </si>
  <si>
    <t xml:space="preserve">Wolf </t>
  </si>
  <si>
    <t xml:space="preserve">Schröder </t>
  </si>
  <si>
    <t xml:space="preserve">Neumann </t>
  </si>
  <si>
    <t xml:space="preserve">Schwarz </t>
  </si>
  <si>
    <t xml:space="preserve">Braun </t>
  </si>
  <si>
    <t xml:space="preserve">Hofmann </t>
  </si>
  <si>
    <t xml:space="preserve">Zimmermann </t>
  </si>
  <si>
    <t xml:space="preserve">Schmitt </t>
  </si>
  <si>
    <t xml:space="preserve">Hartmann </t>
  </si>
  <si>
    <t xml:space="preserve">Krüger </t>
  </si>
  <si>
    <t xml:space="preserve">Schmid </t>
  </si>
  <si>
    <t xml:space="preserve">Werner </t>
  </si>
  <si>
    <t xml:space="preserve">Lange </t>
  </si>
  <si>
    <t xml:space="preserve">Schmitz </t>
  </si>
  <si>
    <t xml:space="preserve">Meier </t>
  </si>
  <si>
    <t xml:space="preserve">Formelle Anrede gewünscht? </t>
  </si>
  <si>
    <t>0 = Nur Formelle Anrede</t>
  </si>
  <si>
    <t>1 = Informelle Anrede</t>
  </si>
  <si>
    <t xml:space="preserve">Zusatzaufgabe für alle super schnellen und ausprobierer: </t>
  </si>
  <si>
    <t xml:space="preserve">Formell+Weiblich: "Sehr geehrte Frau NACHNAME" </t>
  </si>
  <si>
    <t>Formell+Männlich: "Sehr geehrter Herr NACHNAME"</t>
  </si>
  <si>
    <t>Informell+Männlich: "Hey Dude NACHNAME"</t>
  </si>
  <si>
    <t>Informell+Weiblich: "Yo NACHNAME"</t>
  </si>
  <si>
    <t>Tipp: Dies kann sowohl durch eine doppelt verschachtelte Wenn-Funktion mit SVERWEIS direkt gelöst werden, zur Hilfe kann in der Ausgangsliste aber auch eine neue Spalte zur Unterscheidung der 4 Gruppen hinzugefügt werden.</t>
  </si>
  <si>
    <t>Neben der ersten Unterteilung in Geschlecht soll nun auch eine Unterteilung für die Ansprache einer Person erfolgen und soll im grünen Feld erscheinen</t>
  </si>
  <si>
    <t xml:space="preserve">Bei Frauen: "Sehr geehrte Frau" </t>
  </si>
  <si>
    <t>Bei Männern: "Sehr geehrter Herr"</t>
  </si>
  <si>
    <t>Daraufhin soll im unteren gelben Kasten das entsprechende Geschlecht der jeweiligen Person (in Form von 0 oder 1) stehen</t>
  </si>
  <si>
    <t>Erweitere die Formel im unteren gelben Kasten so, dass die passende Anrede je nach Geschlecht der Person erscheint</t>
  </si>
  <si>
    <t>Erweitere die Formel im unteren gelben Kasten so, dass hinter der passenden Anrede nun auch der Nachname der Person steht</t>
  </si>
  <si>
    <t>Beispiel: "Sehr geehrter Herr Müller"</t>
  </si>
  <si>
    <t>Löse die Aufgaben mit der SVERWEIS Funktion!</t>
  </si>
  <si>
    <t>Löse die Aufgaben mit der INDEX-VERGLEICH Funktion!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</si>
</sst>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9D99-77FD-4061-9358-61298009F3B2}">
  <dimension ref="A1:B32"/>
  <sheetViews>
    <sheetView tabSelected="1" workbookViewId="0">
      <selection activeCell="D5" sqref="D5"/>
    </sheetView>
  </sheetViews>
  <sheetFormatPr baseColWidth="10" defaultRowHeight="14.3" x14ac:dyDescent="0.25"/>
  <cols>
    <col min="2" max="2" width="24" customWidth="1"/>
  </cols>
  <sheetData>
    <row r="1" spans="1:2" ht="25.85" x14ac:dyDescent="0.45">
      <c r="A1" s="4" t="s">
        <v>54</v>
      </c>
    </row>
    <row r="3" spans="1:2" x14ac:dyDescent="0.25">
      <c r="B3" t="s">
        <v>3</v>
      </c>
    </row>
    <row r="5" spans="1:2" x14ac:dyDescent="0.25">
      <c r="B5" s="1">
        <v>2</v>
      </c>
    </row>
    <row r="7" spans="1:2" x14ac:dyDescent="0.25">
      <c r="B7" t="s">
        <v>50</v>
      </c>
    </row>
    <row r="9" spans="1:2" x14ac:dyDescent="0.25">
      <c r="B9" s="2">
        <f>VLOOKUP(B5,Ausgangsliste!A1:D31,2)</f>
        <v>0</v>
      </c>
    </row>
    <row r="11" spans="1:2" x14ac:dyDescent="0.25">
      <c r="B11" t="s">
        <v>51</v>
      </c>
    </row>
    <row r="12" spans="1:2" x14ac:dyDescent="0.25">
      <c r="B12" t="s">
        <v>48</v>
      </c>
    </row>
    <row r="13" spans="1:2" x14ac:dyDescent="0.25">
      <c r="B13" t="s">
        <v>49</v>
      </c>
    </row>
    <row r="15" spans="1:2" x14ac:dyDescent="0.25">
      <c r="B15" s="2" t="str">
        <f>IF(VLOOKUP(B5,Ausgangsliste!A1:D31,2)=0,"Sehr geehrter Herr","Sehr geehrte Frau")</f>
        <v>Sehr geehrter Herr</v>
      </c>
    </row>
    <row r="17" spans="2:2" x14ac:dyDescent="0.25">
      <c r="B17" t="s">
        <v>52</v>
      </c>
    </row>
    <row r="18" spans="2:2" x14ac:dyDescent="0.25">
      <c r="B18" t="s">
        <v>53</v>
      </c>
    </row>
    <row r="20" spans="2:2" x14ac:dyDescent="0.25">
      <c r="B20" s="2" t="str">
        <f>IF(VLOOKUP(B5,Ausgangsliste!A1:D31,2)=0,"Sehr geehrter Herr","Sehr geehrte Frau")&amp;" "&amp;VLOOKUP(B5,Ausgangsliste!A1:D31,3)</f>
        <v xml:space="preserve">Sehr geehrter Herr Schmidt </v>
      </c>
    </row>
    <row r="23" spans="2:2" x14ac:dyDescent="0.25">
      <c r="B23" t="s">
        <v>41</v>
      </c>
    </row>
    <row r="24" spans="2:2" x14ac:dyDescent="0.25">
      <c r="B24" t="s">
        <v>47</v>
      </c>
    </row>
    <row r="25" spans="2:2" x14ac:dyDescent="0.25">
      <c r="B25" t="s">
        <v>42</v>
      </c>
    </row>
    <row r="26" spans="2:2" x14ac:dyDescent="0.25">
      <c r="B26" t="s">
        <v>43</v>
      </c>
    </row>
    <row r="27" spans="2:2" x14ac:dyDescent="0.25">
      <c r="B27" t="s">
        <v>45</v>
      </c>
    </row>
    <row r="28" spans="2:2" x14ac:dyDescent="0.25">
      <c r="B28" t="s">
        <v>44</v>
      </c>
    </row>
    <row r="30" spans="2:2" x14ac:dyDescent="0.25">
      <c r="B30" t="s">
        <v>46</v>
      </c>
    </row>
    <row r="32" spans="2:2" x14ac:dyDescent="0.25">
      <c r="B32" s="3" t="str">
        <f>IF(VLOOKUP(B5,Ausgangsliste!A1:D31,2)=0,IF(VLOOKUP(B5,Ausgangsliste!A1:D31,4)=0,"Sehr geehrter Herr","Hey Dude"),IF(VLOOKUP(B5,Ausgangsliste!A1:D31,4)=0,"Sehr geehrte Frau","Yo"))&amp;" "&amp;VLOOKUP(B5,Ausgangsliste!A1:D31,3)</f>
        <v xml:space="preserve">Hey Dude Schmidt 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AEDB-5BE4-4197-8BD9-1F833ECACD31}">
  <dimension ref="A1:B32"/>
  <sheetViews>
    <sheetView workbookViewId="0">
      <selection activeCell="B9" sqref="B9"/>
    </sheetView>
  </sheetViews>
  <sheetFormatPr baseColWidth="10" defaultRowHeight="14.3" x14ac:dyDescent="0.25"/>
  <cols>
    <col min="2" max="2" width="26.5" customWidth="1"/>
  </cols>
  <sheetData>
    <row r="1" spans="1:2" ht="25.85" x14ac:dyDescent="0.45">
      <c r="A1" s="4" t="s">
        <v>55</v>
      </c>
    </row>
    <row r="3" spans="1:2" x14ac:dyDescent="0.25">
      <c r="B3" t="s">
        <v>3</v>
      </c>
    </row>
    <row r="5" spans="1:2" x14ac:dyDescent="0.25">
      <c r="B5" s="1">
        <v>9</v>
      </c>
    </row>
    <row r="7" spans="1:2" x14ac:dyDescent="0.25">
      <c r="B7" t="s">
        <v>50</v>
      </c>
    </row>
    <row r="9" spans="1:2" x14ac:dyDescent="0.25">
      <c r="B9" s="2">
        <f>INDEX(Ausgangsliste!A1:D31,MATCH(B5,Ausgangsliste!A1:A31),2)</f>
        <v>1</v>
      </c>
    </row>
    <row r="11" spans="1:2" x14ac:dyDescent="0.25">
      <c r="B11" t="s">
        <v>51</v>
      </c>
    </row>
    <row r="12" spans="1:2" x14ac:dyDescent="0.25">
      <c r="B12" t="s">
        <v>48</v>
      </c>
    </row>
    <row r="13" spans="1:2" x14ac:dyDescent="0.25">
      <c r="B13" t="s">
        <v>49</v>
      </c>
    </row>
    <row r="15" spans="1:2" x14ac:dyDescent="0.25">
      <c r="B15" s="2" t="str">
        <f>IF(INDEX(Ausgangsliste!A1:D31,MATCH(B5,Ausgangsliste!A1:A31),2)=0,"Sehr geehrter Herr","Sehr geehrte Frau")</f>
        <v>Sehr geehrte Frau</v>
      </c>
    </row>
    <row r="17" spans="2:2" x14ac:dyDescent="0.25">
      <c r="B17" t="s">
        <v>52</v>
      </c>
    </row>
    <row r="18" spans="2:2" x14ac:dyDescent="0.25">
      <c r="B18" t="s">
        <v>53</v>
      </c>
    </row>
    <row r="20" spans="2:2" x14ac:dyDescent="0.25">
      <c r="B20" s="2" t="str">
        <f>IF(INDEX(Ausgangsliste!A1:D31,MATCH(B5,Ausgangsliste!A1:A31),2)=0,"Sehr geehrter Herr","Sehr geehrte Frau")&amp;" "&amp;INDEX(Ausgangsliste!A1:D31,MATCH(B5,Ausgangsliste!A1:A31),3)</f>
        <v xml:space="preserve">Sehr geehrte Frau Schulz </v>
      </c>
    </row>
    <row r="23" spans="2:2" x14ac:dyDescent="0.25">
      <c r="B23" t="s">
        <v>41</v>
      </c>
    </row>
    <row r="24" spans="2:2" x14ac:dyDescent="0.25">
      <c r="B24" t="s">
        <v>47</v>
      </c>
    </row>
    <row r="25" spans="2:2" x14ac:dyDescent="0.25">
      <c r="B25" t="s">
        <v>42</v>
      </c>
    </row>
    <row r="26" spans="2:2" x14ac:dyDescent="0.25">
      <c r="B26" t="s">
        <v>43</v>
      </c>
    </row>
    <row r="27" spans="2:2" x14ac:dyDescent="0.25">
      <c r="B27" t="s">
        <v>45</v>
      </c>
    </row>
    <row r="28" spans="2:2" x14ac:dyDescent="0.25">
      <c r="B28" t="s">
        <v>44</v>
      </c>
    </row>
    <row r="30" spans="2:2" x14ac:dyDescent="0.25">
      <c r="B30" t="s">
        <v>46</v>
      </c>
    </row>
    <row r="32" spans="2:2" x14ac:dyDescent="0.25">
      <c r="B32" s="3" t="str">
        <f>IF(INDEX(Ausgangsliste!A1:D31,MATCH(B5,Ausgangsliste!A1:A31),2)=0,IF(INDEX(Ausgangsliste!A1:D31,MATCH(B5,Ausgangsliste!A1:A31),4)=0,"Sehr geehrter Herr","Hey Dude"),IF(INDEX(Ausgangsliste!A1:D31,MATCH(B5,Ausgangsliste!A1:A31),4)=0,"Sehr geehrte Frau","Yo"))&amp;" "&amp;INDEX(Ausgangsliste!A1:D31,MATCH(B5,Ausgangsliste!A1:A31),3)</f>
        <v xml:space="preserve">Yo Schulz 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F24" sqref="F24"/>
    </sheetView>
  </sheetViews>
  <sheetFormatPr baseColWidth="10" defaultColWidth="9.125" defaultRowHeight="14.3" x14ac:dyDescent="0.25"/>
  <cols>
    <col min="1" max="1" width="3" bestFit="1" customWidth="1"/>
    <col min="2" max="2" width="10.625" bestFit="1" customWidth="1"/>
    <col min="3" max="3" width="13.375" bestFit="1" customWidth="1"/>
    <col min="4" max="4" width="27.875" bestFit="1" customWidth="1"/>
    <col min="7" max="7" width="43.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38</v>
      </c>
    </row>
    <row r="2" spans="1:7" x14ac:dyDescent="0.25">
      <c r="A2">
        <v>1</v>
      </c>
      <c r="B2">
        <v>0</v>
      </c>
      <c r="C2" t="s">
        <v>8</v>
      </c>
      <c r="D2">
        <v>0</v>
      </c>
    </row>
    <row r="3" spans="1:7" x14ac:dyDescent="0.25">
      <c r="A3">
        <v>2</v>
      </c>
      <c r="B3">
        <v>0</v>
      </c>
      <c r="C3" t="s">
        <v>9</v>
      </c>
      <c r="D3">
        <v>1</v>
      </c>
    </row>
    <row r="4" spans="1:7" x14ac:dyDescent="0.25">
      <c r="A4">
        <v>3</v>
      </c>
      <c r="B4">
        <v>1</v>
      </c>
      <c r="C4" t="s">
        <v>10</v>
      </c>
      <c r="D4">
        <v>0</v>
      </c>
      <c r="G4" t="s">
        <v>4</v>
      </c>
    </row>
    <row r="5" spans="1:7" x14ac:dyDescent="0.25">
      <c r="A5">
        <v>4</v>
      </c>
      <c r="B5">
        <v>1</v>
      </c>
      <c r="C5" t="s">
        <v>11</v>
      </c>
      <c r="D5">
        <v>0</v>
      </c>
      <c r="G5" t="s">
        <v>2</v>
      </c>
    </row>
    <row r="6" spans="1:7" x14ac:dyDescent="0.25">
      <c r="A6">
        <v>5</v>
      </c>
      <c r="B6">
        <v>0</v>
      </c>
      <c r="C6" t="s">
        <v>12</v>
      </c>
      <c r="D6">
        <v>1</v>
      </c>
      <c r="G6" t="s">
        <v>5</v>
      </c>
    </row>
    <row r="7" spans="1:7" x14ac:dyDescent="0.25">
      <c r="A7">
        <v>6</v>
      </c>
      <c r="B7">
        <v>1</v>
      </c>
      <c r="C7" t="s">
        <v>13</v>
      </c>
      <c r="D7">
        <v>0</v>
      </c>
      <c r="G7" t="s">
        <v>6</v>
      </c>
    </row>
    <row r="8" spans="1:7" x14ac:dyDescent="0.25">
      <c r="A8">
        <v>7</v>
      </c>
      <c r="B8">
        <v>1</v>
      </c>
      <c r="C8" t="s">
        <v>14</v>
      </c>
      <c r="D8">
        <v>0</v>
      </c>
    </row>
    <row r="9" spans="1:7" x14ac:dyDescent="0.25">
      <c r="A9">
        <v>8</v>
      </c>
      <c r="B9">
        <v>1</v>
      </c>
      <c r="C9" t="s">
        <v>15</v>
      </c>
      <c r="D9">
        <v>1</v>
      </c>
      <c r="G9" t="s">
        <v>1</v>
      </c>
    </row>
    <row r="10" spans="1:7" x14ac:dyDescent="0.25">
      <c r="A10">
        <v>9</v>
      </c>
      <c r="B10">
        <v>1</v>
      </c>
      <c r="C10" t="s">
        <v>16</v>
      </c>
      <c r="D10">
        <v>1</v>
      </c>
      <c r="G10" t="s">
        <v>7</v>
      </c>
    </row>
    <row r="11" spans="1:7" x14ac:dyDescent="0.25">
      <c r="A11">
        <v>10</v>
      </c>
      <c r="B11">
        <v>0</v>
      </c>
      <c r="C11" t="s">
        <v>17</v>
      </c>
      <c r="D11">
        <v>1</v>
      </c>
    </row>
    <row r="12" spans="1:7" x14ac:dyDescent="0.25">
      <c r="A12">
        <v>11</v>
      </c>
      <c r="B12">
        <v>0</v>
      </c>
      <c r="C12" t="s">
        <v>18</v>
      </c>
      <c r="D12">
        <v>0</v>
      </c>
      <c r="G12" t="s">
        <v>38</v>
      </c>
    </row>
    <row r="13" spans="1:7" x14ac:dyDescent="0.25">
      <c r="A13">
        <v>12</v>
      </c>
      <c r="B13">
        <v>0</v>
      </c>
      <c r="C13" t="s">
        <v>19</v>
      </c>
      <c r="D13">
        <v>1</v>
      </c>
      <c r="G13" t="s">
        <v>39</v>
      </c>
    </row>
    <row r="14" spans="1:7" x14ac:dyDescent="0.25">
      <c r="A14">
        <v>13</v>
      </c>
      <c r="B14">
        <v>0</v>
      </c>
      <c r="C14" t="s">
        <v>20</v>
      </c>
      <c r="D14">
        <v>0</v>
      </c>
      <c r="G14" t="s">
        <v>40</v>
      </c>
    </row>
    <row r="15" spans="1:7" x14ac:dyDescent="0.25">
      <c r="A15">
        <v>14</v>
      </c>
      <c r="B15">
        <v>1</v>
      </c>
      <c r="C15" t="s">
        <v>21</v>
      </c>
      <c r="D15">
        <v>1</v>
      </c>
    </row>
    <row r="16" spans="1:7" x14ac:dyDescent="0.25">
      <c r="A16">
        <v>15</v>
      </c>
      <c r="B16">
        <v>1</v>
      </c>
      <c r="C16" t="s">
        <v>22</v>
      </c>
      <c r="D16">
        <v>1</v>
      </c>
    </row>
    <row r="17" spans="1:4" x14ac:dyDescent="0.25">
      <c r="A17">
        <v>16</v>
      </c>
      <c r="B17">
        <v>0</v>
      </c>
      <c r="C17" t="s">
        <v>23</v>
      </c>
      <c r="D17">
        <v>1</v>
      </c>
    </row>
    <row r="18" spans="1:4" x14ac:dyDescent="0.25">
      <c r="A18">
        <v>17</v>
      </c>
      <c r="B18">
        <v>1</v>
      </c>
      <c r="C18" t="s">
        <v>24</v>
      </c>
      <c r="D18">
        <v>0</v>
      </c>
    </row>
    <row r="19" spans="1:4" x14ac:dyDescent="0.25">
      <c r="A19">
        <v>18</v>
      </c>
      <c r="B19">
        <v>1</v>
      </c>
      <c r="C19" t="s">
        <v>25</v>
      </c>
      <c r="D19">
        <v>1</v>
      </c>
    </row>
    <row r="20" spans="1:4" x14ac:dyDescent="0.25">
      <c r="A20">
        <v>19</v>
      </c>
      <c r="B20">
        <v>1</v>
      </c>
      <c r="C20" t="s">
        <v>26</v>
      </c>
      <c r="D20">
        <v>0</v>
      </c>
    </row>
    <row r="21" spans="1:4" x14ac:dyDescent="0.25">
      <c r="A21">
        <v>20</v>
      </c>
      <c r="B21">
        <v>1</v>
      </c>
      <c r="C21" t="s">
        <v>27</v>
      </c>
      <c r="D21">
        <v>1</v>
      </c>
    </row>
    <row r="22" spans="1:4" x14ac:dyDescent="0.25">
      <c r="A22">
        <v>21</v>
      </c>
      <c r="B22">
        <v>0</v>
      </c>
      <c r="C22" t="s">
        <v>28</v>
      </c>
      <c r="D22">
        <v>0</v>
      </c>
    </row>
    <row r="23" spans="1:4" x14ac:dyDescent="0.25">
      <c r="A23">
        <v>22</v>
      </c>
      <c r="B23">
        <v>1</v>
      </c>
      <c r="C23" t="s">
        <v>29</v>
      </c>
      <c r="D23">
        <v>0</v>
      </c>
    </row>
    <row r="24" spans="1:4" x14ac:dyDescent="0.25">
      <c r="A24">
        <v>23</v>
      </c>
      <c r="B24">
        <v>1</v>
      </c>
      <c r="C24" t="s">
        <v>30</v>
      </c>
      <c r="D24">
        <v>0</v>
      </c>
    </row>
    <row r="25" spans="1:4" x14ac:dyDescent="0.25">
      <c r="A25">
        <v>24</v>
      </c>
      <c r="B25">
        <v>1</v>
      </c>
      <c r="C25" t="s">
        <v>31</v>
      </c>
      <c r="D25">
        <v>0</v>
      </c>
    </row>
    <row r="26" spans="1:4" x14ac:dyDescent="0.25">
      <c r="A26">
        <v>25</v>
      </c>
      <c r="B26">
        <v>0</v>
      </c>
      <c r="C26" t="s">
        <v>32</v>
      </c>
      <c r="D26">
        <v>0</v>
      </c>
    </row>
    <row r="27" spans="1:4" x14ac:dyDescent="0.25">
      <c r="A27">
        <v>26</v>
      </c>
      <c r="B27">
        <v>1</v>
      </c>
      <c r="C27" t="s">
        <v>33</v>
      </c>
      <c r="D27">
        <v>1</v>
      </c>
    </row>
    <row r="28" spans="1:4" x14ac:dyDescent="0.25">
      <c r="A28">
        <v>27</v>
      </c>
      <c r="B28">
        <v>0</v>
      </c>
      <c r="C28" t="s">
        <v>34</v>
      </c>
      <c r="D28">
        <v>0</v>
      </c>
    </row>
    <row r="29" spans="1:4" x14ac:dyDescent="0.25">
      <c r="A29">
        <v>28</v>
      </c>
      <c r="B29">
        <v>1</v>
      </c>
      <c r="C29" t="s">
        <v>35</v>
      </c>
      <c r="D29">
        <v>1</v>
      </c>
    </row>
    <row r="30" spans="1:4" x14ac:dyDescent="0.25">
      <c r="A30">
        <v>29</v>
      </c>
      <c r="B30">
        <v>0</v>
      </c>
      <c r="C30" t="s">
        <v>36</v>
      </c>
      <c r="D30">
        <v>1</v>
      </c>
    </row>
    <row r="31" spans="1:4" x14ac:dyDescent="0.25">
      <c r="A31">
        <v>30</v>
      </c>
      <c r="B31">
        <v>1</v>
      </c>
      <c r="C31" t="s">
        <v>37</v>
      </c>
      <c r="D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Sverweis</vt:lpstr>
      <vt:lpstr>Index-Vergleich</vt:lpstr>
      <vt:lpstr>Ausgangsliste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Rost</dc:creator>
  <cp:lastModifiedBy>Michael Matthiesen</cp:lastModifiedBy>
  <dcterms:created xsi:type="dcterms:W3CDTF">2015-06-05T18:19:34Z</dcterms:created>
  <dcterms:modified xsi:type="dcterms:W3CDTF">2024-08-30T10:33:21Z</dcterms:modified>
</cp:coreProperties>
</file>