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Admin\OneDrive\Dokumente\DataCraft\DataAnalyst_Aug.24\03_Excel\Tag_7\Tutorium\"/>
    </mc:Choice>
  </mc:AlternateContent>
  <xr:revisionPtr revIDLastSave="0" documentId="13_ncr:1_{6B4B969C-FD4C-4257-BF0A-36B84899E0D8}" xr6:coauthVersionLast="47" xr6:coauthVersionMax="47" xr10:uidLastSave="{00000000-0000-0000-0000-000000000000}"/>
  <bookViews>
    <workbookView xWindow="-109" yWindow="-109" windowWidth="26301" windowHeight="15800" activeTab="2" xr2:uid="{00000000-000D-0000-FFFF-FFFF00000000}"/>
  </bookViews>
  <sheets>
    <sheet name="Info" sheetId="1" r:id="rId1"/>
    <sheet name="Konventionelle Energien" sheetId="5" r:id="rId2"/>
    <sheet name="Erneuerbare Energien" sheetId="4" r:id="rId3"/>
    <sheet name="SUMMEWENN" sheetId="3" r:id="rId4"/>
    <sheet name="Realisierte_Erzeugung" sheetId="2" r:id="rId5"/>
  </sheets>
  <definedNames>
    <definedName name="_xlnm._FilterDatabase" localSheetId="4" hidden="1">Realisierte_Erzeugung!$A$1:$V$245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 i="2"/>
  <c r="E2" i="3" l="1"/>
  <c r="F2" i="3"/>
  <c r="F3" i="3"/>
  <c r="E3" i="3"/>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<sst xmlns="http://schemas.openxmlformats.org/spreadsheetml/2006/main" count="265" uniqueCount="40">
  <si>
    <t>Datenkategorie: Realisierte Erzeugung</t>
  </si>
  <si>
    <t>Region: DE</t>
  </si>
  <si>
    <t>Zeitraum: 01.01.2024 00:00 - 01.09.2024 00:00</t>
  </si>
  <si>
    <t>Stand: 02.09.2024 11:32</t>
  </si>
  <si>
    <t>(c) Bundesnetzagentur | SMARD.de</t>
  </si>
  <si>
    <t>Auflösung: Tag</t>
  </si>
  <si>
    <t>Berechnete Auflösung: Kernenergie, Biomasse, Wind Onshore, Photovoltaik, Braunkohle, Steinkohle, Erdgas, Pumpspeicher, Wasserkraft, Sonstige Erneuerbare, Sonstige Konventionelle, Wind Offshore</t>
  </si>
  <si>
    <t>Datum von</t>
  </si>
  <si>
    <t>Datum bis</t>
  </si>
  <si>
    <t>Biomasse [MWh]</t>
  </si>
  <si>
    <t>Wasserkraft [MWh]</t>
  </si>
  <si>
    <t>Wind Offshore [MWh]</t>
  </si>
  <si>
    <t>Wind Onshore [MWh]</t>
  </si>
  <si>
    <t>Photovoltaik [MWh]</t>
  </si>
  <si>
    <t>Sonstige Erneuerbare [MWh]</t>
  </si>
  <si>
    <t>Kernenergie [MWh]</t>
  </si>
  <si>
    <t>Braunkohle [MWh]</t>
  </si>
  <si>
    <t>Steinkohle [MWh]</t>
  </si>
  <si>
    <t>Erdgas [MWh]</t>
  </si>
  <si>
    <t>Pumpspeicher [MWh]</t>
  </si>
  <si>
    <t>Sonstige Konventionelle [MWh]</t>
  </si>
  <si>
    <t>-</t>
  </si>
  <si>
    <t>1) Erstelle drei zusätzliche Spalten mit den Bezeichnungen "Jahr", "Monat" und "Tag". Verwende hierfür die Daten aus der Spalte "Datum von" und extrahiere das Jahr, den Monat und den Tag mithilfe entsprechender Excel-Funktionen.</t>
  </si>
  <si>
    <t>4) Erstelle ein weiteres neues Arbeitsblatt mit dem Namen "ErneuerbareEnergien". Erstelle auf diesem Blatt ein Kreisdiagramm (Pie Chart), das die Summen der "Erneuerbaren Energien" im März nach Energieform darstellt.</t>
  </si>
  <si>
    <t>5) Erstelle ein neues Arbeitsblatt mit dem Namen "KonventionelleEnergien". Erstelle auf diesem Blatt ein Balkendiagramm, das die Summen der "Konventionellen Energien" im Mai nach Energieform darstellt.</t>
  </si>
  <si>
    <t>Aufgaben</t>
  </si>
  <si>
    <t>2) Füge zwei weitere Spalten hinzu, die du "ErneuerbareEnergien" und "KonventionelleEnergien" nennst. Recherchiere im Benutzerhandbuch oder online, welche Energieformen in welche Kategorie passen. Summiere anschließend die entsprechenden Werte in den jeweiligen Spalten auf.</t>
  </si>
  <si>
    <t>3) Erstelle ein neues Arbeitsblatt mit dem Namen "SUMMEWENN". Berechne dort die Gesamtsummen der "Erneuerbaren Energien" und der "Konventionellen Energien" für den Februar sowie für den August, indem du die entsprechenden Werte summierst. 
Präsentiere das Ergebnis anschließend in einem Diagramm mit gruppierten Säulen, um den Vergleich zwischen den beiden Energieformen für die genannten Monate darzustellen.</t>
  </si>
  <si>
    <t>Benutzerhandbuch: https://www.smard.de/home/benutzerhandbuch</t>
  </si>
  <si>
    <t>Datenquelle: https://www.smard.de/home/downloadcenter/download-marktdaten/</t>
  </si>
  <si>
    <t>Datensatz: Amazon Sales Dataset</t>
  </si>
  <si>
    <t>Tag</t>
  </si>
  <si>
    <t>Monat</t>
  </si>
  <si>
    <t>Jahr</t>
  </si>
  <si>
    <t>Erneuerbare Energien (Mwh)</t>
  </si>
  <si>
    <t>Konventionelle Energien (Mwh)</t>
  </si>
  <si>
    <t>Gesamtsumme Erneuerbare Energien</t>
  </si>
  <si>
    <t>Gesamtsumme Konventionelle Energien</t>
  </si>
  <si>
    <t>Februar (Mwh)</t>
  </si>
  <si>
    <t>August (Mwh)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</si>
</sst>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yyyy"/>
    <numFmt numFmtId="166" formatCode="mmmm"/>
  </numFmts>
  <fonts count="7" x14ac:knownFonts="1">
    <font>
      <sz val="11"/>
      <color indexed="8"/>
      <name val="Aptos Narrow"/>
      <family val="2"/>
      <scheme val="minor"/>
    </font>
    <font>
      <u/>
      <sz val="11"/>
      <color theme="10"/>
      <name val="Aptos Narrow"/>
      <family val="2"/>
      <scheme val="minor"/>
    </font>
    <font>
      <sz val="11"/>
      <color theme="1"/>
      <name val="Arial"/>
      <family val="2"/>
    </font>
    <font>
      <b/>
      <sz val="11"/>
      <color theme="0"/>
      <name val="Arial"/>
      <family val="2"/>
    </font>
    <font>
      <sz val="11"/>
      <color indexed="8"/>
      <name val="Arial"/>
      <family val="2"/>
    </font>
    <font>
      <u/>
      <sz val="11"/>
      <color theme="10"/>
      <name val="Arial"/>
      <family val="2"/>
    </font>
    <font>
      <b/>
      <sz val="11"/>
      <color indexed="8"/>
      <name val="Aptos Narrow"/>
      <family val="2"/>
      <scheme val="minor"/>
    </font>
  </fonts>
  <fills count="5">
    <fill>
      <patternFill patternType="none"/>
    </fill>
    <fill>
      <patternFill patternType="gray125"/>
    </fill>
    <fill>
      <patternFill patternType="solid">
        <fgColor rgb="FF5C16C1"/>
        <bgColor indexed="64"/>
      </patternFill>
    </fill>
    <fill>
      <patternFill patternType="solid">
        <fgColor rgb="FF94E047"/>
        <bgColor indexed="64"/>
      </patternFill>
    </fill>
    <fill>
      <patternFill patternType="solid">
        <fgColor theme="3" tint="0.74999237037263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4" fontId="0" fillId="0" borderId="0" xfId="0" applyNumberFormat="1"/>
    <xf numFmtId="14" fontId="0" fillId="0" borderId="0" xfId="0" applyNumberFormat="1"/>
    <xf numFmtId="0" fontId="0" fillId="0" borderId="0" xfId="0" applyAlignment="1">
      <alignment wrapText="1"/>
    </xf>
    <xf numFmtId="0" fontId="2" fillId="0" borderId="0" xfId="0" applyFont="1"/>
    <xf numFmtId="0" fontId="3" fillId="2" borderId="0" xfId="0" applyFont="1" applyFill="1"/>
    <xf numFmtId="0" fontId="2" fillId="3" borderId="0" xfId="0" applyFont="1" applyFill="1" applyAlignment="1">
      <alignment wrapText="1"/>
    </xf>
    <xf numFmtId="0" fontId="4" fillId="0" borderId="0" xfId="0" applyFont="1" applyAlignment="1">
      <alignment wrapText="1"/>
    </xf>
    <xf numFmtId="0" fontId="5" fillId="0" borderId="0" xfId="1" applyFont="1" applyAlignment="1">
      <alignment wrapText="1"/>
    </xf>
    <xf numFmtId="0" fontId="2" fillId="3" borderId="0" xfId="0" applyFont="1" applyFill="1" applyAlignment="1">
      <alignment vertical="top" wrapText="1"/>
    </xf>
    <xf numFmtId="0" fontId="0" fillId="0" borderId="0" xfId="0" applyAlignment="1">
      <alignment vertical="top"/>
    </xf>
    <xf numFmtId="164" fontId="0" fillId="3" borderId="0" xfId="0" applyNumberFormat="1" applyFill="1" applyAlignment="1">
      <alignment vertical="top"/>
    </xf>
    <xf numFmtId="164" fontId="0" fillId="0" borderId="0" xfId="0" applyNumberFormat="1"/>
    <xf numFmtId="165" fontId="0" fillId="3" borderId="0" xfId="0" applyNumberFormat="1" applyFill="1" applyAlignment="1">
      <alignment vertical="top"/>
    </xf>
    <xf numFmtId="165" fontId="0" fillId="0" borderId="0" xfId="0" applyNumberFormat="1"/>
    <xf numFmtId="166" fontId="0" fillId="3" borderId="0" xfId="0" applyNumberFormat="1" applyFill="1" applyAlignment="1">
      <alignment vertical="top"/>
    </xf>
    <xf numFmtId="166" fontId="0" fillId="0" borderId="0" xfId="0" applyNumberFormat="1"/>
    <xf numFmtId="164" fontId="0" fillId="0" borderId="0" xfId="0" applyNumberFormat="1" applyAlignment="1">
      <alignment vertical="top"/>
    </xf>
    <xf numFmtId="166" fontId="0" fillId="0" borderId="0" xfId="0" applyNumberFormat="1" applyAlignment="1">
      <alignment vertical="top"/>
    </xf>
    <xf numFmtId="165" fontId="0" fillId="0" borderId="0" xfId="0" applyNumberFormat="1" applyAlignment="1">
      <alignment vertical="top"/>
    </xf>
    <xf numFmtId="2" fontId="0" fillId="0" borderId="0" xfId="0" applyNumberFormat="1"/>
    <xf numFmtId="0" fontId="6" fillId="4" borderId="0" xfId="0" applyFont="1" applyFill="1"/>
    <xf numFmtId="2" fontId="6" fillId="4" borderId="0" xfId="0" applyNumberFormat="1" applyFont="1" applyFill="1"/>
  </cellXfs>
  <cellStyles count="2">
    <cellStyle name="Link" xfId="1" builtinId="8"/>
    <cellStyle name="Standard" xfId="0" builtinId="0"/>
  </cellStyles>
  <dxfs count="0"/>
  <tableStyles count="0" defaultTableStyle="TableStyleMedium2" defaultPivotStyle="PivotStyleLight16"/>
  <colors>
    <mruColors>
      <color rgb="FF94E0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Structure" Target="richData/rdrichvalue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worksheet" Target="worksheets/sheet5.xml"/><Relationship Id="rId10" Type="http://schemas.microsoft.com/office/2022/10/relationships/richValueRel" Target="richData/richValueRel.xml"/><Relationship Id="rId4" Type="http://schemas.openxmlformats.org/officeDocument/2006/relationships/worksheet" Target="worksheets/sheet4.xml"/><Relationship Id="rId9" Type="http://schemas.openxmlformats.org/officeDocument/2006/relationships/sheetMetadata" Target="metadata.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Konventionelle energien Mai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barChart>
        <c:barDir val="bar"/>
        <c:grouping val="stacked"/>
        <c:varyColors val="0"/>
        <c:ser>
          <c:idx val="0"/>
          <c:order val="0"/>
          <c:tx>
            <c:strRef>
              <c:f>'Konventionelle Energien'!$A$2</c:f>
              <c:strCache>
                <c:ptCount val="1"/>
                <c:pt idx="0">
                  <c:v>Steinkohle [MWh]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'Konventionelle Energien'!$A$3:$A$33</c:f>
              <c:numCache>
                <c:formatCode>#,##0.00</c:formatCode>
                <c:ptCount val="31"/>
                <c:pt idx="0">
                  <c:v>23712.25</c:v>
                </c:pt>
                <c:pt idx="1">
                  <c:v>47993</c:v>
                </c:pt>
                <c:pt idx="2">
                  <c:v>35476.5</c:v>
                </c:pt>
                <c:pt idx="3">
                  <c:v>23139</c:v>
                </c:pt>
                <c:pt idx="4">
                  <c:v>22957.25</c:v>
                </c:pt>
                <c:pt idx="5">
                  <c:v>51100</c:v>
                </c:pt>
                <c:pt idx="6">
                  <c:v>50589.25</c:v>
                </c:pt>
                <c:pt idx="7">
                  <c:v>38645.25</c:v>
                </c:pt>
                <c:pt idx="8">
                  <c:v>19767.75</c:v>
                </c:pt>
                <c:pt idx="9">
                  <c:v>23914</c:v>
                </c:pt>
                <c:pt idx="10">
                  <c:v>20237.5</c:v>
                </c:pt>
                <c:pt idx="11">
                  <c:v>20703.75</c:v>
                </c:pt>
                <c:pt idx="12">
                  <c:v>39567.5</c:v>
                </c:pt>
                <c:pt idx="13">
                  <c:v>49637.5</c:v>
                </c:pt>
                <c:pt idx="14">
                  <c:v>60059.25</c:v>
                </c:pt>
                <c:pt idx="15">
                  <c:v>65700.75</c:v>
                </c:pt>
                <c:pt idx="16">
                  <c:v>50898.25</c:v>
                </c:pt>
                <c:pt idx="17">
                  <c:v>29530.5</c:v>
                </c:pt>
                <c:pt idx="18">
                  <c:v>21609.25</c:v>
                </c:pt>
                <c:pt idx="19">
                  <c:v>20906.5</c:v>
                </c:pt>
                <c:pt idx="20">
                  <c:v>35568.5</c:v>
                </c:pt>
                <c:pt idx="21">
                  <c:v>38306</c:v>
                </c:pt>
                <c:pt idx="22">
                  <c:v>47206</c:v>
                </c:pt>
                <c:pt idx="23">
                  <c:v>55918.75</c:v>
                </c:pt>
                <c:pt idx="24">
                  <c:v>24584.75</c:v>
                </c:pt>
                <c:pt idx="25">
                  <c:v>22108.5</c:v>
                </c:pt>
                <c:pt idx="26">
                  <c:v>39813.5</c:v>
                </c:pt>
                <c:pt idx="27">
                  <c:v>44396.25</c:v>
                </c:pt>
                <c:pt idx="28">
                  <c:v>36613</c:v>
                </c:pt>
                <c:pt idx="29">
                  <c:v>15338.25</c:v>
                </c:pt>
                <c:pt idx="30">
                  <c:v>12284.75</c:v>
                </c:pt>
              </c:numCache>
            </c:numRef>
          </c:val>
          <c:extLst>
            <c:ext xmlns:c16="http://schemas.microsoft.com/office/drawing/2014/chart" uri="{C3380CC4-5D6E-409C-BE32-E72D297353CC}">
              <c16:uniqueId val="{00000000-F6F5-4A30-AC3B-C7468997AFFE}"/>
            </c:ext>
          </c:extLst>
        </c:ser>
        <c:ser>
          <c:idx val="1"/>
          <c:order val="1"/>
          <c:tx>
            <c:strRef>
              <c:f>'Konventionelle Energien'!$B$2</c:f>
              <c:strCache>
                <c:ptCount val="1"/>
                <c:pt idx="0">
                  <c:v>Erdgas [MWh]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'Konventionelle Energien'!$B$3:$B$33</c:f>
              <c:numCache>
                <c:formatCode>#,##0.00</c:formatCode>
                <c:ptCount val="31"/>
                <c:pt idx="0">
                  <c:v>67367.75</c:v>
                </c:pt>
                <c:pt idx="1">
                  <c:v>85411.5</c:v>
                </c:pt>
                <c:pt idx="2">
                  <c:v>115284.75</c:v>
                </c:pt>
                <c:pt idx="3">
                  <c:v>118246.75</c:v>
                </c:pt>
                <c:pt idx="4">
                  <c:v>75990.25</c:v>
                </c:pt>
                <c:pt idx="5">
                  <c:v>166505.5</c:v>
                </c:pt>
                <c:pt idx="6">
                  <c:v>184301.25</c:v>
                </c:pt>
                <c:pt idx="7">
                  <c:v>186614</c:v>
                </c:pt>
                <c:pt idx="8">
                  <c:v>115008.25</c:v>
                </c:pt>
                <c:pt idx="9">
                  <c:v>126074</c:v>
                </c:pt>
                <c:pt idx="10">
                  <c:v>90994</c:v>
                </c:pt>
                <c:pt idx="11">
                  <c:v>71410.75</c:v>
                </c:pt>
                <c:pt idx="12">
                  <c:v>112167</c:v>
                </c:pt>
                <c:pt idx="13">
                  <c:v>89986.75</c:v>
                </c:pt>
                <c:pt idx="14">
                  <c:v>126833.75</c:v>
                </c:pt>
                <c:pt idx="15">
                  <c:v>138924.75</c:v>
                </c:pt>
                <c:pt idx="16">
                  <c:v>116098.75</c:v>
                </c:pt>
                <c:pt idx="17">
                  <c:v>81143</c:v>
                </c:pt>
                <c:pt idx="18">
                  <c:v>69327.75</c:v>
                </c:pt>
                <c:pt idx="19">
                  <c:v>68683.25</c:v>
                </c:pt>
                <c:pt idx="20">
                  <c:v>125003.25</c:v>
                </c:pt>
                <c:pt idx="21">
                  <c:v>131481.25</c:v>
                </c:pt>
                <c:pt idx="22">
                  <c:v>133816</c:v>
                </c:pt>
                <c:pt idx="23">
                  <c:v>184571.5</c:v>
                </c:pt>
                <c:pt idx="24">
                  <c:v>97317.75</c:v>
                </c:pt>
                <c:pt idx="25">
                  <c:v>77034</c:v>
                </c:pt>
                <c:pt idx="26">
                  <c:v>134853.5</c:v>
                </c:pt>
                <c:pt idx="27">
                  <c:v>117522</c:v>
                </c:pt>
                <c:pt idx="28">
                  <c:v>105944.5</c:v>
                </c:pt>
                <c:pt idx="29">
                  <c:v>130251</c:v>
                </c:pt>
                <c:pt idx="30">
                  <c:v>101900.75</c:v>
                </c:pt>
              </c:numCache>
            </c:numRef>
          </c:val>
          <c:extLst>
            <c:ext xmlns:c16="http://schemas.microsoft.com/office/drawing/2014/chart" uri="{C3380CC4-5D6E-409C-BE32-E72D297353CC}">
              <c16:uniqueId val="{00000001-F6F5-4A30-AC3B-C7468997AFFE}"/>
            </c:ext>
          </c:extLst>
        </c:ser>
        <c:ser>
          <c:idx val="2"/>
          <c:order val="2"/>
          <c:tx>
            <c:strRef>
              <c:f>'Konventionelle Energien'!$C$2</c:f>
              <c:strCache>
                <c:ptCount val="1"/>
                <c:pt idx="0">
                  <c:v>Braunkohle [MWh]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'Konventionelle Energien'!$C$3:$C$33</c:f>
              <c:numCache>
                <c:formatCode>#,##0.00</c:formatCode>
                <c:ptCount val="31"/>
                <c:pt idx="0">
                  <c:v>84732</c:v>
                </c:pt>
                <c:pt idx="1">
                  <c:v>83753.25</c:v>
                </c:pt>
                <c:pt idx="2">
                  <c:v>125489.5</c:v>
                </c:pt>
                <c:pt idx="3">
                  <c:v>128553.75</c:v>
                </c:pt>
                <c:pt idx="4">
                  <c:v>114513.5</c:v>
                </c:pt>
                <c:pt idx="5">
                  <c:v>195707</c:v>
                </c:pt>
                <c:pt idx="6">
                  <c:v>217018</c:v>
                </c:pt>
                <c:pt idx="7">
                  <c:v>230925.5</c:v>
                </c:pt>
                <c:pt idx="8">
                  <c:v>158318.75</c:v>
                </c:pt>
                <c:pt idx="9">
                  <c:v>135345.75</c:v>
                </c:pt>
                <c:pt idx="10">
                  <c:v>113807.75</c:v>
                </c:pt>
                <c:pt idx="11">
                  <c:v>85396.5</c:v>
                </c:pt>
                <c:pt idx="12">
                  <c:v>98776</c:v>
                </c:pt>
                <c:pt idx="13">
                  <c:v>93382.75</c:v>
                </c:pt>
                <c:pt idx="14">
                  <c:v>118171.75</c:v>
                </c:pt>
                <c:pt idx="15">
                  <c:v>119092.75</c:v>
                </c:pt>
                <c:pt idx="16">
                  <c:v>128530.5</c:v>
                </c:pt>
                <c:pt idx="17">
                  <c:v>111699.25</c:v>
                </c:pt>
                <c:pt idx="18">
                  <c:v>115447.25</c:v>
                </c:pt>
                <c:pt idx="19">
                  <c:v>122592.25</c:v>
                </c:pt>
                <c:pt idx="20">
                  <c:v>145258.25</c:v>
                </c:pt>
                <c:pt idx="21">
                  <c:v>172762.5</c:v>
                </c:pt>
                <c:pt idx="22">
                  <c:v>212501.75</c:v>
                </c:pt>
                <c:pt idx="23">
                  <c:v>225000.75</c:v>
                </c:pt>
                <c:pt idx="24">
                  <c:v>168111.25</c:v>
                </c:pt>
                <c:pt idx="25">
                  <c:v>144108.5</c:v>
                </c:pt>
                <c:pt idx="26">
                  <c:v>211177</c:v>
                </c:pt>
                <c:pt idx="27">
                  <c:v>238153</c:v>
                </c:pt>
                <c:pt idx="28">
                  <c:v>179984.5</c:v>
                </c:pt>
                <c:pt idx="29">
                  <c:v>217575.5</c:v>
                </c:pt>
                <c:pt idx="30">
                  <c:v>220745</c:v>
                </c:pt>
              </c:numCache>
            </c:numRef>
          </c:val>
          <c:extLst>
            <c:ext xmlns:c16="http://schemas.microsoft.com/office/drawing/2014/chart" uri="{C3380CC4-5D6E-409C-BE32-E72D297353CC}">
              <c16:uniqueId val="{00000002-F6F5-4A30-AC3B-C7468997AFFE}"/>
            </c:ext>
          </c:extLst>
        </c:ser>
        <c:ser>
          <c:idx val="3"/>
          <c:order val="3"/>
          <c:tx>
            <c:strRef>
              <c:f>'Konventionelle Energien'!$D$2</c:f>
              <c:strCache>
                <c:ptCount val="1"/>
                <c:pt idx="0">
                  <c:v>Pumpspeicher [MWh]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'Konventionelle Energien'!$D$3:$D$33</c:f>
              <c:numCache>
                <c:formatCode>#,##0.00</c:formatCode>
                <c:ptCount val="31"/>
                <c:pt idx="0">
                  <c:v>25738</c:v>
                </c:pt>
                <c:pt idx="1">
                  <c:v>31219.5</c:v>
                </c:pt>
                <c:pt idx="2">
                  <c:v>49786.25</c:v>
                </c:pt>
                <c:pt idx="3">
                  <c:v>33799</c:v>
                </c:pt>
                <c:pt idx="4">
                  <c:v>12168.75</c:v>
                </c:pt>
                <c:pt idx="5">
                  <c:v>40198</c:v>
                </c:pt>
                <c:pt idx="6">
                  <c:v>36808.75</c:v>
                </c:pt>
                <c:pt idx="7">
                  <c:v>33530.25</c:v>
                </c:pt>
                <c:pt idx="8">
                  <c:v>30097.25</c:v>
                </c:pt>
                <c:pt idx="9">
                  <c:v>32909</c:v>
                </c:pt>
                <c:pt idx="10">
                  <c:v>35792.25</c:v>
                </c:pt>
                <c:pt idx="11">
                  <c:v>22671.75</c:v>
                </c:pt>
                <c:pt idx="12">
                  <c:v>48366.5</c:v>
                </c:pt>
                <c:pt idx="13">
                  <c:v>38884</c:v>
                </c:pt>
                <c:pt idx="14">
                  <c:v>43206.5</c:v>
                </c:pt>
                <c:pt idx="15">
                  <c:v>41784.75</c:v>
                </c:pt>
                <c:pt idx="16">
                  <c:v>45555.25</c:v>
                </c:pt>
                <c:pt idx="17">
                  <c:v>37510.75</c:v>
                </c:pt>
                <c:pt idx="18">
                  <c:v>31751</c:v>
                </c:pt>
                <c:pt idx="19">
                  <c:v>38576.5</c:v>
                </c:pt>
                <c:pt idx="20">
                  <c:v>39041</c:v>
                </c:pt>
                <c:pt idx="21">
                  <c:v>38300.25</c:v>
                </c:pt>
                <c:pt idx="22">
                  <c:v>38028</c:v>
                </c:pt>
                <c:pt idx="23">
                  <c:v>35282.5</c:v>
                </c:pt>
                <c:pt idx="24">
                  <c:v>27762</c:v>
                </c:pt>
                <c:pt idx="25">
                  <c:v>19764</c:v>
                </c:pt>
                <c:pt idx="26">
                  <c:v>38261</c:v>
                </c:pt>
                <c:pt idx="27">
                  <c:v>32760.75</c:v>
                </c:pt>
                <c:pt idx="28">
                  <c:v>32363.75</c:v>
                </c:pt>
                <c:pt idx="29">
                  <c:v>32270.5</c:v>
                </c:pt>
                <c:pt idx="30">
                  <c:v>32387.5</c:v>
                </c:pt>
              </c:numCache>
            </c:numRef>
          </c:val>
          <c:extLst>
            <c:ext xmlns:c16="http://schemas.microsoft.com/office/drawing/2014/chart" uri="{C3380CC4-5D6E-409C-BE32-E72D297353CC}">
              <c16:uniqueId val="{00000003-F6F5-4A30-AC3B-C7468997AFFE}"/>
            </c:ext>
          </c:extLst>
        </c:ser>
        <c:ser>
          <c:idx val="4"/>
          <c:order val="4"/>
          <c:tx>
            <c:strRef>
              <c:f>'Konventionelle Energien'!$E$2</c:f>
              <c:strCache>
                <c:ptCount val="1"/>
                <c:pt idx="0">
                  <c:v>Sonstige Konventionelle [MWh]</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'Konventionelle Energien'!$E$3:$E$33</c:f>
              <c:numCache>
                <c:formatCode>#,##0.00</c:formatCode>
                <c:ptCount val="31"/>
                <c:pt idx="0">
                  <c:v>27377.25</c:v>
                </c:pt>
                <c:pt idx="1">
                  <c:v>27728.25</c:v>
                </c:pt>
                <c:pt idx="2">
                  <c:v>27418.25</c:v>
                </c:pt>
                <c:pt idx="3">
                  <c:v>31311</c:v>
                </c:pt>
                <c:pt idx="4">
                  <c:v>30504.75</c:v>
                </c:pt>
                <c:pt idx="5">
                  <c:v>30755.5</c:v>
                </c:pt>
                <c:pt idx="6">
                  <c:v>31968.25</c:v>
                </c:pt>
                <c:pt idx="7">
                  <c:v>31764.75</c:v>
                </c:pt>
                <c:pt idx="8">
                  <c:v>32038</c:v>
                </c:pt>
                <c:pt idx="9">
                  <c:v>32127.25</c:v>
                </c:pt>
                <c:pt idx="10">
                  <c:v>31946.25</c:v>
                </c:pt>
                <c:pt idx="11">
                  <c:v>32182.5</c:v>
                </c:pt>
                <c:pt idx="12">
                  <c:v>34089.75</c:v>
                </c:pt>
                <c:pt idx="13">
                  <c:v>32774</c:v>
                </c:pt>
                <c:pt idx="14">
                  <c:v>35144</c:v>
                </c:pt>
                <c:pt idx="15">
                  <c:v>32609</c:v>
                </c:pt>
                <c:pt idx="16">
                  <c:v>32329.25</c:v>
                </c:pt>
                <c:pt idx="17">
                  <c:v>32000.75</c:v>
                </c:pt>
                <c:pt idx="18">
                  <c:v>32089</c:v>
                </c:pt>
                <c:pt idx="19">
                  <c:v>30701.75</c:v>
                </c:pt>
                <c:pt idx="20">
                  <c:v>19886</c:v>
                </c:pt>
                <c:pt idx="21">
                  <c:v>27104.75</c:v>
                </c:pt>
                <c:pt idx="22">
                  <c:v>27333.5</c:v>
                </c:pt>
                <c:pt idx="23">
                  <c:v>28555</c:v>
                </c:pt>
                <c:pt idx="24">
                  <c:v>26796</c:v>
                </c:pt>
                <c:pt idx="25">
                  <c:v>26824.75</c:v>
                </c:pt>
                <c:pt idx="26">
                  <c:v>26534.5</c:v>
                </c:pt>
                <c:pt idx="27">
                  <c:v>25935.5</c:v>
                </c:pt>
                <c:pt idx="28">
                  <c:v>25992.5</c:v>
                </c:pt>
                <c:pt idx="29">
                  <c:v>25742.75</c:v>
                </c:pt>
                <c:pt idx="30">
                  <c:v>25815.75</c:v>
                </c:pt>
              </c:numCache>
            </c:numRef>
          </c:val>
          <c:extLst>
            <c:ext xmlns:c16="http://schemas.microsoft.com/office/drawing/2014/chart" uri="{C3380CC4-5D6E-409C-BE32-E72D297353CC}">
              <c16:uniqueId val="{00000004-F6F5-4A30-AC3B-C7468997AFFE}"/>
            </c:ext>
          </c:extLst>
        </c:ser>
        <c:ser>
          <c:idx val="5"/>
          <c:order val="5"/>
          <c:tx>
            <c:strRef>
              <c:f>'Konventionelle Energien'!$F$2</c:f>
              <c:strCache>
                <c:ptCount val="1"/>
                <c:pt idx="0">
                  <c:v>Biomasse [MWh]</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'Konventionelle Energien'!$F$3:$F$33</c:f>
              <c:numCache>
                <c:formatCode>#,##0.00</c:formatCode>
                <c:ptCount val="31"/>
                <c:pt idx="0">
                  <c:v>95073.5</c:v>
                </c:pt>
                <c:pt idx="1">
                  <c:v>95471.5</c:v>
                </c:pt>
                <c:pt idx="2">
                  <c:v>97849.5</c:v>
                </c:pt>
                <c:pt idx="3">
                  <c:v>97937</c:v>
                </c:pt>
                <c:pt idx="4">
                  <c:v>97154</c:v>
                </c:pt>
                <c:pt idx="5">
                  <c:v>101355.25</c:v>
                </c:pt>
                <c:pt idx="6">
                  <c:v>101361.5</c:v>
                </c:pt>
                <c:pt idx="7">
                  <c:v>101261.25</c:v>
                </c:pt>
                <c:pt idx="8">
                  <c:v>101301</c:v>
                </c:pt>
                <c:pt idx="9">
                  <c:v>101537.75</c:v>
                </c:pt>
                <c:pt idx="10">
                  <c:v>101208.75</c:v>
                </c:pt>
                <c:pt idx="11">
                  <c:v>98999.25</c:v>
                </c:pt>
                <c:pt idx="12">
                  <c:v>98933.75</c:v>
                </c:pt>
                <c:pt idx="13">
                  <c:v>97661.25</c:v>
                </c:pt>
                <c:pt idx="14">
                  <c:v>97645.25</c:v>
                </c:pt>
                <c:pt idx="15">
                  <c:v>98278</c:v>
                </c:pt>
                <c:pt idx="16">
                  <c:v>99499.75</c:v>
                </c:pt>
                <c:pt idx="17">
                  <c:v>99475.25</c:v>
                </c:pt>
                <c:pt idx="18">
                  <c:v>98448.5</c:v>
                </c:pt>
                <c:pt idx="19">
                  <c:v>98542</c:v>
                </c:pt>
                <c:pt idx="20">
                  <c:v>98046.5</c:v>
                </c:pt>
                <c:pt idx="21">
                  <c:v>95912.5</c:v>
                </c:pt>
                <c:pt idx="22">
                  <c:v>94215.75</c:v>
                </c:pt>
                <c:pt idx="23">
                  <c:v>94865.75</c:v>
                </c:pt>
                <c:pt idx="24">
                  <c:v>94282.5</c:v>
                </c:pt>
                <c:pt idx="25">
                  <c:v>93738.75</c:v>
                </c:pt>
                <c:pt idx="26">
                  <c:v>93690.5</c:v>
                </c:pt>
                <c:pt idx="27">
                  <c:v>97623</c:v>
                </c:pt>
                <c:pt idx="28">
                  <c:v>98458.25</c:v>
                </c:pt>
                <c:pt idx="29">
                  <c:v>97724.75</c:v>
                </c:pt>
                <c:pt idx="30">
                  <c:v>97637</c:v>
                </c:pt>
              </c:numCache>
            </c:numRef>
          </c:val>
          <c:extLst>
            <c:ext xmlns:c16="http://schemas.microsoft.com/office/drawing/2014/chart" uri="{C3380CC4-5D6E-409C-BE32-E72D297353CC}">
              <c16:uniqueId val="{00000005-F6F5-4A30-AC3B-C7468997AFFE}"/>
            </c:ext>
          </c:extLst>
        </c:ser>
        <c:dLbls>
          <c:showLegendKey val="0"/>
          <c:showVal val="0"/>
          <c:showCatName val="0"/>
          <c:showSerName val="0"/>
          <c:showPercent val="0"/>
          <c:showBubbleSize val="0"/>
        </c:dLbls>
        <c:gapWidth val="150"/>
        <c:overlap val="100"/>
        <c:axId val="767642495"/>
        <c:axId val="767631935"/>
      </c:barChart>
      <c:catAx>
        <c:axId val="76764249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de-DE"/>
                  <a:t>Tage</a:t>
                </a:r>
              </a:p>
            </c:rich>
          </c:tx>
          <c:layout>
            <c:manualLayout>
              <c:xMode val="edge"/>
              <c:yMode val="edge"/>
              <c:x val="2.6007052457330617E-2"/>
              <c:y val="1.7280461473936817E-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de-D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767631935"/>
        <c:crosses val="autoZero"/>
        <c:auto val="1"/>
        <c:lblAlgn val="ctr"/>
        <c:lblOffset val="100"/>
        <c:noMultiLvlLbl val="0"/>
      </c:catAx>
      <c:valAx>
        <c:axId val="76763193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de-DE"/>
                  <a:t>MWh</a:t>
                </a:r>
              </a:p>
            </c:rich>
          </c:tx>
          <c:layout>
            <c:manualLayout>
              <c:xMode val="edge"/>
              <c:yMode val="edge"/>
              <c:x val="0.85867726738698424"/>
              <c:y val="0.9453463445007711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de-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76764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Erneuerbare Energien März</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530-4A5B-AD64-2290B072CA88}"/>
              </c:ext>
            </c:extLst>
          </c:dPt>
          <c:dLbls>
            <c:numFmt formatCode="0.000%" sourceLinked="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Energien'!$P$4:$T$4</c:f>
              <c:numCache>
                <c:formatCode>#,##0.00</c:formatCode>
                <c:ptCount val="5"/>
                <c:pt idx="0">
                  <c:v>41039</c:v>
                </c:pt>
                <c:pt idx="1">
                  <c:v>279101.5</c:v>
                </c:pt>
                <c:pt idx="2">
                  <c:v>110530.25</c:v>
                </c:pt>
                <c:pt idx="3">
                  <c:v>92752.5</c:v>
                </c:pt>
                <c:pt idx="4">
                  <c:v>2055.75</c:v>
                </c:pt>
              </c:numCache>
            </c:numRef>
          </c:val>
          <c:extLst>
            <c:ext xmlns:c16="http://schemas.microsoft.com/office/drawing/2014/chart" uri="{C3380CC4-5D6E-409C-BE32-E72D297353CC}">
              <c16:uniqueId val="{00000000-7830-433E-9A47-659C3D380C79}"/>
            </c:ext>
          </c:extLst>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Energien'!$P$5:$T$5</c:f>
              <c:numCache>
                <c:formatCode>#,##0.00</c:formatCode>
                <c:ptCount val="5"/>
                <c:pt idx="0">
                  <c:v>39820</c:v>
                </c:pt>
                <c:pt idx="1">
                  <c:v>284112.5</c:v>
                </c:pt>
                <c:pt idx="2">
                  <c:v>100085.25</c:v>
                </c:pt>
                <c:pt idx="3">
                  <c:v>165019.5</c:v>
                </c:pt>
                <c:pt idx="4">
                  <c:v>2203</c:v>
                </c:pt>
              </c:numCache>
            </c:numRef>
          </c:val>
          <c:extLst>
            <c:ext xmlns:c16="http://schemas.microsoft.com/office/drawing/2014/chart" uri="{C3380CC4-5D6E-409C-BE32-E72D297353CC}">
              <c16:uniqueId val="{00000001-7830-433E-9A47-659C3D380C79}"/>
            </c:ext>
          </c:extLst>
        </c:ser>
        <c:ser>
          <c:idx val="2"/>
          <c:order val="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Energien'!$P$6:$T$6</c:f>
              <c:numCache>
                <c:formatCode>#,##0.00</c:formatCode>
                <c:ptCount val="5"/>
                <c:pt idx="0">
                  <c:v>37652.5</c:v>
                </c:pt>
                <c:pt idx="1">
                  <c:v>252377</c:v>
                </c:pt>
                <c:pt idx="2">
                  <c:v>102482</c:v>
                </c:pt>
                <c:pt idx="3">
                  <c:v>186788</c:v>
                </c:pt>
                <c:pt idx="4">
                  <c:v>2111.25</c:v>
                </c:pt>
              </c:numCache>
            </c:numRef>
          </c:val>
          <c:extLst>
            <c:ext xmlns:c16="http://schemas.microsoft.com/office/drawing/2014/chart" uri="{C3380CC4-5D6E-409C-BE32-E72D297353CC}">
              <c16:uniqueId val="{00000002-7830-433E-9A47-659C3D380C79}"/>
            </c:ext>
          </c:extLst>
        </c:ser>
        <c:ser>
          <c:idx val="3"/>
          <c:order val="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Energien'!$P$7:$T$7</c:f>
              <c:numCache>
                <c:formatCode>#,##0.00</c:formatCode>
                <c:ptCount val="5"/>
                <c:pt idx="0">
                  <c:v>40005</c:v>
                </c:pt>
                <c:pt idx="1">
                  <c:v>138945.25</c:v>
                </c:pt>
                <c:pt idx="2">
                  <c:v>50181.25</c:v>
                </c:pt>
                <c:pt idx="3">
                  <c:v>94467.75</c:v>
                </c:pt>
                <c:pt idx="4">
                  <c:v>2127.5</c:v>
                </c:pt>
              </c:numCache>
            </c:numRef>
          </c:val>
          <c:extLst>
            <c:ext xmlns:c16="http://schemas.microsoft.com/office/drawing/2014/chart" uri="{C3380CC4-5D6E-409C-BE32-E72D297353CC}">
              <c16:uniqueId val="{00000003-7830-433E-9A47-659C3D380C79}"/>
            </c:ext>
          </c:extLst>
        </c:ser>
        <c:ser>
          <c:idx val="4"/>
          <c:order val="4"/>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Energien'!$P$8:$T$8</c:f>
              <c:numCache>
                <c:formatCode>#,##0.00</c:formatCode>
                <c:ptCount val="5"/>
                <c:pt idx="0">
                  <c:v>39796.5</c:v>
                </c:pt>
                <c:pt idx="1">
                  <c:v>194019.5</c:v>
                </c:pt>
                <c:pt idx="2">
                  <c:v>122404</c:v>
                </c:pt>
                <c:pt idx="3">
                  <c:v>67571.25</c:v>
                </c:pt>
                <c:pt idx="4">
                  <c:v>2185.75</c:v>
                </c:pt>
              </c:numCache>
            </c:numRef>
          </c:val>
          <c:extLst>
            <c:ext xmlns:c16="http://schemas.microsoft.com/office/drawing/2014/chart" uri="{C3380CC4-5D6E-409C-BE32-E72D297353CC}">
              <c16:uniqueId val="{00000004-7830-433E-9A47-659C3D380C79}"/>
            </c:ext>
          </c:extLst>
        </c:ser>
        <c:ser>
          <c:idx val="5"/>
          <c:order val="5"/>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Energien'!$P$9:$T$9</c:f>
              <c:numCache>
                <c:formatCode>#,##0.00</c:formatCode>
                <c:ptCount val="5"/>
                <c:pt idx="0">
                  <c:v>40657.25</c:v>
                </c:pt>
                <c:pt idx="1">
                  <c:v>87572</c:v>
                </c:pt>
                <c:pt idx="2">
                  <c:v>65361.25</c:v>
                </c:pt>
                <c:pt idx="3">
                  <c:v>112423.75</c:v>
                </c:pt>
                <c:pt idx="4">
                  <c:v>2214.25</c:v>
                </c:pt>
              </c:numCache>
            </c:numRef>
          </c:val>
          <c:extLst>
            <c:ext xmlns:c16="http://schemas.microsoft.com/office/drawing/2014/chart" uri="{C3380CC4-5D6E-409C-BE32-E72D297353CC}">
              <c16:uniqueId val="{00000005-7830-433E-9A47-659C3D380C79}"/>
            </c:ext>
          </c:extLst>
        </c:ser>
        <c:ser>
          <c:idx val="6"/>
          <c:order val="6"/>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Energien'!$P$10:$T$10</c:f>
              <c:numCache>
                <c:formatCode>#,##0.00</c:formatCode>
                <c:ptCount val="5"/>
                <c:pt idx="0">
                  <c:v>40906.75</c:v>
                </c:pt>
                <c:pt idx="1">
                  <c:v>247772.5</c:v>
                </c:pt>
                <c:pt idx="2">
                  <c:v>61771.5</c:v>
                </c:pt>
                <c:pt idx="3">
                  <c:v>130967.5</c:v>
                </c:pt>
                <c:pt idx="4">
                  <c:v>2191</c:v>
                </c:pt>
              </c:numCache>
            </c:numRef>
          </c:val>
          <c:extLst>
            <c:ext xmlns:c16="http://schemas.microsoft.com/office/drawing/2014/chart" uri="{C3380CC4-5D6E-409C-BE32-E72D297353CC}">
              <c16:uniqueId val="{00000006-7830-433E-9A47-659C3D380C79}"/>
            </c:ext>
          </c:extLst>
        </c:ser>
        <c:ser>
          <c:idx val="7"/>
          <c:order val="7"/>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Energien'!$P$11:$T$11</c:f>
              <c:numCache>
                <c:formatCode>#,##0.00</c:formatCode>
                <c:ptCount val="5"/>
                <c:pt idx="0">
                  <c:v>40175.75</c:v>
                </c:pt>
                <c:pt idx="1">
                  <c:v>479974.75</c:v>
                </c:pt>
                <c:pt idx="2">
                  <c:v>116272.75</c:v>
                </c:pt>
                <c:pt idx="3">
                  <c:v>248706</c:v>
                </c:pt>
                <c:pt idx="4">
                  <c:v>2168</c:v>
                </c:pt>
              </c:numCache>
            </c:numRef>
          </c:val>
          <c:extLst>
            <c:ext xmlns:c16="http://schemas.microsoft.com/office/drawing/2014/chart" uri="{C3380CC4-5D6E-409C-BE32-E72D297353CC}">
              <c16:uniqueId val="{00000007-7830-433E-9A47-659C3D380C79}"/>
            </c:ext>
          </c:extLst>
        </c:ser>
        <c:ser>
          <c:idx val="8"/>
          <c:order val="8"/>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1-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Energien'!$P$12:$T$12</c:f>
              <c:numCache>
                <c:formatCode>#,##0.00</c:formatCode>
                <c:ptCount val="5"/>
                <c:pt idx="0">
                  <c:v>36831.75</c:v>
                </c:pt>
                <c:pt idx="1">
                  <c:v>473469.5</c:v>
                </c:pt>
                <c:pt idx="2">
                  <c:v>159836.25</c:v>
                </c:pt>
                <c:pt idx="3">
                  <c:v>230358.25</c:v>
                </c:pt>
                <c:pt idx="4">
                  <c:v>2062.25</c:v>
                </c:pt>
              </c:numCache>
            </c:numRef>
          </c:val>
          <c:extLst>
            <c:ext xmlns:c16="http://schemas.microsoft.com/office/drawing/2014/chart" uri="{C3380CC4-5D6E-409C-BE32-E72D297353CC}">
              <c16:uniqueId val="{00000008-7830-433E-9A47-659C3D380C79}"/>
            </c:ext>
          </c:extLst>
        </c:ser>
        <c:ser>
          <c:idx val="9"/>
          <c:order val="9"/>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1-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3-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Energien'!$P$13:$T$13</c:f>
              <c:numCache>
                <c:formatCode>#,##0.00</c:formatCode>
                <c:ptCount val="5"/>
                <c:pt idx="0">
                  <c:v>34453.5</c:v>
                </c:pt>
                <c:pt idx="1">
                  <c:v>553478.5</c:v>
                </c:pt>
                <c:pt idx="2">
                  <c:v>152551.5</c:v>
                </c:pt>
                <c:pt idx="3">
                  <c:v>137294.75</c:v>
                </c:pt>
                <c:pt idx="4">
                  <c:v>2046.75</c:v>
                </c:pt>
              </c:numCache>
            </c:numRef>
          </c:val>
          <c:extLst>
            <c:ext xmlns:c16="http://schemas.microsoft.com/office/drawing/2014/chart" uri="{C3380CC4-5D6E-409C-BE32-E72D297353CC}">
              <c16:uniqueId val="{00000009-7830-433E-9A47-659C3D380C79}"/>
            </c:ext>
          </c:extLst>
        </c:ser>
        <c:ser>
          <c:idx val="10"/>
          <c:order val="1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5-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7-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9-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B-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D-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Energien'!$P$14:$T$14</c:f>
              <c:numCache>
                <c:formatCode>#,##0.00</c:formatCode>
                <c:ptCount val="5"/>
                <c:pt idx="0">
                  <c:v>37462</c:v>
                </c:pt>
                <c:pt idx="1">
                  <c:v>321156.5</c:v>
                </c:pt>
                <c:pt idx="2">
                  <c:v>125705.5</c:v>
                </c:pt>
                <c:pt idx="3">
                  <c:v>153002.5</c:v>
                </c:pt>
                <c:pt idx="4">
                  <c:v>2165.5</c:v>
                </c:pt>
              </c:numCache>
            </c:numRef>
          </c:val>
          <c:extLst>
            <c:ext xmlns:c16="http://schemas.microsoft.com/office/drawing/2014/chart" uri="{C3380CC4-5D6E-409C-BE32-E72D297353CC}">
              <c16:uniqueId val="{0000000A-7830-433E-9A47-659C3D380C79}"/>
            </c:ext>
          </c:extLst>
        </c:ser>
        <c:ser>
          <c:idx val="11"/>
          <c:order val="1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F-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1-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3-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5-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7-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Energien'!$P$15:$T$15</c:f>
              <c:numCache>
                <c:formatCode>#,##0.00</c:formatCode>
                <c:ptCount val="5"/>
                <c:pt idx="0">
                  <c:v>38437.25</c:v>
                </c:pt>
                <c:pt idx="1">
                  <c:v>127633.75</c:v>
                </c:pt>
                <c:pt idx="2">
                  <c:v>19310.25</c:v>
                </c:pt>
                <c:pt idx="3">
                  <c:v>86744.5</c:v>
                </c:pt>
                <c:pt idx="4">
                  <c:v>2148.25</c:v>
                </c:pt>
              </c:numCache>
            </c:numRef>
          </c:val>
          <c:extLst>
            <c:ext xmlns:c16="http://schemas.microsoft.com/office/drawing/2014/chart" uri="{C3380CC4-5D6E-409C-BE32-E72D297353CC}">
              <c16:uniqueId val="{0000000B-7830-433E-9A47-659C3D380C79}"/>
            </c:ext>
          </c:extLst>
        </c:ser>
        <c:ser>
          <c:idx val="12"/>
          <c:order val="1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9-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B-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D-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F-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1-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Energien'!$P$16:$T$16</c:f>
              <c:numCache>
                <c:formatCode>#,##0.00</c:formatCode>
                <c:ptCount val="5"/>
                <c:pt idx="0">
                  <c:v>38581</c:v>
                </c:pt>
                <c:pt idx="1">
                  <c:v>174498.75</c:v>
                </c:pt>
                <c:pt idx="2">
                  <c:v>97660</c:v>
                </c:pt>
                <c:pt idx="3">
                  <c:v>112420.25</c:v>
                </c:pt>
                <c:pt idx="4">
                  <c:v>2313.5</c:v>
                </c:pt>
              </c:numCache>
            </c:numRef>
          </c:val>
          <c:extLst>
            <c:ext xmlns:c16="http://schemas.microsoft.com/office/drawing/2014/chart" uri="{C3380CC4-5D6E-409C-BE32-E72D297353CC}">
              <c16:uniqueId val="{0000000C-7830-433E-9A47-659C3D380C79}"/>
            </c:ext>
          </c:extLst>
        </c:ser>
        <c:ser>
          <c:idx val="13"/>
          <c:order val="1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3-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5-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7-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9-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B-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Energien'!$P$17:$T$17</c:f>
              <c:numCache>
                <c:formatCode>#,##0.00</c:formatCode>
                <c:ptCount val="5"/>
                <c:pt idx="0">
                  <c:v>39634.75</c:v>
                </c:pt>
                <c:pt idx="1">
                  <c:v>263581.25</c:v>
                </c:pt>
                <c:pt idx="2">
                  <c:v>128311.75</c:v>
                </c:pt>
                <c:pt idx="3">
                  <c:v>172450.75</c:v>
                </c:pt>
                <c:pt idx="4">
                  <c:v>2157</c:v>
                </c:pt>
              </c:numCache>
            </c:numRef>
          </c:val>
          <c:extLst>
            <c:ext xmlns:c16="http://schemas.microsoft.com/office/drawing/2014/chart" uri="{C3380CC4-5D6E-409C-BE32-E72D297353CC}">
              <c16:uniqueId val="{0000000D-7830-433E-9A47-659C3D380C79}"/>
            </c:ext>
          </c:extLst>
        </c:ser>
        <c:ser>
          <c:idx val="14"/>
          <c:order val="14"/>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D-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F-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1-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3-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5-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Energien'!$P$18:$T$18</c:f>
              <c:numCache>
                <c:formatCode>#,##0.00</c:formatCode>
                <c:ptCount val="5"/>
                <c:pt idx="0">
                  <c:v>37281</c:v>
                </c:pt>
                <c:pt idx="1">
                  <c:v>481303.5</c:v>
                </c:pt>
                <c:pt idx="2">
                  <c:v>152455.75</c:v>
                </c:pt>
                <c:pt idx="3">
                  <c:v>155833.75</c:v>
                </c:pt>
                <c:pt idx="4">
                  <c:v>2156.5</c:v>
                </c:pt>
              </c:numCache>
            </c:numRef>
          </c:val>
          <c:extLst>
            <c:ext xmlns:c16="http://schemas.microsoft.com/office/drawing/2014/chart" uri="{C3380CC4-5D6E-409C-BE32-E72D297353CC}">
              <c16:uniqueId val="{0000000E-7830-433E-9A47-659C3D380C79}"/>
            </c:ext>
          </c:extLst>
        </c:ser>
        <c:ser>
          <c:idx val="15"/>
          <c:order val="15"/>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7-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9-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B-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D-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F-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Energien'!$P$19:$T$19</c:f>
              <c:numCache>
                <c:formatCode>#,##0.00</c:formatCode>
                <c:ptCount val="5"/>
                <c:pt idx="0">
                  <c:v>37970</c:v>
                </c:pt>
                <c:pt idx="1">
                  <c:v>547665.75</c:v>
                </c:pt>
                <c:pt idx="2">
                  <c:v>97672.5</c:v>
                </c:pt>
                <c:pt idx="3">
                  <c:v>121153.25</c:v>
                </c:pt>
                <c:pt idx="4">
                  <c:v>2245.25</c:v>
                </c:pt>
              </c:numCache>
            </c:numRef>
          </c:val>
          <c:extLst>
            <c:ext xmlns:c16="http://schemas.microsoft.com/office/drawing/2014/chart" uri="{C3380CC4-5D6E-409C-BE32-E72D297353CC}">
              <c16:uniqueId val="{0000000F-7830-433E-9A47-659C3D380C79}"/>
            </c:ext>
          </c:extLst>
        </c:ser>
        <c:ser>
          <c:idx val="16"/>
          <c:order val="16"/>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1-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3-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5-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7-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9-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Energien'!$P$20:$T$20</c:f>
              <c:numCache>
                <c:formatCode>#,##0.00</c:formatCode>
                <c:ptCount val="5"/>
                <c:pt idx="0">
                  <c:v>39144.25</c:v>
                </c:pt>
                <c:pt idx="1">
                  <c:v>146075.25</c:v>
                </c:pt>
                <c:pt idx="2">
                  <c:v>76586</c:v>
                </c:pt>
                <c:pt idx="3">
                  <c:v>203792.75</c:v>
                </c:pt>
                <c:pt idx="4">
                  <c:v>2293.25</c:v>
                </c:pt>
              </c:numCache>
            </c:numRef>
          </c:val>
          <c:extLst>
            <c:ext xmlns:c16="http://schemas.microsoft.com/office/drawing/2014/chart" uri="{C3380CC4-5D6E-409C-BE32-E72D297353CC}">
              <c16:uniqueId val="{00000010-7830-433E-9A47-659C3D380C79}"/>
            </c:ext>
          </c:extLst>
        </c:ser>
        <c:ser>
          <c:idx val="17"/>
          <c:order val="17"/>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B-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D-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F-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1-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3-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Energien'!$P$21:$T$21</c:f>
              <c:numCache>
                <c:formatCode>#,##0.00</c:formatCode>
                <c:ptCount val="5"/>
                <c:pt idx="0">
                  <c:v>40933.5</c:v>
                </c:pt>
                <c:pt idx="1">
                  <c:v>181280.5</c:v>
                </c:pt>
                <c:pt idx="2">
                  <c:v>70880.5</c:v>
                </c:pt>
                <c:pt idx="3">
                  <c:v>148630.75</c:v>
                </c:pt>
                <c:pt idx="4">
                  <c:v>2192.5</c:v>
                </c:pt>
              </c:numCache>
            </c:numRef>
          </c:val>
          <c:extLst>
            <c:ext xmlns:c16="http://schemas.microsoft.com/office/drawing/2014/chart" uri="{C3380CC4-5D6E-409C-BE32-E72D297353CC}">
              <c16:uniqueId val="{00000011-7830-433E-9A47-659C3D380C79}"/>
            </c:ext>
          </c:extLst>
        </c:ser>
        <c:ser>
          <c:idx val="18"/>
          <c:order val="18"/>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5-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7-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9-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B-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D-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Energien'!$P$22:$T$22</c:f>
              <c:numCache>
                <c:formatCode>#,##0.00</c:formatCode>
                <c:ptCount val="5"/>
                <c:pt idx="0">
                  <c:v>47852.5</c:v>
                </c:pt>
                <c:pt idx="1">
                  <c:v>110078</c:v>
                </c:pt>
                <c:pt idx="2">
                  <c:v>70391.75</c:v>
                </c:pt>
                <c:pt idx="3">
                  <c:v>209810.25</c:v>
                </c:pt>
                <c:pt idx="4">
                  <c:v>2095.75</c:v>
                </c:pt>
              </c:numCache>
            </c:numRef>
          </c:val>
          <c:extLst>
            <c:ext xmlns:c16="http://schemas.microsoft.com/office/drawing/2014/chart" uri="{C3380CC4-5D6E-409C-BE32-E72D297353CC}">
              <c16:uniqueId val="{00000012-7830-433E-9A47-659C3D380C79}"/>
            </c:ext>
          </c:extLst>
        </c:ser>
        <c:ser>
          <c:idx val="19"/>
          <c:order val="19"/>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F-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1-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3-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5-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7-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Energien'!$P$23:$T$23</c:f>
              <c:numCache>
                <c:formatCode>#,##0.00</c:formatCode>
                <c:ptCount val="5"/>
                <c:pt idx="0">
                  <c:v>46545.75</c:v>
                </c:pt>
                <c:pt idx="1">
                  <c:v>36692.25</c:v>
                </c:pt>
                <c:pt idx="2">
                  <c:v>16754.5</c:v>
                </c:pt>
                <c:pt idx="3">
                  <c:v>222029.25</c:v>
                </c:pt>
                <c:pt idx="4">
                  <c:v>2082</c:v>
                </c:pt>
              </c:numCache>
            </c:numRef>
          </c:val>
          <c:extLst>
            <c:ext xmlns:c16="http://schemas.microsoft.com/office/drawing/2014/chart" uri="{C3380CC4-5D6E-409C-BE32-E72D297353CC}">
              <c16:uniqueId val="{00000013-7830-433E-9A47-659C3D380C79}"/>
            </c:ext>
          </c:extLst>
        </c:ser>
        <c:ser>
          <c:idx val="20"/>
          <c:order val="2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9-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B-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D-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F-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1-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Energien'!$P$24:$T$24</c:f>
              <c:numCache>
                <c:formatCode>#,##0.00</c:formatCode>
                <c:ptCount val="5"/>
                <c:pt idx="0">
                  <c:v>43587.25</c:v>
                </c:pt>
                <c:pt idx="1">
                  <c:v>238600.25</c:v>
                </c:pt>
                <c:pt idx="2">
                  <c:v>79141.75</c:v>
                </c:pt>
                <c:pt idx="3">
                  <c:v>140308</c:v>
                </c:pt>
                <c:pt idx="4">
                  <c:v>1984.75</c:v>
                </c:pt>
              </c:numCache>
            </c:numRef>
          </c:val>
          <c:extLst>
            <c:ext xmlns:c16="http://schemas.microsoft.com/office/drawing/2014/chart" uri="{C3380CC4-5D6E-409C-BE32-E72D297353CC}">
              <c16:uniqueId val="{00000014-7830-433E-9A47-659C3D380C79}"/>
            </c:ext>
          </c:extLst>
        </c:ser>
        <c:ser>
          <c:idx val="21"/>
          <c:order val="2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3-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5-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7-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9-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B-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Energien'!$P$25:$T$25</c:f>
              <c:numCache>
                <c:formatCode>#,##0.00</c:formatCode>
                <c:ptCount val="5"/>
                <c:pt idx="0">
                  <c:v>44649.25</c:v>
                </c:pt>
                <c:pt idx="1">
                  <c:v>365122.75</c:v>
                </c:pt>
                <c:pt idx="2">
                  <c:v>109934.25</c:v>
                </c:pt>
                <c:pt idx="3">
                  <c:v>143519.5</c:v>
                </c:pt>
                <c:pt idx="4">
                  <c:v>2039.5</c:v>
                </c:pt>
              </c:numCache>
            </c:numRef>
          </c:val>
          <c:extLst>
            <c:ext xmlns:c16="http://schemas.microsoft.com/office/drawing/2014/chart" uri="{C3380CC4-5D6E-409C-BE32-E72D297353CC}">
              <c16:uniqueId val="{00000015-7830-433E-9A47-659C3D380C79}"/>
            </c:ext>
          </c:extLst>
        </c:ser>
        <c:ser>
          <c:idx val="22"/>
          <c:order val="2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D-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F-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1-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3-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5-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Energien'!$P$26:$T$26</c:f>
              <c:numCache>
                <c:formatCode>#,##0.00</c:formatCode>
                <c:ptCount val="5"/>
                <c:pt idx="0">
                  <c:v>43979.25</c:v>
                </c:pt>
                <c:pt idx="1">
                  <c:v>449317.25</c:v>
                </c:pt>
                <c:pt idx="2">
                  <c:v>124872.25</c:v>
                </c:pt>
                <c:pt idx="3">
                  <c:v>143949.75</c:v>
                </c:pt>
                <c:pt idx="4">
                  <c:v>2009.25</c:v>
                </c:pt>
              </c:numCache>
            </c:numRef>
          </c:val>
          <c:extLst>
            <c:ext xmlns:c16="http://schemas.microsoft.com/office/drawing/2014/chart" uri="{C3380CC4-5D6E-409C-BE32-E72D297353CC}">
              <c16:uniqueId val="{00000016-7830-433E-9A47-659C3D380C79}"/>
            </c:ext>
          </c:extLst>
        </c:ser>
        <c:ser>
          <c:idx val="23"/>
          <c:order val="2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7-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9-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B-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D-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F-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Energien'!$P$27:$T$27</c:f>
              <c:numCache>
                <c:formatCode>#,##0.00</c:formatCode>
                <c:ptCount val="5"/>
                <c:pt idx="0">
                  <c:v>41090</c:v>
                </c:pt>
                <c:pt idx="1">
                  <c:v>668483.25</c:v>
                </c:pt>
                <c:pt idx="2">
                  <c:v>128127.5</c:v>
                </c:pt>
                <c:pt idx="3">
                  <c:v>120870.25</c:v>
                </c:pt>
                <c:pt idx="4">
                  <c:v>2075.75</c:v>
                </c:pt>
              </c:numCache>
            </c:numRef>
          </c:val>
          <c:extLst>
            <c:ext xmlns:c16="http://schemas.microsoft.com/office/drawing/2014/chart" uri="{C3380CC4-5D6E-409C-BE32-E72D297353CC}">
              <c16:uniqueId val="{00000017-7830-433E-9A47-659C3D380C79}"/>
            </c:ext>
          </c:extLst>
        </c:ser>
        <c:ser>
          <c:idx val="24"/>
          <c:order val="24"/>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1-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3-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5-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7-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9-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Energien'!$P$28:$T$28</c:f>
              <c:numCache>
                <c:formatCode>#,##0.00</c:formatCode>
                <c:ptCount val="5"/>
                <c:pt idx="0">
                  <c:v>40678.5</c:v>
                </c:pt>
                <c:pt idx="1">
                  <c:v>255819.75</c:v>
                </c:pt>
                <c:pt idx="2">
                  <c:v>25917.25</c:v>
                </c:pt>
                <c:pt idx="3">
                  <c:v>222978.75</c:v>
                </c:pt>
                <c:pt idx="4">
                  <c:v>2058.25</c:v>
                </c:pt>
              </c:numCache>
            </c:numRef>
          </c:val>
          <c:extLst>
            <c:ext xmlns:c16="http://schemas.microsoft.com/office/drawing/2014/chart" uri="{C3380CC4-5D6E-409C-BE32-E72D297353CC}">
              <c16:uniqueId val="{00000018-7830-433E-9A47-659C3D380C79}"/>
            </c:ext>
          </c:extLst>
        </c:ser>
        <c:ser>
          <c:idx val="25"/>
          <c:order val="25"/>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B-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D-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F-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1-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3-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Energien'!$P$29:$T$29</c:f>
              <c:numCache>
                <c:formatCode>#,##0.00</c:formatCode>
                <c:ptCount val="5"/>
                <c:pt idx="0">
                  <c:v>40575.5</c:v>
                </c:pt>
                <c:pt idx="1">
                  <c:v>372430.25</c:v>
                </c:pt>
                <c:pt idx="2">
                  <c:v>70584.75</c:v>
                </c:pt>
                <c:pt idx="3">
                  <c:v>227752.25</c:v>
                </c:pt>
                <c:pt idx="4">
                  <c:v>2355.75</c:v>
                </c:pt>
              </c:numCache>
            </c:numRef>
          </c:val>
          <c:extLst>
            <c:ext xmlns:c16="http://schemas.microsoft.com/office/drawing/2014/chart" uri="{C3380CC4-5D6E-409C-BE32-E72D297353CC}">
              <c16:uniqueId val="{00000019-7830-433E-9A47-659C3D380C79}"/>
            </c:ext>
          </c:extLst>
        </c:ser>
        <c:ser>
          <c:idx val="26"/>
          <c:order val="26"/>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5-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7-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9-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B-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D-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Energien'!$P$30:$T$30</c:f>
              <c:numCache>
                <c:formatCode>#,##0.00</c:formatCode>
                <c:ptCount val="5"/>
                <c:pt idx="0">
                  <c:v>42382</c:v>
                </c:pt>
                <c:pt idx="1">
                  <c:v>216807.5</c:v>
                </c:pt>
                <c:pt idx="2">
                  <c:v>56566</c:v>
                </c:pt>
                <c:pt idx="3">
                  <c:v>187183.75</c:v>
                </c:pt>
                <c:pt idx="4">
                  <c:v>2555.75</c:v>
                </c:pt>
              </c:numCache>
            </c:numRef>
          </c:val>
          <c:extLst>
            <c:ext xmlns:c16="http://schemas.microsoft.com/office/drawing/2014/chart" uri="{C3380CC4-5D6E-409C-BE32-E72D297353CC}">
              <c16:uniqueId val="{0000001A-7830-433E-9A47-659C3D380C79}"/>
            </c:ext>
          </c:extLst>
        </c:ser>
        <c:ser>
          <c:idx val="27"/>
          <c:order val="27"/>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F-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1-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3-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5-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7-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Energien'!$P$31:$T$31</c:f>
              <c:numCache>
                <c:formatCode>#,##0.00</c:formatCode>
                <c:ptCount val="5"/>
                <c:pt idx="0">
                  <c:v>43203.75</c:v>
                </c:pt>
                <c:pt idx="1">
                  <c:v>539558.75</c:v>
                </c:pt>
                <c:pt idx="2">
                  <c:v>68946.5</c:v>
                </c:pt>
                <c:pt idx="3">
                  <c:v>151223.25</c:v>
                </c:pt>
                <c:pt idx="4">
                  <c:v>2637.5</c:v>
                </c:pt>
              </c:numCache>
            </c:numRef>
          </c:val>
          <c:extLst>
            <c:ext xmlns:c16="http://schemas.microsoft.com/office/drawing/2014/chart" uri="{C3380CC4-5D6E-409C-BE32-E72D297353CC}">
              <c16:uniqueId val="{0000001B-7830-433E-9A47-659C3D380C79}"/>
            </c:ext>
          </c:extLst>
        </c:ser>
        <c:ser>
          <c:idx val="28"/>
          <c:order val="28"/>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9-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B-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D-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F-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1-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Energien'!$P$32:$T$32</c:f>
              <c:numCache>
                <c:formatCode>#,##0.00</c:formatCode>
                <c:ptCount val="5"/>
                <c:pt idx="0">
                  <c:v>41327.25</c:v>
                </c:pt>
                <c:pt idx="1">
                  <c:v>457430.25</c:v>
                </c:pt>
                <c:pt idx="2">
                  <c:v>111219.25</c:v>
                </c:pt>
                <c:pt idx="3">
                  <c:v>137576.25</c:v>
                </c:pt>
                <c:pt idx="4">
                  <c:v>2155.5</c:v>
                </c:pt>
              </c:numCache>
            </c:numRef>
          </c:val>
          <c:extLst>
            <c:ext xmlns:c16="http://schemas.microsoft.com/office/drawing/2014/chart" uri="{C3380CC4-5D6E-409C-BE32-E72D297353CC}">
              <c16:uniqueId val="{0000001C-7830-433E-9A47-659C3D380C79}"/>
            </c:ext>
          </c:extLst>
        </c:ser>
        <c:ser>
          <c:idx val="29"/>
          <c:order val="29"/>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3-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5-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7-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9-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B-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Energien'!$P$33:$T$33</c:f>
              <c:numCache>
                <c:formatCode>#,##0.00</c:formatCode>
                <c:ptCount val="5"/>
                <c:pt idx="0">
                  <c:v>40952.75</c:v>
                </c:pt>
                <c:pt idx="1">
                  <c:v>218771.25</c:v>
                </c:pt>
                <c:pt idx="2">
                  <c:v>41140.25</c:v>
                </c:pt>
                <c:pt idx="3">
                  <c:v>169027</c:v>
                </c:pt>
                <c:pt idx="4">
                  <c:v>1996.25</c:v>
                </c:pt>
              </c:numCache>
            </c:numRef>
          </c:val>
          <c:extLst>
            <c:ext xmlns:c16="http://schemas.microsoft.com/office/drawing/2014/chart" uri="{C3380CC4-5D6E-409C-BE32-E72D297353CC}">
              <c16:uniqueId val="{0000001D-7830-433E-9A47-659C3D380C79}"/>
            </c:ext>
          </c:extLst>
        </c:ser>
        <c:ser>
          <c:idx val="30"/>
          <c:order val="3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D-D530-4A5B-AD64-2290B072CA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F-D530-4A5B-AD64-2290B072CA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1-D530-4A5B-AD64-2290B072CA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3-D530-4A5B-AD64-2290B072CA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5-D530-4A5B-AD64-2290B072CA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'Erneuerbare Energien'!$P$3:$T$3</c:f>
              <c:strCache>
                <c:ptCount val="5"/>
                <c:pt idx="0">
                  <c:v>Wasserkraft [MWh]</c:v>
                </c:pt>
                <c:pt idx="1">
                  <c:v>Wind Onshore [MWh]</c:v>
                </c:pt>
                <c:pt idx="2">
                  <c:v>Wind Offshore [MWh]</c:v>
                </c:pt>
                <c:pt idx="3">
                  <c:v>Photovoltaik [MWh]</c:v>
                </c:pt>
                <c:pt idx="4">
                  <c:v>Sonstige Erneuerbare [MWh]</c:v>
                </c:pt>
              </c:strCache>
            </c:strRef>
          </c:cat>
          <c:val>
            <c:numRef>
              <c:f>'Erneuerbare Energien'!$P$34:$T$34</c:f>
              <c:numCache>
                <c:formatCode>#,##0.00</c:formatCode>
                <c:ptCount val="5"/>
                <c:pt idx="0">
                  <c:v>38573.75</c:v>
                </c:pt>
                <c:pt idx="1">
                  <c:v>113790.5</c:v>
                </c:pt>
                <c:pt idx="2">
                  <c:v>23184.75</c:v>
                </c:pt>
                <c:pt idx="3">
                  <c:v>204593</c:v>
                </c:pt>
                <c:pt idx="4">
                  <c:v>1930.5</c:v>
                </c:pt>
              </c:numCache>
            </c:numRef>
          </c:val>
          <c:extLst>
            <c:ext xmlns:c16="http://schemas.microsoft.com/office/drawing/2014/chart" uri="{C3380CC4-5D6E-409C-BE32-E72D297353CC}">
              <c16:uniqueId val="{0000001E-7830-433E-9A47-659C3D380C79}"/>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barChart>
        <c:barDir val="col"/>
        <c:grouping val="stacked"/>
        <c:varyColors val="0"/>
        <c:ser>
          <c:idx val="0"/>
          <c:order val="0"/>
          <c:tx>
            <c:strRef>
              <c:f>SUMMEWENN!$B$2:$D$2</c:f>
              <c:strCache>
                <c:ptCount val="3"/>
                <c:pt idx="0">
                  <c:v>Gesamtsumme Erneuerbare Energien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SUMMEWENN!$E$1:$F$1</c:f>
              <c:strCache>
                <c:ptCount val="2"/>
                <c:pt idx="0">
                  <c:v>Februar (Mwh)</c:v>
                </c:pt>
                <c:pt idx="1">
                  <c:v>August (Mwh)</c:v>
                </c:pt>
              </c:strCache>
            </c:strRef>
          </c:cat>
          <c:val>
            <c:numRef>
              <c:f>SUMMEWENN!$E$2:$F$2</c:f>
              <c:numCache>
                <c:formatCode>#,##0.00</c:formatCode>
                <c:ptCount val="2"/>
                <c:pt idx="0">
                  <c:v>20300302.75</c:v>
                </c:pt>
                <c:pt idx="1">
                  <c:v>17291956.5</c:v>
                </c:pt>
              </c:numCache>
            </c:numRef>
          </c:val>
          <c:extLst>
            <c:ext xmlns:c16="http://schemas.microsoft.com/office/drawing/2014/chart" uri="{C3380CC4-5D6E-409C-BE32-E72D297353CC}">
              <c16:uniqueId val="{00000000-B941-4014-9002-83703FE73AE4}"/>
            </c:ext>
          </c:extLst>
        </c:ser>
        <c:ser>
          <c:idx val="1"/>
          <c:order val="1"/>
          <c:tx>
            <c:strRef>
              <c:f>SUMMEWENN!$B$3:$D$3</c:f>
              <c:strCache>
                <c:ptCount val="3"/>
                <c:pt idx="0">
                  <c:v>Gesamtsumme Konventionelle Energien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SUMMEWENN!$E$1:$F$1</c:f>
              <c:strCache>
                <c:ptCount val="2"/>
                <c:pt idx="0">
                  <c:v>Februar (Mwh)</c:v>
                </c:pt>
                <c:pt idx="1">
                  <c:v>August (Mwh)</c:v>
                </c:pt>
              </c:strCache>
            </c:strRef>
          </c:cat>
          <c:val>
            <c:numRef>
              <c:f>SUMMEWENN!$E$3:$F$3</c:f>
              <c:numCache>
                <c:formatCode>#,##0.00</c:formatCode>
                <c:ptCount val="2"/>
                <c:pt idx="0">
                  <c:v>18355416.75</c:v>
                </c:pt>
                <c:pt idx="1">
                  <c:v>15293580.75</c:v>
                </c:pt>
              </c:numCache>
            </c:numRef>
          </c:val>
          <c:extLst>
            <c:ext xmlns:c16="http://schemas.microsoft.com/office/drawing/2014/chart" uri="{C3380CC4-5D6E-409C-BE32-E72D297353CC}">
              <c16:uniqueId val="{00000001-B941-4014-9002-83703FE73AE4}"/>
            </c:ext>
          </c:extLst>
        </c:ser>
        <c:dLbls>
          <c:showLegendKey val="0"/>
          <c:showVal val="0"/>
          <c:showCatName val="0"/>
          <c:showSerName val="0"/>
          <c:showPercent val="0"/>
          <c:showBubbleSize val="0"/>
        </c:dLbls>
        <c:gapWidth val="150"/>
        <c:overlap val="100"/>
        <c:axId val="50136208"/>
        <c:axId val="116057776"/>
      </c:barChart>
      <c:catAx>
        <c:axId val="501362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16057776"/>
        <c:crosses val="autoZero"/>
        <c:auto val="1"/>
        <c:lblAlgn val="ctr"/>
        <c:lblOffset val="100"/>
        <c:noMultiLvlLbl val="0"/>
      </c:catAx>
      <c:valAx>
        <c:axId val="11605777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50136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423309</xdr:colOff>
      <xdr:row>1</xdr:row>
      <xdr:rowOff>181769</xdr:rowOff>
    </xdr:from>
    <xdr:to>
      <xdr:col>22</xdr:col>
      <xdr:colOff>406674</xdr:colOff>
      <xdr:row>47</xdr:row>
      <xdr:rowOff>172528</xdr:rowOff>
    </xdr:to>
    <xdr:graphicFrame macro="">
      <xdr:nvGraphicFramePr>
        <xdr:cNvPr id="3" name="Diagramm 2">
          <a:extLst>
            <a:ext uri="{FF2B5EF4-FFF2-40B4-BE49-F238E27FC236}">
              <a16:creationId xmlns:a16="http://schemas.microsoft.com/office/drawing/2014/main" id="{4E6ECF39-220B-B169-7505-7613BF017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34507</xdr:colOff>
      <xdr:row>2</xdr:row>
      <xdr:rowOff>17253</xdr:rowOff>
    </xdr:from>
    <xdr:to>
      <xdr:col>13</xdr:col>
      <xdr:colOff>741873</xdr:colOff>
      <xdr:row>34</xdr:row>
      <xdr:rowOff>25879</xdr:rowOff>
    </xdr:to>
    <xdr:graphicFrame macro="">
      <xdr:nvGraphicFramePr>
        <xdr:cNvPr id="2" name="Diagramm 1">
          <a:extLst>
            <a:ext uri="{FF2B5EF4-FFF2-40B4-BE49-F238E27FC236}">
              <a16:creationId xmlns:a16="http://schemas.microsoft.com/office/drawing/2014/main" id="{A82D4AC1-00CD-506A-AA23-57769846E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759124</xdr:colOff>
      <xdr:row>4</xdr:row>
      <xdr:rowOff>0</xdr:rowOff>
    </xdr:from>
    <xdr:to>
      <xdr:col>10</xdr:col>
      <xdr:colOff>530523</xdr:colOff>
      <xdr:row>26</xdr:row>
      <xdr:rowOff>47444</xdr:rowOff>
    </xdr:to>
    <xdr:graphicFrame macro="">
      <xdr:nvGraphicFramePr>
        <xdr:cNvPr id="4" name="Diagramm 3">
          <a:extLst>
            <a:ext uri="{FF2B5EF4-FFF2-40B4-BE49-F238E27FC236}">
              <a16:creationId xmlns:a16="http://schemas.microsoft.com/office/drawing/2014/main" id="{B594C11E-E090-C557-3FB6-8398D7193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7"/>
  <sheetViews>
    <sheetView topLeftCell="A5" workbookViewId="0"/>
  </sheetViews>
  <sheetFormatPr baseColWidth="10" defaultColWidth="8.75" defaultRowHeight="14.3" x14ac:dyDescent="0.25"/>
  <cols>
    <col min="1" max="1" width="150.5" style="3" customWidth="1"/>
    <col min="2" max="14" width="20.125" style="3" customWidth="1"/>
    <col min="15" max="16384" width="8.75" style="3"/>
  </cols>
  <sheetData>
    <row r="1" spans="1:2" ht="44.5" customHeight="1" x14ac:dyDescent="0.25">
      <c r="A1" s="4" t="e" vm="1">
        <v>#VALUE!</v>
      </c>
    </row>
    <row r="2" spans="1:2" s="7" customFormat="1" x14ac:dyDescent="0.25">
      <c r="A2" s="5" t="s">
        <v>30</v>
      </c>
    </row>
    <row r="3" spans="1:2" s="7" customFormat="1" ht="13.6" x14ac:dyDescent="0.2"/>
    <row r="4" spans="1:2" s="7" customFormat="1" ht="13.6" x14ac:dyDescent="0.2">
      <c r="A4" s="7" t="s">
        <v>0</v>
      </c>
    </row>
    <row r="5" spans="1:2" s="7" customFormat="1" ht="13.6" x14ac:dyDescent="0.2">
      <c r="A5" s="7" t="s">
        <v>1</v>
      </c>
    </row>
    <row r="6" spans="1:2" s="7" customFormat="1" ht="13.6" x14ac:dyDescent="0.2">
      <c r="A6" s="7" t="s">
        <v>2</v>
      </c>
    </row>
    <row r="7" spans="1:2" s="7" customFormat="1" ht="13.6" x14ac:dyDescent="0.2">
      <c r="A7" s="7" t="s">
        <v>3</v>
      </c>
    </row>
    <row r="8" spans="1:2" s="7" customFormat="1" ht="13.6" x14ac:dyDescent="0.2">
      <c r="A8" s="7" t="s">
        <v>4</v>
      </c>
    </row>
    <row r="9" spans="1:2" s="7" customFormat="1" ht="13.6" x14ac:dyDescent="0.2">
      <c r="A9" s="7" t="s">
        <v>5</v>
      </c>
    </row>
    <row r="10" spans="1:2" s="7" customFormat="1" ht="27.2" x14ac:dyDescent="0.2">
      <c r="A10" s="7" t="s">
        <v>6</v>
      </c>
    </row>
    <row r="11" spans="1:2" s="7" customFormat="1" ht="13.6" x14ac:dyDescent="0.2"/>
    <row r="12" spans="1:2" s="7" customFormat="1" ht="13.6" x14ac:dyDescent="0.2"/>
    <row r="13" spans="1:2" s="7" customFormat="1" ht="13.6" x14ac:dyDescent="0.2">
      <c r="A13" s="7" t="s">
        <v>28</v>
      </c>
    </row>
    <row r="14" spans="1:2" s="7" customFormat="1" ht="13.6" x14ac:dyDescent="0.2">
      <c r="A14" s="7" t="s">
        <v>29</v>
      </c>
      <c r="B14" s="8"/>
    </row>
    <row r="15" spans="1:2" s="7" customFormat="1" ht="13.6" x14ac:dyDescent="0.2"/>
    <row r="17" spans="1:1" x14ac:dyDescent="0.25">
      <c r="A17" s="6" t="s">
        <v>25</v>
      </c>
    </row>
    <row r="18" spans="1:1" x14ac:dyDescent="0.25">
      <c r="A18" s="6"/>
    </row>
    <row r="19" spans="1:1" ht="27.85" x14ac:dyDescent="0.25">
      <c r="A19" s="6" t="s">
        <v>22</v>
      </c>
    </row>
    <row r="20" spans="1:1" x14ac:dyDescent="0.25">
      <c r="A20" s="6"/>
    </row>
    <row r="21" spans="1:1" ht="27.85" x14ac:dyDescent="0.25">
      <c r="A21" s="6" t="s">
        <v>26</v>
      </c>
    </row>
    <row r="22" spans="1:1" x14ac:dyDescent="0.25">
      <c r="A22" s="6"/>
    </row>
    <row r="23" spans="1:1" ht="55.05" x14ac:dyDescent="0.25">
      <c r="A23" s="6" t="s">
        <v>27</v>
      </c>
    </row>
    <row r="24" spans="1:1" x14ac:dyDescent="0.25">
      <c r="A24" s="6"/>
    </row>
    <row r="25" spans="1:1" ht="27.85" x14ac:dyDescent="0.25">
      <c r="A25" s="6" t="s">
        <v>23</v>
      </c>
    </row>
    <row r="26" spans="1:1" x14ac:dyDescent="0.25">
      <c r="A26" s="6"/>
    </row>
    <row r="27" spans="1:1" ht="27.85" x14ac:dyDescent="0.25">
      <c r="A27" s="6"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78991-65C3-4235-BA62-44F9BCB1FC22}">
  <dimension ref="A2:F33"/>
  <sheetViews>
    <sheetView zoomScale="70" zoomScaleNormal="70" workbookViewId="0">
      <selection activeCell="E45" sqref="E45"/>
    </sheetView>
  </sheetViews>
  <sheetFormatPr baseColWidth="10" defaultRowHeight="14.3" x14ac:dyDescent="0.25"/>
  <cols>
    <col min="1" max="1" width="17" customWidth="1"/>
    <col min="2" max="2" width="16.5" customWidth="1"/>
    <col min="3" max="3" width="18.875" customWidth="1"/>
    <col min="4" max="4" width="18.125" customWidth="1"/>
    <col min="5" max="5" width="17.125" customWidth="1"/>
    <col min="6" max="6" width="17.875" customWidth="1"/>
  </cols>
  <sheetData>
    <row r="2" spans="1:6" ht="40.75" x14ac:dyDescent="0.25">
      <c r="A2" s="9" t="s">
        <v>17</v>
      </c>
      <c r="B2" s="9" t="s">
        <v>18</v>
      </c>
      <c r="C2" s="9" t="s">
        <v>16</v>
      </c>
      <c r="D2" s="9" t="s">
        <v>19</v>
      </c>
      <c r="E2" s="9" t="s">
        <v>20</v>
      </c>
      <c r="F2" s="9" t="s">
        <v>9</v>
      </c>
    </row>
    <row r="3" spans="1:6" x14ac:dyDescent="0.25">
      <c r="A3" s="1">
        <v>23712.25</v>
      </c>
      <c r="B3" s="1">
        <v>67367.75</v>
      </c>
      <c r="C3" s="1">
        <v>84732</v>
      </c>
      <c r="D3" s="1">
        <v>25738</v>
      </c>
      <c r="E3" s="1">
        <v>27377.25</v>
      </c>
      <c r="F3" s="1">
        <v>95073.5</v>
      </c>
    </row>
    <row r="4" spans="1:6" x14ac:dyDescent="0.25">
      <c r="A4" s="1">
        <v>47993</v>
      </c>
      <c r="B4" s="1">
        <v>85411.5</v>
      </c>
      <c r="C4" s="1">
        <v>83753.25</v>
      </c>
      <c r="D4" s="1">
        <v>31219.5</v>
      </c>
      <c r="E4" s="1">
        <v>27728.25</v>
      </c>
      <c r="F4" s="1">
        <v>95471.5</v>
      </c>
    </row>
    <row r="5" spans="1:6" x14ac:dyDescent="0.25">
      <c r="A5" s="1">
        <v>35476.5</v>
      </c>
      <c r="B5" s="1">
        <v>115284.75</v>
      </c>
      <c r="C5" s="1">
        <v>125489.5</v>
      </c>
      <c r="D5" s="1">
        <v>49786.25</v>
      </c>
      <c r="E5" s="1">
        <v>27418.25</v>
      </c>
      <c r="F5" s="1">
        <v>97849.5</v>
      </c>
    </row>
    <row r="6" spans="1:6" x14ac:dyDescent="0.25">
      <c r="A6" s="1">
        <v>23139</v>
      </c>
      <c r="B6" s="1">
        <v>118246.75</v>
      </c>
      <c r="C6" s="1">
        <v>128553.75</v>
      </c>
      <c r="D6" s="1">
        <v>33799</v>
      </c>
      <c r="E6" s="1">
        <v>31311</v>
      </c>
      <c r="F6" s="1">
        <v>97937</v>
      </c>
    </row>
    <row r="7" spans="1:6" x14ac:dyDescent="0.25">
      <c r="A7" s="1">
        <v>22957.25</v>
      </c>
      <c r="B7" s="1">
        <v>75990.25</v>
      </c>
      <c r="C7" s="1">
        <v>114513.5</v>
      </c>
      <c r="D7" s="1">
        <v>12168.75</v>
      </c>
      <c r="E7" s="1">
        <v>30504.75</v>
      </c>
      <c r="F7" s="1">
        <v>97154</v>
      </c>
    </row>
    <row r="8" spans="1:6" x14ac:dyDescent="0.25">
      <c r="A8" s="1">
        <v>51100</v>
      </c>
      <c r="B8" s="1">
        <v>166505.5</v>
      </c>
      <c r="C8" s="1">
        <v>195707</v>
      </c>
      <c r="D8" s="1">
        <v>40198</v>
      </c>
      <c r="E8" s="1">
        <v>30755.5</v>
      </c>
      <c r="F8" s="1">
        <v>101355.25</v>
      </c>
    </row>
    <row r="9" spans="1:6" x14ac:dyDescent="0.25">
      <c r="A9" s="1">
        <v>50589.25</v>
      </c>
      <c r="B9" s="1">
        <v>184301.25</v>
      </c>
      <c r="C9" s="1">
        <v>217018</v>
      </c>
      <c r="D9" s="1">
        <v>36808.75</v>
      </c>
      <c r="E9" s="1">
        <v>31968.25</v>
      </c>
      <c r="F9" s="1">
        <v>101361.5</v>
      </c>
    </row>
    <row r="10" spans="1:6" x14ac:dyDescent="0.25">
      <c r="A10" s="1">
        <v>38645.25</v>
      </c>
      <c r="B10" s="1">
        <v>186614</v>
      </c>
      <c r="C10" s="1">
        <v>230925.5</v>
      </c>
      <c r="D10" s="1">
        <v>33530.25</v>
      </c>
      <c r="E10" s="1">
        <v>31764.75</v>
      </c>
      <c r="F10" s="1">
        <v>101261.25</v>
      </c>
    </row>
    <row r="11" spans="1:6" x14ac:dyDescent="0.25">
      <c r="A11" s="1">
        <v>19767.75</v>
      </c>
      <c r="B11" s="1">
        <v>115008.25</v>
      </c>
      <c r="C11" s="1">
        <v>158318.75</v>
      </c>
      <c r="D11" s="1">
        <v>30097.25</v>
      </c>
      <c r="E11" s="1">
        <v>32038</v>
      </c>
      <c r="F11" s="1">
        <v>101301</v>
      </c>
    </row>
    <row r="12" spans="1:6" x14ac:dyDescent="0.25">
      <c r="A12" s="1">
        <v>23914</v>
      </c>
      <c r="B12" s="1">
        <v>126074</v>
      </c>
      <c r="C12" s="1">
        <v>135345.75</v>
      </c>
      <c r="D12" s="1">
        <v>32909</v>
      </c>
      <c r="E12" s="1">
        <v>32127.25</v>
      </c>
      <c r="F12" s="1">
        <v>101537.75</v>
      </c>
    </row>
    <row r="13" spans="1:6" x14ac:dyDescent="0.25">
      <c r="A13" s="1">
        <v>20237.5</v>
      </c>
      <c r="B13" s="1">
        <v>90994</v>
      </c>
      <c r="C13" s="1">
        <v>113807.75</v>
      </c>
      <c r="D13" s="1">
        <v>35792.25</v>
      </c>
      <c r="E13" s="1">
        <v>31946.25</v>
      </c>
      <c r="F13" s="1">
        <v>101208.75</v>
      </c>
    </row>
    <row r="14" spans="1:6" x14ac:dyDescent="0.25">
      <c r="A14" s="1">
        <v>20703.75</v>
      </c>
      <c r="B14" s="1">
        <v>71410.75</v>
      </c>
      <c r="C14" s="1">
        <v>85396.5</v>
      </c>
      <c r="D14" s="1">
        <v>22671.75</v>
      </c>
      <c r="E14" s="1">
        <v>32182.5</v>
      </c>
      <c r="F14" s="1">
        <v>98999.25</v>
      </c>
    </row>
    <row r="15" spans="1:6" x14ac:dyDescent="0.25">
      <c r="A15" s="1">
        <v>39567.5</v>
      </c>
      <c r="B15" s="1">
        <v>112167</v>
      </c>
      <c r="C15" s="1">
        <v>98776</v>
      </c>
      <c r="D15" s="1">
        <v>48366.5</v>
      </c>
      <c r="E15" s="1">
        <v>34089.75</v>
      </c>
      <c r="F15" s="1">
        <v>98933.75</v>
      </c>
    </row>
    <row r="16" spans="1:6" x14ac:dyDescent="0.25">
      <c r="A16" s="1">
        <v>49637.5</v>
      </c>
      <c r="B16" s="1">
        <v>89986.75</v>
      </c>
      <c r="C16" s="1">
        <v>93382.75</v>
      </c>
      <c r="D16" s="1">
        <v>38884</v>
      </c>
      <c r="E16" s="1">
        <v>32774</v>
      </c>
      <c r="F16" s="1">
        <v>97661.25</v>
      </c>
    </row>
    <row r="17" spans="1:6" x14ac:dyDescent="0.25">
      <c r="A17" s="1">
        <v>60059.25</v>
      </c>
      <c r="B17" s="1">
        <v>126833.75</v>
      </c>
      <c r="C17" s="1">
        <v>118171.75</v>
      </c>
      <c r="D17" s="1">
        <v>43206.5</v>
      </c>
      <c r="E17" s="1">
        <v>35144</v>
      </c>
      <c r="F17" s="1">
        <v>97645.25</v>
      </c>
    </row>
    <row r="18" spans="1:6" x14ac:dyDescent="0.25">
      <c r="A18" s="1">
        <v>65700.75</v>
      </c>
      <c r="B18" s="1">
        <v>138924.75</v>
      </c>
      <c r="C18" s="1">
        <v>119092.75</v>
      </c>
      <c r="D18" s="1">
        <v>41784.75</v>
      </c>
      <c r="E18" s="1">
        <v>32609</v>
      </c>
      <c r="F18" s="1">
        <v>98278</v>
      </c>
    </row>
    <row r="19" spans="1:6" x14ac:dyDescent="0.25">
      <c r="A19" s="1">
        <v>50898.25</v>
      </c>
      <c r="B19" s="1">
        <v>116098.75</v>
      </c>
      <c r="C19" s="1">
        <v>128530.5</v>
      </c>
      <c r="D19" s="1">
        <v>45555.25</v>
      </c>
      <c r="E19" s="1">
        <v>32329.25</v>
      </c>
      <c r="F19" s="1">
        <v>99499.75</v>
      </c>
    </row>
    <row r="20" spans="1:6" x14ac:dyDescent="0.25">
      <c r="A20" s="1">
        <v>29530.5</v>
      </c>
      <c r="B20" s="1">
        <v>81143</v>
      </c>
      <c r="C20" s="1">
        <v>111699.25</v>
      </c>
      <c r="D20" s="1">
        <v>37510.75</v>
      </c>
      <c r="E20" s="1">
        <v>32000.75</v>
      </c>
      <c r="F20" s="1">
        <v>99475.25</v>
      </c>
    </row>
    <row r="21" spans="1:6" x14ac:dyDescent="0.25">
      <c r="A21" s="1">
        <v>21609.25</v>
      </c>
      <c r="B21" s="1">
        <v>69327.75</v>
      </c>
      <c r="C21" s="1">
        <v>115447.25</v>
      </c>
      <c r="D21" s="1">
        <v>31751</v>
      </c>
      <c r="E21" s="1">
        <v>32089</v>
      </c>
      <c r="F21" s="1">
        <v>98448.5</v>
      </c>
    </row>
    <row r="22" spans="1:6" x14ac:dyDescent="0.25">
      <c r="A22" s="1">
        <v>20906.5</v>
      </c>
      <c r="B22" s="1">
        <v>68683.25</v>
      </c>
      <c r="C22" s="1">
        <v>122592.25</v>
      </c>
      <c r="D22" s="1">
        <v>38576.5</v>
      </c>
      <c r="E22" s="1">
        <v>30701.75</v>
      </c>
      <c r="F22" s="1">
        <v>98542</v>
      </c>
    </row>
    <row r="23" spans="1:6" x14ac:dyDescent="0.25">
      <c r="A23" s="1">
        <v>35568.5</v>
      </c>
      <c r="B23" s="1">
        <v>125003.25</v>
      </c>
      <c r="C23" s="1">
        <v>145258.25</v>
      </c>
      <c r="D23" s="1">
        <v>39041</v>
      </c>
      <c r="E23" s="1">
        <v>19886</v>
      </c>
      <c r="F23" s="1">
        <v>98046.5</v>
      </c>
    </row>
    <row r="24" spans="1:6" x14ac:dyDescent="0.25">
      <c r="A24" s="1">
        <v>38306</v>
      </c>
      <c r="B24" s="1">
        <v>131481.25</v>
      </c>
      <c r="C24" s="1">
        <v>172762.5</v>
      </c>
      <c r="D24" s="1">
        <v>38300.25</v>
      </c>
      <c r="E24" s="1">
        <v>27104.75</v>
      </c>
      <c r="F24" s="1">
        <v>95912.5</v>
      </c>
    </row>
    <row r="25" spans="1:6" x14ac:dyDescent="0.25">
      <c r="A25" s="1">
        <v>47206</v>
      </c>
      <c r="B25" s="1">
        <v>133816</v>
      </c>
      <c r="C25" s="1">
        <v>212501.75</v>
      </c>
      <c r="D25" s="1">
        <v>38028</v>
      </c>
      <c r="E25" s="1">
        <v>27333.5</v>
      </c>
      <c r="F25" s="1">
        <v>94215.75</v>
      </c>
    </row>
    <row r="26" spans="1:6" x14ac:dyDescent="0.25">
      <c r="A26" s="1">
        <v>55918.75</v>
      </c>
      <c r="B26" s="1">
        <v>184571.5</v>
      </c>
      <c r="C26" s="1">
        <v>225000.75</v>
      </c>
      <c r="D26" s="1">
        <v>35282.5</v>
      </c>
      <c r="E26" s="1">
        <v>28555</v>
      </c>
      <c r="F26" s="1">
        <v>94865.75</v>
      </c>
    </row>
    <row r="27" spans="1:6" x14ac:dyDescent="0.25">
      <c r="A27" s="1">
        <v>24584.75</v>
      </c>
      <c r="B27" s="1">
        <v>97317.75</v>
      </c>
      <c r="C27" s="1">
        <v>168111.25</v>
      </c>
      <c r="D27" s="1">
        <v>27762</v>
      </c>
      <c r="E27" s="1">
        <v>26796</v>
      </c>
      <c r="F27" s="1">
        <v>94282.5</v>
      </c>
    </row>
    <row r="28" spans="1:6" x14ac:dyDescent="0.25">
      <c r="A28" s="1">
        <v>22108.5</v>
      </c>
      <c r="B28" s="1">
        <v>77034</v>
      </c>
      <c r="C28" s="1">
        <v>144108.5</v>
      </c>
      <c r="D28" s="1">
        <v>19764</v>
      </c>
      <c r="E28" s="1">
        <v>26824.75</v>
      </c>
      <c r="F28" s="1">
        <v>93738.75</v>
      </c>
    </row>
    <row r="29" spans="1:6" x14ac:dyDescent="0.25">
      <c r="A29" s="1">
        <v>39813.5</v>
      </c>
      <c r="B29" s="1">
        <v>134853.5</v>
      </c>
      <c r="C29" s="1">
        <v>211177</v>
      </c>
      <c r="D29" s="1">
        <v>38261</v>
      </c>
      <c r="E29" s="1">
        <v>26534.5</v>
      </c>
      <c r="F29" s="1">
        <v>93690.5</v>
      </c>
    </row>
    <row r="30" spans="1:6" x14ac:dyDescent="0.25">
      <c r="A30" s="1">
        <v>44396.25</v>
      </c>
      <c r="B30" s="1">
        <v>117522</v>
      </c>
      <c r="C30" s="1">
        <v>238153</v>
      </c>
      <c r="D30" s="1">
        <v>32760.75</v>
      </c>
      <c r="E30" s="1">
        <v>25935.5</v>
      </c>
      <c r="F30" s="1">
        <v>97623</v>
      </c>
    </row>
    <row r="31" spans="1:6" x14ac:dyDescent="0.25">
      <c r="A31" s="1">
        <v>36613</v>
      </c>
      <c r="B31" s="1">
        <v>105944.5</v>
      </c>
      <c r="C31" s="1">
        <v>179984.5</v>
      </c>
      <c r="D31" s="1">
        <v>32363.75</v>
      </c>
      <c r="E31" s="1">
        <v>25992.5</v>
      </c>
      <c r="F31" s="1">
        <v>98458.25</v>
      </c>
    </row>
    <row r="32" spans="1:6" x14ac:dyDescent="0.25">
      <c r="A32" s="1">
        <v>15338.25</v>
      </c>
      <c r="B32" s="1">
        <v>130251</v>
      </c>
      <c r="C32" s="1">
        <v>217575.5</v>
      </c>
      <c r="D32" s="1">
        <v>32270.5</v>
      </c>
      <c r="E32" s="1">
        <v>25742.75</v>
      </c>
      <c r="F32" s="1">
        <v>97724.75</v>
      </c>
    </row>
    <row r="33" spans="1:6" x14ac:dyDescent="0.25">
      <c r="A33" s="1">
        <v>12284.75</v>
      </c>
      <c r="B33" s="1">
        <v>101900.75</v>
      </c>
      <c r="C33" s="1">
        <v>220745</v>
      </c>
      <c r="D33" s="1">
        <v>32387.5</v>
      </c>
      <c r="E33" s="1">
        <v>25815.75</v>
      </c>
      <c r="F33" s="1">
        <v>97637</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C7302-1750-407B-B2DB-F85E15FD8D5E}">
  <dimension ref="P3:T34"/>
  <sheetViews>
    <sheetView tabSelected="1" zoomScale="80" zoomScaleNormal="80" workbookViewId="0">
      <selection activeCell="O9" sqref="O9"/>
    </sheetView>
  </sheetViews>
  <sheetFormatPr baseColWidth="10" defaultRowHeight="14.3" x14ac:dyDescent="0.25"/>
  <cols>
    <col min="16" max="16" width="17.25" customWidth="1"/>
    <col min="17" max="17" width="17.5" customWidth="1"/>
    <col min="18" max="18" width="14.5" customWidth="1"/>
    <col min="19" max="19" width="15.875" customWidth="1"/>
    <col min="20" max="20" width="14.25" customWidth="1"/>
  </cols>
  <sheetData>
    <row r="3" spans="16:20" ht="40.75" x14ac:dyDescent="0.25">
      <c r="P3" s="9" t="s">
        <v>10</v>
      </c>
      <c r="Q3" s="9" t="s">
        <v>12</v>
      </c>
      <c r="R3" s="9" t="s">
        <v>11</v>
      </c>
      <c r="S3" s="9" t="s">
        <v>13</v>
      </c>
      <c r="T3" s="9" t="s">
        <v>14</v>
      </c>
    </row>
    <row r="4" spans="16:20" x14ac:dyDescent="0.25">
      <c r="P4" s="1">
        <v>41039</v>
      </c>
      <c r="Q4" s="1">
        <v>279101.5</v>
      </c>
      <c r="R4" s="1">
        <v>110530.25</v>
      </c>
      <c r="S4" s="1">
        <v>92752.5</v>
      </c>
      <c r="T4" s="1">
        <v>2055.75</v>
      </c>
    </row>
    <row r="5" spans="16:20" x14ac:dyDescent="0.25">
      <c r="P5" s="1">
        <v>39820</v>
      </c>
      <c r="Q5" s="1">
        <v>284112.5</v>
      </c>
      <c r="R5" s="1">
        <v>100085.25</v>
      </c>
      <c r="S5" s="1">
        <v>165019.5</v>
      </c>
      <c r="T5" s="1">
        <v>2203</v>
      </c>
    </row>
    <row r="6" spans="16:20" x14ac:dyDescent="0.25">
      <c r="P6" s="1">
        <v>37652.5</v>
      </c>
      <c r="Q6" s="1">
        <v>252377</v>
      </c>
      <c r="R6" s="1">
        <v>102482</v>
      </c>
      <c r="S6" s="1">
        <v>186788</v>
      </c>
      <c r="T6" s="1">
        <v>2111.25</v>
      </c>
    </row>
    <row r="7" spans="16:20" x14ac:dyDescent="0.25">
      <c r="P7" s="1">
        <v>40005</v>
      </c>
      <c r="Q7" s="1">
        <v>138945.25</v>
      </c>
      <c r="R7" s="1">
        <v>50181.25</v>
      </c>
      <c r="S7" s="1">
        <v>94467.75</v>
      </c>
      <c r="T7" s="1">
        <v>2127.5</v>
      </c>
    </row>
    <row r="8" spans="16:20" x14ac:dyDescent="0.25">
      <c r="P8" s="1">
        <v>39796.5</v>
      </c>
      <c r="Q8" s="1">
        <v>194019.5</v>
      </c>
      <c r="R8" s="1">
        <v>122404</v>
      </c>
      <c r="S8" s="1">
        <v>67571.25</v>
      </c>
      <c r="T8" s="1">
        <v>2185.75</v>
      </c>
    </row>
    <row r="9" spans="16:20" x14ac:dyDescent="0.25">
      <c r="P9" s="1">
        <v>40657.25</v>
      </c>
      <c r="Q9" s="1">
        <v>87572</v>
      </c>
      <c r="R9" s="1">
        <v>65361.25</v>
      </c>
      <c r="S9" s="1">
        <v>112423.75</v>
      </c>
      <c r="T9" s="1">
        <v>2214.25</v>
      </c>
    </row>
    <row r="10" spans="16:20" x14ac:dyDescent="0.25">
      <c r="P10" s="1">
        <v>40906.75</v>
      </c>
      <c r="Q10" s="1">
        <v>247772.5</v>
      </c>
      <c r="R10" s="1">
        <v>61771.5</v>
      </c>
      <c r="S10" s="1">
        <v>130967.5</v>
      </c>
      <c r="T10" s="1">
        <v>2191</v>
      </c>
    </row>
    <row r="11" spans="16:20" x14ac:dyDescent="0.25">
      <c r="P11" s="1">
        <v>40175.75</v>
      </c>
      <c r="Q11" s="1">
        <v>479974.75</v>
      </c>
      <c r="R11" s="1">
        <v>116272.75</v>
      </c>
      <c r="S11" s="1">
        <v>248706</v>
      </c>
      <c r="T11" s="1">
        <v>2168</v>
      </c>
    </row>
    <row r="12" spans="16:20" x14ac:dyDescent="0.25">
      <c r="P12" s="1">
        <v>36831.75</v>
      </c>
      <c r="Q12" s="1">
        <v>473469.5</v>
      </c>
      <c r="R12" s="1">
        <v>159836.25</v>
      </c>
      <c r="S12" s="1">
        <v>230358.25</v>
      </c>
      <c r="T12" s="1">
        <v>2062.25</v>
      </c>
    </row>
    <row r="13" spans="16:20" x14ac:dyDescent="0.25">
      <c r="P13" s="1">
        <v>34453.5</v>
      </c>
      <c r="Q13" s="1">
        <v>553478.5</v>
      </c>
      <c r="R13" s="1">
        <v>152551.5</v>
      </c>
      <c r="S13" s="1">
        <v>137294.75</v>
      </c>
      <c r="T13" s="1">
        <v>2046.75</v>
      </c>
    </row>
    <row r="14" spans="16:20" x14ac:dyDescent="0.25">
      <c r="P14" s="1">
        <v>37462</v>
      </c>
      <c r="Q14" s="1">
        <v>321156.5</v>
      </c>
      <c r="R14" s="1">
        <v>125705.5</v>
      </c>
      <c r="S14" s="1">
        <v>153002.5</v>
      </c>
      <c r="T14" s="1">
        <v>2165.5</v>
      </c>
    </row>
    <row r="15" spans="16:20" x14ac:dyDescent="0.25">
      <c r="P15" s="1">
        <v>38437.25</v>
      </c>
      <c r="Q15" s="1">
        <v>127633.75</v>
      </c>
      <c r="R15" s="1">
        <v>19310.25</v>
      </c>
      <c r="S15" s="1">
        <v>86744.5</v>
      </c>
      <c r="T15" s="1">
        <v>2148.25</v>
      </c>
    </row>
    <row r="16" spans="16:20" x14ac:dyDescent="0.25">
      <c r="P16" s="1">
        <v>38581</v>
      </c>
      <c r="Q16" s="1">
        <v>174498.75</v>
      </c>
      <c r="R16" s="1">
        <v>97660</v>
      </c>
      <c r="S16" s="1">
        <v>112420.25</v>
      </c>
      <c r="T16" s="1">
        <v>2313.5</v>
      </c>
    </row>
    <row r="17" spans="16:20" x14ac:dyDescent="0.25">
      <c r="P17" s="1">
        <v>39634.75</v>
      </c>
      <c r="Q17" s="1">
        <v>263581.25</v>
      </c>
      <c r="R17" s="1">
        <v>128311.75</v>
      </c>
      <c r="S17" s="1">
        <v>172450.75</v>
      </c>
      <c r="T17" s="1">
        <v>2157</v>
      </c>
    </row>
    <row r="18" spans="16:20" x14ac:dyDescent="0.25">
      <c r="P18" s="1">
        <v>37281</v>
      </c>
      <c r="Q18" s="1">
        <v>481303.5</v>
      </c>
      <c r="R18" s="1">
        <v>152455.75</v>
      </c>
      <c r="S18" s="1">
        <v>155833.75</v>
      </c>
      <c r="T18" s="1">
        <v>2156.5</v>
      </c>
    </row>
    <row r="19" spans="16:20" x14ac:dyDescent="0.25">
      <c r="P19" s="1">
        <v>37970</v>
      </c>
      <c r="Q19" s="1">
        <v>547665.75</v>
      </c>
      <c r="R19" s="1">
        <v>97672.5</v>
      </c>
      <c r="S19" s="1">
        <v>121153.25</v>
      </c>
      <c r="T19" s="1">
        <v>2245.25</v>
      </c>
    </row>
    <row r="20" spans="16:20" x14ac:dyDescent="0.25">
      <c r="P20" s="1">
        <v>39144.25</v>
      </c>
      <c r="Q20" s="1">
        <v>146075.25</v>
      </c>
      <c r="R20" s="1">
        <v>76586</v>
      </c>
      <c r="S20" s="1">
        <v>203792.75</v>
      </c>
      <c r="T20" s="1">
        <v>2293.25</v>
      </c>
    </row>
    <row r="21" spans="16:20" x14ac:dyDescent="0.25">
      <c r="P21" s="1">
        <v>40933.5</v>
      </c>
      <c r="Q21" s="1">
        <v>181280.5</v>
      </c>
      <c r="R21" s="1">
        <v>70880.5</v>
      </c>
      <c r="S21" s="1">
        <v>148630.75</v>
      </c>
      <c r="T21" s="1">
        <v>2192.5</v>
      </c>
    </row>
    <row r="22" spans="16:20" x14ac:dyDescent="0.25">
      <c r="P22" s="1">
        <v>47852.5</v>
      </c>
      <c r="Q22" s="1">
        <v>110078</v>
      </c>
      <c r="R22" s="1">
        <v>70391.75</v>
      </c>
      <c r="S22" s="1">
        <v>209810.25</v>
      </c>
      <c r="T22" s="1">
        <v>2095.75</v>
      </c>
    </row>
    <row r="23" spans="16:20" x14ac:dyDescent="0.25">
      <c r="P23" s="1">
        <v>46545.75</v>
      </c>
      <c r="Q23" s="1">
        <v>36692.25</v>
      </c>
      <c r="R23" s="1">
        <v>16754.5</v>
      </c>
      <c r="S23" s="1">
        <v>222029.25</v>
      </c>
      <c r="T23" s="1">
        <v>2082</v>
      </c>
    </row>
    <row r="24" spans="16:20" x14ac:dyDescent="0.25">
      <c r="P24" s="1">
        <v>43587.25</v>
      </c>
      <c r="Q24" s="1">
        <v>238600.25</v>
      </c>
      <c r="R24" s="1">
        <v>79141.75</v>
      </c>
      <c r="S24" s="1">
        <v>140308</v>
      </c>
      <c r="T24" s="1">
        <v>1984.75</v>
      </c>
    </row>
    <row r="25" spans="16:20" x14ac:dyDescent="0.25">
      <c r="P25" s="1">
        <v>44649.25</v>
      </c>
      <c r="Q25" s="1">
        <v>365122.75</v>
      </c>
      <c r="R25" s="1">
        <v>109934.25</v>
      </c>
      <c r="S25" s="1">
        <v>143519.5</v>
      </c>
      <c r="T25" s="1">
        <v>2039.5</v>
      </c>
    </row>
    <row r="26" spans="16:20" x14ac:dyDescent="0.25">
      <c r="P26" s="1">
        <v>43979.25</v>
      </c>
      <c r="Q26" s="1">
        <v>449317.25</v>
      </c>
      <c r="R26" s="1">
        <v>124872.25</v>
      </c>
      <c r="S26" s="1">
        <v>143949.75</v>
      </c>
      <c r="T26" s="1">
        <v>2009.25</v>
      </c>
    </row>
    <row r="27" spans="16:20" x14ac:dyDescent="0.25">
      <c r="P27" s="1">
        <v>41090</v>
      </c>
      <c r="Q27" s="1">
        <v>668483.25</v>
      </c>
      <c r="R27" s="1">
        <v>128127.5</v>
      </c>
      <c r="S27" s="1">
        <v>120870.25</v>
      </c>
      <c r="T27" s="1">
        <v>2075.75</v>
      </c>
    </row>
    <row r="28" spans="16:20" x14ac:dyDescent="0.25">
      <c r="P28" s="1">
        <v>40678.5</v>
      </c>
      <c r="Q28" s="1">
        <v>255819.75</v>
      </c>
      <c r="R28" s="1">
        <v>25917.25</v>
      </c>
      <c r="S28" s="1">
        <v>222978.75</v>
      </c>
      <c r="T28" s="1">
        <v>2058.25</v>
      </c>
    </row>
    <row r="29" spans="16:20" x14ac:dyDescent="0.25">
      <c r="P29" s="1">
        <v>40575.5</v>
      </c>
      <c r="Q29" s="1">
        <v>372430.25</v>
      </c>
      <c r="R29" s="1">
        <v>70584.75</v>
      </c>
      <c r="S29" s="1">
        <v>227752.25</v>
      </c>
      <c r="T29" s="1">
        <v>2355.75</v>
      </c>
    </row>
    <row r="30" spans="16:20" x14ac:dyDescent="0.25">
      <c r="P30" s="1">
        <v>42382</v>
      </c>
      <c r="Q30" s="1">
        <v>216807.5</v>
      </c>
      <c r="R30" s="1">
        <v>56566</v>
      </c>
      <c r="S30" s="1">
        <v>187183.75</v>
      </c>
      <c r="T30" s="1">
        <v>2555.75</v>
      </c>
    </row>
    <row r="31" spans="16:20" x14ac:dyDescent="0.25">
      <c r="P31" s="1">
        <v>43203.75</v>
      </c>
      <c r="Q31" s="1">
        <v>539558.75</v>
      </c>
      <c r="R31" s="1">
        <v>68946.5</v>
      </c>
      <c r="S31" s="1">
        <v>151223.25</v>
      </c>
      <c r="T31" s="1">
        <v>2637.5</v>
      </c>
    </row>
    <row r="32" spans="16:20" x14ac:dyDescent="0.25">
      <c r="P32" s="1">
        <v>41327.25</v>
      </c>
      <c r="Q32" s="1">
        <v>457430.25</v>
      </c>
      <c r="R32" s="1">
        <v>111219.25</v>
      </c>
      <c r="S32" s="1">
        <v>137576.25</v>
      </c>
      <c r="T32" s="1">
        <v>2155.5</v>
      </c>
    </row>
    <row r="33" spans="16:20" x14ac:dyDescent="0.25">
      <c r="P33" s="1">
        <v>40952.75</v>
      </c>
      <c r="Q33" s="1">
        <v>218771.25</v>
      </c>
      <c r="R33" s="1">
        <v>41140.25</v>
      </c>
      <c r="S33" s="1">
        <v>169027</v>
      </c>
      <c r="T33" s="1">
        <v>1996.25</v>
      </c>
    </row>
    <row r="34" spans="16:20" x14ac:dyDescent="0.25">
      <c r="P34" s="1">
        <v>38573.75</v>
      </c>
      <c r="Q34" s="1">
        <v>113790.5</v>
      </c>
      <c r="R34" s="1">
        <v>23184.75</v>
      </c>
      <c r="S34" s="1">
        <v>204593</v>
      </c>
      <c r="T34" s="1">
        <v>1930.5</v>
      </c>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943C4-82BF-49EF-A03C-0925D60B6E9E}">
  <dimension ref="B1:F3"/>
  <sheetViews>
    <sheetView workbookViewId="0">
      <selection activeCell="E2" sqref="E2"/>
    </sheetView>
  </sheetViews>
  <sheetFormatPr baseColWidth="10" defaultRowHeight="14.3" x14ac:dyDescent="0.25"/>
  <cols>
    <col min="5" max="5" width="21.5" style="20" customWidth="1"/>
    <col min="6" max="6" width="21.375" style="20" customWidth="1"/>
  </cols>
  <sheetData>
    <row r="1" spans="2:6" x14ac:dyDescent="0.25">
      <c r="E1" s="22" t="s">
        <v>38</v>
      </c>
      <c r="F1" s="22" t="s">
        <v>39</v>
      </c>
    </row>
    <row r="2" spans="2:6" x14ac:dyDescent="0.25">
      <c r="B2" s="21" t="s">
        <v>36</v>
      </c>
      <c r="C2" s="21"/>
      <c r="D2" s="21"/>
      <c r="E2" s="1">
        <f>SUM(Realisierte_Erzeugung!F33:F61)</f>
        <v>20300302.75</v>
      </c>
      <c r="F2" s="1">
        <f>SUM(Realisierte_Erzeugung!F215:F245)</f>
        <v>17291956.5</v>
      </c>
    </row>
    <row r="3" spans="2:6" x14ac:dyDescent="0.25">
      <c r="B3" s="21" t="s">
        <v>37</v>
      </c>
      <c r="C3" s="21"/>
      <c r="D3" s="21"/>
      <c r="E3" s="1">
        <f>SUM(Realisierte_Erzeugung!G33:G61)</f>
        <v>18355416.75</v>
      </c>
      <c r="F3" s="1">
        <f>SUM(Realisierte_Erzeugung!G215:G245)</f>
        <v>15293580.75</v>
      </c>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6662F-F31C-426D-997D-7167110AF53C}">
  <dimension ref="A1:V245"/>
  <sheetViews>
    <sheetView zoomScale="70" zoomScaleNormal="70" workbookViewId="0">
      <selection activeCell="P1" activeCellId="2" sqref="J1:J153 L1:L153 P1:S153"/>
    </sheetView>
  </sheetViews>
  <sheetFormatPr baseColWidth="10" defaultRowHeight="14.3" x14ac:dyDescent="0.25"/>
  <cols>
    <col min="1" max="2" width="15.375" customWidth="1"/>
    <col min="3" max="3" width="13.875" style="12" customWidth="1"/>
    <col min="4" max="4" width="11" style="16"/>
    <col min="5" max="5" width="11" style="14"/>
    <col min="6" max="6" width="29.375" style="14" customWidth="1"/>
    <col min="7" max="7" width="30" style="14" customWidth="1"/>
    <col min="8" max="17" width="15.375" customWidth="1"/>
    <col min="19" max="19" width="15.375" customWidth="1"/>
    <col min="20" max="20" width="13.875" style="12" customWidth="1"/>
    <col min="21" max="21" width="11" style="16"/>
    <col min="22" max="22" width="11" style="14"/>
  </cols>
  <sheetData>
    <row r="1" spans="1:22" s="10" customFormat="1" ht="40.75" x14ac:dyDescent="0.25">
      <c r="A1" s="9" t="s">
        <v>7</v>
      </c>
      <c r="B1" s="9" t="s">
        <v>8</v>
      </c>
      <c r="C1" s="11" t="s">
        <v>31</v>
      </c>
      <c r="D1" s="15" t="s">
        <v>32</v>
      </c>
      <c r="E1" s="13" t="s">
        <v>33</v>
      </c>
      <c r="F1" s="13" t="s">
        <v>34</v>
      </c>
      <c r="G1" s="13" t="s">
        <v>35</v>
      </c>
      <c r="H1" s="9" t="s">
        <v>15</v>
      </c>
      <c r="I1" s="9" t="s">
        <v>10</v>
      </c>
      <c r="J1" s="9" t="s">
        <v>17</v>
      </c>
      <c r="K1" s="9" t="s">
        <v>12</v>
      </c>
      <c r="L1" s="9" t="s">
        <v>18</v>
      </c>
      <c r="M1" s="9" t="s">
        <v>11</v>
      </c>
      <c r="N1" s="9" t="s">
        <v>13</v>
      </c>
      <c r="O1" s="9" t="s">
        <v>14</v>
      </c>
      <c r="P1" s="9" t="s">
        <v>16</v>
      </c>
      <c r="Q1" s="9" t="s">
        <v>19</v>
      </c>
      <c r="R1" s="9" t="s">
        <v>20</v>
      </c>
      <c r="S1" s="9" t="s">
        <v>9</v>
      </c>
      <c r="T1" s="17"/>
      <c r="U1" s="18"/>
      <c r="V1" s="19"/>
    </row>
    <row r="2" spans="1:22" x14ac:dyDescent="0.25">
      <c r="A2" s="2">
        <v>45292</v>
      </c>
      <c r="B2" s="2">
        <v>45293</v>
      </c>
      <c r="C2" s="12">
        <v>45292</v>
      </c>
      <c r="D2" s="16">
        <v>45292</v>
      </c>
      <c r="E2" s="14">
        <v>45292</v>
      </c>
      <c r="F2" s="20">
        <f>SUM(I2,K2,M2,N2,O2)</f>
        <v>858224.5</v>
      </c>
      <c r="G2" s="20">
        <f>SUM(J2,L2,P2,Q2,R2,S2)</f>
        <v>349029.75</v>
      </c>
      <c r="H2">
        <v>0</v>
      </c>
      <c r="I2" s="1">
        <v>41932</v>
      </c>
      <c r="J2" s="1">
        <v>46609.5</v>
      </c>
      <c r="K2" s="1">
        <v>672866</v>
      </c>
      <c r="L2" s="1">
        <v>68899</v>
      </c>
      <c r="M2" s="1">
        <v>101283.75</v>
      </c>
      <c r="N2" s="1">
        <v>39666.5</v>
      </c>
      <c r="O2" s="1">
        <v>2476.25</v>
      </c>
      <c r="P2" s="1">
        <v>84051.5</v>
      </c>
      <c r="Q2" s="1">
        <v>23270.25</v>
      </c>
      <c r="R2" s="1">
        <v>26885</v>
      </c>
      <c r="S2" s="1">
        <v>99314.5</v>
      </c>
    </row>
    <row r="3" spans="1:22" x14ac:dyDescent="0.25">
      <c r="A3" s="2">
        <v>45293</v>
      </c>
      <c r="B3" s="2">
        <v>45294</v>
      </c>
      <c r="C3" s="12">
        <v>45293</v>
      </c>
      <c r="D3" s="16">
        <v>45293</v>
      </c>
      <c r="E3" s="14">
        <v>45293</v>
      </c>
      <c r="F3" s="20">
        <f t="shared" ref="F3:F66" si="0">SUM(I3,K3,M3,N3,O3)</f>
        <v>854081.25</v>
      </c>
      <c r="G3" s="20">
        <f t="shared" ref="G3:G66" si="1">SUM(J3,L3,P3,Q3,R3,S3)</f>
        <v>431857.25</v>
      </c>
      <c r="H3">
        <v>0</v>
      </c>
      <c r="I3" s="1">
        <v>40904.25</v>
      </c>
      <c r="J3" s="1">
        <v>51214.5</v>
      </c>
      <c r="K3" s="1">
        <v>684175</v>
      </c>
      <c r="L3" s="1">
        <v>112856.25</v>
      </c>
      <c r="M3" s="1">
        <v>114717.5</v>
      </c>
      <c r="N3" s="1">
        <v>11030.5</v>
      </c>
      <c r="O3" s="1">
        <v>3254</v>
      </c>
      <c r="P3" s="1">
        <v>94460.5</v>
      </c>
      <c r="Q3" s="1">
        <v>43738</v>
      </c>
      <c r="R3" s="1">
        <v>28630</v>
      </c>
      <c r="S3" s="1">
        <v>100958</v>
      </c>
    </row>
    <row r="4" spans="1:22" x14ac:dyDescent="0.25">
      <c r="A4" s="2">
        <v>45294</v>
      </c>
      <c r="B4" s="2">
        <v>45295</v>
      </c>
      <c r="C4" s="12">
        <v>45294</v>
      </c>
      <c r="D4" s="16">
        <v>45294</v>
      </c>
      <c r="E4" s="14">
        <v>45294</v>
      </c>
      <c r="F4" s="20">
        <f t="shared" si="0"/>
        <v>1070416</v>
      </c>
      <c r="G4" s="20">
        <f t="shared" si="1"/>
        <v>416087.5</v>
      </c>
      <c r="H4">
        <v>0</v>
      </c>
      <c r="I4" s="1">
        <v>39413</v>
      </c>
      <c r="J4" s="1">
        <v>54869.25</v>
      </c>
      <c r="K4" s="1">
        <v>898749</v>
      </c>
      <c r="L4" s="1">
        <v>108528.25</v>
      </c>
      <c r="M4" s="1">
        <v>96273</v>
      </c>
      <c r="N4" s="1">
        <v>32973.5</v>
      </c>
      <c r="O4" s="1">
        <v>3007.5</v>
      </c>
      <c r="P4" s="1">
        <v>90543.75</v>
      </c>
      <c r="Q4" s="1">
        <v>29069.75</v>
      </c>
      <c r="R4" s="1">
        <v>33057.75</v>
      </c>
      <c r="S4" s="1">
        <v>100018.75</v>
      </c>
    </row>
    <row r="5" spans="1:22" x14ac:dyDescent="0.25">
      <c r="A5" s="2">
        <v>45295</v>
      </c>
      <c r="B5" s="2">
        <v>45296</v>
      </c>
      <c r="C5" s="12">
        <v>45295</v>
      </c>
      <c r="D5" s="16">
        <v>45295</v>
      </c>
      <c r="E5" s="14">
        <v>45295</v>
      </c>
      <c r="F5" s="20">
        <f t="shared" si="0"/>
        <v>658588</v>
      </c>
      <c r="G5" s="20">
        <f t="shared" si="1"/>
        <v>603105.25</v>
      </c>
      <c r="H5">
        <v>0</v>
      </c>
      <c r="I5" s="1">
        <v>42506.5</v>
      </c>
      <c r="J5" s="1">
        <v>77297.75</v>
      </c>
      <c r="K5" s="1">
        <v>520857.5</v>
      </c>
      <c r="L5" s="1">
        <v>160330.75</v>
      </c>
      <c r="M5" s="1">
        <v>65056</v>
      </c>
      <c r="N5" s="1">
        <v>27088.75</v>
      </c>
      <c r="O5" s="1">
        <v>3079.25</v>
      </c>
      <c r="P5" s="1">
        <v>195833</v>
      </c>
      <c r="Q5" s="1">
        <v>36890.25</v>
      </c>
      <c r="R5" s="1">
        <v>32175.25</v>
      </c>
      <c r="S5" s="1">
        <v>100578.25</v>
      </c>
    </row>
    <row r="6" spans="1:22" x14ac:dyDescent="0.25">
      <c r="A6" s="2">
        <v>45296</v>
      </c>
      <c r="B6" s="2">
        <v>45297</v>
      </c>
      <c r="C6" s="12">
        <v>45296</v>
      </c>
      <c r="D6" s="16">
        <v>45296</v>
      </c>
      <c r="E6" s="14">
        <v>45296</v>
      </c>
      <c r="F6" s="20">
        <f t="shared" si="0"/>
        <v>636218.5</v>
      </c>
      <c r="G6" s="20">
        <f t="shared" si="1"/>
        <v>673650.5</v>
      </c>
      <c r="H6">
        <v>0</v>
      </c>
      <c r="I6" s="1">
        <v>44171.75</v>
      </c>
      <c r="J6" s="1">
        <v>81515.5</v>
      </c>
      <c r="K6" s="1">
        <v>430580.5</v>
      </c>
      <c r="L6" s="1">
        <v>176755.25</v>
      </c>
      <c r="M6" s="1">
        <v>131692</v>
      </c>
      <c r="N6" s="1">
        <v>25945.5</v>
      </c>
      <c r="O6" s="1">
        <v>3828.75</v>
      </c>
      <c r="P6" s="1">
        <v>259096</v>
      </c>
      <c r="Q6" s="1">
        <v>21830.5</v>
      </c>
      <c r="R6" s="1">
        <v>33459.75</v>
      </c>
      <c r="S6" s="1">
        <v>100993.5</v>
      </c>
    </row>
    <row r="7" spans="1:22" x14ac:dyDescent="0.25">
      <c r="A7" s="2">
        <v>45297</v>
      </c>
      <c r="B7" s="2">
        <v>45298</v>
      </c>
      <c r="C7" s="12">
        <v>45297</v>
      </c>
      <c r="D7" s="16">
        <v>45297</v>
      </c>
      <c r="E7" s="14">
        <v>45297</v>
      </c>
      <c r="F7" s="20">
        <f t="shared" si="0"/>
        <v>454785.75</v>
      </c>
      <c r="G7" s="20">
        <f t="shared" si="1"/>
        <v>670231.75</v>
      </c>
      <c r="H7">
        <v>0</v>
      </c>
      <c r="I7" s="1">
        <v>44894</v>
      </c>
      <c r="J7" s="1">
        <v>72580.25</v>
      </c>
      <c r="K7" s="1">
        <v>253810.25</v>
      </c>
      <c r="L7" s="1">
        <v>173078</v>
      </c>
      <c r="M7" s="1">
        <v>138591.5</v>
      </c>
      <c r="N7" s="1">
        <v>13685.25</v>
      </c>
      <c r="O7" s="1">
        <v>3804.75</v>
      </c>
      <c r="P7" s="1">
        <v>272074.75</v>
      </c>
      <c r="Q7" s="1">
        <v>20309</v>
      </c>
      <c r="R7" s="1">
        <v>30790.5</v>
      </c>
      <c r="S7" s="1">
        <v>101399.25</v>
      </c>
    </row>
    <row r="8" spans="1:22" x14ac:dyDescent="0.25">
      <c r="A8" s="2">
        <v>45298</v>
      </c>
      <c r="B8" s="2">
        <v>45299</v>
      </c>
      <c r="C8" s="12">
        <v>45298</v>
      </c>
      <c r="D8" s="16">
        <v>45298</v>
      </c>
      <c r="E8" s="14">
        <v>45298</v>
      </c>
      <c r="F8" s="20">
        <f t="shared" si="0"/>
        <v>487317.75</v>
      </c>
      <c r="G8" s="20">
        <f t="shared" si="1"/>
        <v>659231.5</v>
      </c>
      <c r="H8">
        <v>0</v>
      </c>
      <c r="I8" s="1">
        <v>47454.75</v>
      </c>
      <c r="J8" s="1">
        <v>80138.5</v>
      </c>
      <c r="K8" s="1">
        <v>321693.25</v>
      </c>
      <c r="L8" s="1">
        <v>173874.75</v>
      </c>
      <c r="M8" s="1">
        <v>97026.75</v>
      </c>
      <c r="N8" s="1">
        <v>17187.5</v>
      </c>
      <c r="O8" s="1">
        <v>3955.5</v>
      </c>
      <c r="P8" s="1">
        <v>254985.75</v>
      </c>
      <c r="Q8" s="1">
        <v>17429.75</v>
      </c>
      <c r="R8" s="1">
        <v>31610.75</v>
      </c>
      <c r="S8" s="1">
        <v>101192</v>
      </c>
    </row>
    <row r="9" spans="1:22" x14ac:dyDescent="0.25">
      <c r="A9" s="2">
        <v>45299</v>
      </c>
      <c r="B9" s="2">
        <v>45300</v>
      </c>
      <c r="C9" s="12">
        <v>45299</v>
      </c>
      <c r="D9" s="16">
        <v>45299</v>
      </c>
      <c r="E9" s="14">
        <v>45299</v>
      </c>
      <c r="F9" s="20">
        <f t="shared" si="0"/>
        <v>605919</v>
      </c>
      <c r="G9" s="20">
        <f t="shared" si="1"/>
        <v>835971.75</v>
      </c>
      <c r="H9">
        <v>0</v>
      </c>
      <c r="I9" s="1">
        <v>46114.75</v>
      </c>
      <c r="J9" s="1">
        <v>144335</v>
      </c>
      <c r="K9" s="1">
        <v>395082.25</v>
      </c>
      <c r="L9" s="1">
        <v>250733.75</v>
      </c>
      <c r="M9" s="1">
        <v>118657.5</v>
      </c>
      <c r="N9" s="1">
        <v>42089.5</v>
      </c>
      <c r="O9" s="1">
        <v>3975</v>
      </c>
      <c r="P9" s="1">
        <v>282991.25</v>
      </c>
      <c r="Q9" s="1">
        <v>23891.25</v>
      </c>
      <c r="R9" s="1">
        <v>32084</v>
      </c>
      <c r="S9" s="1">
        <v>101936.5</v>
      </c>
    </row>
    <row r="10" spans="1:22" x14ac:dyDescent="0.25">
      <c r="A10" s="2">
        <v>45300</v>
      </c>
      <c r="B10" s="2">
        <v>45301</v>
      </c>
      <c r="C10" s="12">
        <v>45300</v>
      </c>
      <c r="D10" s="16">
        <v>45300</v>
      </c>
      <c r="E10" s="14">
        <v>45300</v>
      </c>
      <c r="F10" s="20">
        <f t="shared" si="0"/>
        <v>407945.5</v>
      </c>
      <c r="G10" s="20">
        <f t="shared" si="1"/>
        <v>1006412</v>
      </c>
      <c r="H10">
        <v>0</v>
      </c>
      <c r="I10" s="1">
        <v>51323.75</v>
      </c>
      <c r="J10" s="1">
        <v>216634</v>
      </c>
      <c r="K10" s="1">
        <v>248864.5</v>
      </c>
      <c r="L10" s="1">
        <v>291936.5</v>
      </c>
      <c r="M10" s="1">
        <v>25245.25</v>
      </c>
      <c r="N10" s="1">
        <v>78502</v>
      </c>
      <c r="O10" s="1">
        <v>4010</v>
      </c>
      <c r="P10" s="1">
        <v>321633.25</v>
      </c>
      <c r="Q10" s="1">
        <v>39955.5</v>
      </c>
      <c r="R10" s="1">
        <v>34063</v>
      </c>
      <c r="S10" s="1">
        <v>102189.75</v>
      </c>
    </row>
    <row r="11" spans="1:22" x14ac:dyDescent="0.25">
      <c r="A11" s="2">
        <v>45301</v>
      </c>
      <c r="B11" s="2">
        <v>45302</v>
      </c>
      <c r="C11" s="12">
        <v>45301</v>
      </c>
      <c r="D11" s="16">
        <v>45301</v>
      </c>
      <c r="E11" s="14">
        <v>45301</v>
      </c>
      <c r="F11" s="20">
        <f t="shared" si="0"/>
        <v>284450.5</v>
      </c>
      <c r="G11" s="20">
        <f t="shared" si="1"/>
        <v>1118477.25</v>
      </c>
      <c r="H11">
        <v>0</v>
      </c>
      <c r="I11" s="1">
        <v>54194.75</v>
      </c>
      <c r="J11" s="1">
        <v>237488.25</v>
      </c>
      <c r="K11" s="1">
        <v>132823</v>
      </c>
      <c r="L11" s="1">
        <v>345201</v>
      </c>
      <c r="M11" s="1">
        <v>20518.5</v>
      </c>
      <c r="N11" s="1">
        <v>72833.75</v>
      </c>
      <c r="O11" s="1">
        <v>4080.5</v>
      </c>
      <c r="P11" s="1">
        <v>355247.25</v>
      </c>
      <c r="Q11" s="1">
        <v>42144.5</v>
      </c>
      <c r="R11" s="1">
        <v>34834.5</v>
      </c>
      <c r="S11" s="1">
        <v>103561.75</v>
      </c>
    </row>
    <row r="12" spans="1:22" x14ac:dyDescent="0.25">
      <c r="A12" s="2">
        <v>45302</v>
      </c>
      <c r="B12" s="2">
        <v>45303</v>
      </c>
      <c r="C12" s="12">
        <v>45302</v>
      </c>
      <c r="D12" s="16">
        <v>45302</v>
      </c>
      <c r="E12" s="14">
        <v>45302</v>
      </c>
      <c r="F12" s="20">
        <f t="shared" si="0"/>
        <v>265078.5</v>
      </c>
      <c r="G12" s="20">
        <f t="shared" si="1"/>
        <v>1130488.5</v>
      </c>
      <c r="H12">
        <v>0</v>
      </c>
      <c r="I12" s="1">
        <v>53658.75</v>
      </c>
      <c r="J12" s="1">
        <v>243259.25</v>
      </c>
      <c r="K12" s="1">
        <v>100172.25</v>
      </c>
      <c r="L12" s="1">
        <v>343707.75</v>
      </c>
      <c r="M12" s="1">
        <v>39570</v>
      </c>
      <c r="N12" s="1">
        <v>67615.75</v>
      </c>
      <c r="O12" s="1">
        <v>4061.75</v>
      </c>
      <c r="P12" s="1">
        <v>370062.75</v>
      </c>
      <c r="Q12" s="1">
        <v>35570.25</v>
      </c>
      <c r="R12" s="1">
        <v>33815.25</v>
      </c>
      <c r="S12" s="1">
        <v>104073.25</v>
      </c>
    </row>
    <row r="13" spans="1:22" x14ac:dyDescent="0.25">
      <c r="A13" s="2">
        <v>45303</v>
      </c>
      <c r="B13" s="2">
        <v>45304</v>
      </c>
      <c r="C13" s="12">
        <v>45303</v>
      </c>
      <c r="D13" s="16">
        <v>45303</v>
      </c>
      <c r="E13" s="14">
        <v>45303</v>
      </c>
      <c r="F13" s="20">
        <f t="shared" si="0"/>
        <v>305844.5</v>
      </c>
      <c r="G13" s="20">
        <f t="shared" si="1"/>
        <v>1099232.75</v>
      </c>
      <c r="H13">
        <v>0</v>
      </c>
      <c r="I13" s="1">
        <v>52175.75</v>
      </c>
      <c r="J13" s="1">
        <v>238197.5</v>
      </c>
      <c r="K13" s="1">
        <v>133727</v>
      </c>
      <c r="L13" s="1">
        <v>329968</v>
      </c>
      <c r="M13" s="1">
        <v>94183.75</v>
      </c>
      <c r="N13" s="1">
        <v>21954</v>
      </c>
      <c r="O13" s="1">
        <v>3804</v>
      </c>
      <c r="P13" s="1">
        <v>350910.75</v>
      </c>
      <c r="Q13" s="1">
        <v>41954.5</v>
      </c>
      <c r="R13" s="1">
        <v>33782.75</v>
      </c>
      <c r="S13" s="1">
        <v>104419.25</v>
      </c>
    </row>
    <row r="14" spans="1:22" x14ac:dyDescent="0.25">
      <c r="A14" s="2">
        <v>45304</v>
      </c>
      <c r="B14" s="2">
        <v>45305</v>
      </c>
      <c r="C14" s="12">
        <v>45304</v>
      </c>
      <c r="D14" s="16">
        <v>45304</v>
      </c>
      <c r="E14" s="14">
        <v>45304</v>
      </c>
      <c r="F14" s="20">
        <f t="shared" si="0"/>
        <v>681940</v>
      </c>
      <c r="G14" s="20">
        <f t="shared" si="1"/>
        <v>783501.5</v>
      </c>
      <c r="H14">
        <v>0</v>
      </c>
      <c r="I14" s="1">
        <v>47158.75</v>
      </c>
      <c r="J14" s="1">
        <v>158963.75</v>
      </c>
      <c r="K14" s="1">
        <v>508580.5</v>
      </c>
      <c r="L14" s="1">
        <v>225232</v>
      </c>
      <c r="M14" s="1">
        <v>109356.75</v>
      </c>
      <c r="N14" s="1">
        <v>13806.25</v>
      </c>
      <c r="O14" s="1">
        <v>3037.75</v>
      </c>
      <c r="P14" s="1">
        <v>243651.5</v>
      </c>
      <c r="Q14" s="1">
        <v>20600.5</v>
      </c>
      <c r="R14" s="1">
        <v>31694.25</v>
      </c>
      <c r="S14" s="1">
        <v>103359.5</v>
      </c>
    </row>
    <row r="15" spans="1:22" x14ac:dyDescent="0.25">
      <c r="A15" s="2">
        <v>45305</v>
      </c>
      <c r="B15" s="2">
        <v>45306</v>
      </c>
      <c r="C15" s="12">
        <v>45305</v>
      </c>
      <c r="D15" s="16">
        <v>45305</v>
      </c>
      <c r="E15" s="14">
        <v>45305</v>
      </c>
      <c r="F15" s="20">
        <f t="shared" si="0"/>
        <v>759610.25</v>
      </c>
      <c r="G15" s="20">
        <f t="shared" si="1"/>
        <v>708021</v>
      </c>
      <c r="H15">
        <v>0</v>
      </c>
      <c r="I15" s="1">
        <v>42323.75</v>
      </c>
      <c r="J15" s="1">
        <v>133476.25</v>
      </c>
      <c r="K15" s="1">
        <v>552605.25</v>
      </c>
      <c r="L15" s="1">
        <v>197327</v>
      </c>
      <c r="M15" s="1">
        <v>126165.25</v>
      </c>
      <c r="N15" s="1">
        <v>35601.5</v>
      </c>
      <c r="O15" s="1">
        <v>2914.5</v>
      </c>
      <c r="P15" s="1">
        <v>222463.75</v>
      </c>
      <c r="Q15" s="1">
        <v>19555.5</v>
      </c>
      <c r="R15" s="1">
        <v>32816</v>
      </c>
      <c r="S15" s="1">
        <v>102382.5</v>
      </c>
    </row>
    <row r="16" spans="1:22" x14ac:dyDescent="0.25">
      <c r="A16" s="2">
        <v>45306</v>
      </c>
      <c r="B16" s="2">
        <v>45307</v>
      </c>
      <c r="C16" s="12">
        <v>45306</v>
      </c>
      <c r="D16" s="16">
        <v>45306</v>
      </c>
      <c r="E16" s="14">
        <v>45306</v>
      </c>
      <c r="F16" s="20">
        <f t="shared" si="0"/>
        <v>766098.25</v>
      </c>
      <c r="G16" s="20">
        <f t="shared" si="1"/>
        <v>856114</v>
      </c>
      <c r="H16">
        <v>0</v>
      </c>
      <c r="I16" s="1">
        <v>43253</v>
      </c>
      <c r="J16" s="1">
        <v>159328.75</v>
      </c>
      <c r="K16" s="1">
        <v>577039</v>
      </c>
      <c r="L16" s="1">
        <v>259281.5</v>
      </c>
      <c r="M16" s="1">
        <v>119156.75</v>
      </c>
      <c r="N16" s="1">
        <v>23430.25</v>
      </c>
      <c r="O16" s="1">
        <v>3219.25</v>
      </c>
      <c r="P16" s="1">
        <v>281967.5</v>
      </c>
      <c r="Q16" s="1">
        <v>28804.25</v>
      </c>
      <c r="R16" s="1">
        <v>24947.5</v>
      </c>
      <c r="S16" s="1">
        <v>101784.5</v>
      </c>
    </row>
    <row r="17" spans="1:19" x14ac:dyDescent="0.25">
      <c r="A17" s="2">
        <v>45307</v>
      </c>
      <c r="B17" s="2">
        <v>45308</v>
      </c>
      <c r="C17" s="12">
        <v>45307</v>
      </c>
      <c r="D17" s="16">
        <v>45307</v>
      </c>
      <c r="E17" s="14">
        <v>45307</v>
      </c>
      <c r="F17" s="20">
        <f t="shared" si="0"/>
        <v>497954.75</v>
      </c>
      <c r="G17" s="20">
        <f t="shared" si="1"/>
        <v>1034661.5</v>
      </c>
      <c r="H17">
        <v>0</v>
      </c>
      <c r="I17" s="1">
        <v>43344.5</v>
      </c>
      <c r="J17" s="1">
        <v>210660.25</v>
      </c>
      <c r="K17" s="1">
        <v>329210.75</v>
      </c>
      <c r="L17" s="1">
        <v>295592</v>
      </c>
      <c r="M17" s="1">
        <v>88122.25</v>
      </c>
      <c r="N17" s="1">
        <v>33724.75</v>
      </c>
      <c r="O17" s="1">
        <v>3552.5</v>
      </c>
      <c r="P17" s="1">
        <v>353905.5</v>
      </c>
      <c r="Q17" s="1">
        <v>38344.5</v>
      </c>
      <c r="R17" s="1">
        <v>33196.25</v>
      </c>
      <c r="S17" s="1">
        <v>102963</v>
      </c>
    </row>
    <row r="18" spans="1:19" x14ac:dyDescent="0.25">
      <c r="A18" s="2">
        <v>45308</v>
      </c>
      <c r="B18" s="2">
        <v>45309</v>
      </c>
      <c r="C18" s="12">
        <v>45308</v>
      </c>
      <c r="D18" s="16">
        <v>45308</v>
      </c>
      <c r="E18" s="14">
        <v>45308</v>
      </c>
      <c r="F18" s="20">
        <f t="shared" si="0"/>
        <v>412735</v>
      </c>
      <c r="G18" s="20">
        <f t="shared" si="1"/>
        <v>1038781.5</v>
      </c>
      <c r="H18">
        <v>0</v>
      </c>
      <c r="I18" s="1">
        <v>45620</v>
      </c>
      <c r="J18" s="1">
        <v>207725.5</v>
      </c>
      <c r="K18" s="1">
        <v>268323.25</v>
      </c>
      <c r="L18" s="1">
        <v>305625.75</v>
      </c>
      <c r="M18" s="1">
        <v>80568.75</v>
      </c>
      <c r="N18" s="1">
        <v>14499.75</v>
      </c>
      <c r="O18" s="1">
        <v>3723.25</v>
      </c>
      <c r="P18" s="1">
        <v>347881.25</v>
      </c>
      <c r="Q18" s="1">
        <v>40268</v>
      </c>
      <c r="R18" s="1">
        <v>33536.75</v>
      </c>
      <c r="S18" s="1">
        <v>103744.25</v>
      </c>
    </row>
    <row r="19" spans="1:19" x14ac:dyDescent="0.25">
      <c r="A19" s="2">
        <v>45309</v>
      </c>
      <c r="B19" s="2">
        <v>45310</v>
      </c>
      <c r="C19" s="12">
        <v>45309</v>
      </c>
      <c r="D19" s="16">
        <v>45309</v>
      </c>
      <c r="E19" s="14">
        <v>45309</v>
      </c>
      <c r="F19" s="20">
        <f t="shared" si="0"/>
        <v>336217.75</v>
      </c>
      <c r="G19" s="20">
        <f t="shared" si="1"/>
        <v>1017100.75</v>
      </c>
      <c r="H19">
        <v>0</v>
      </c>
      <c r="I19" s="1">
        <v>48221.75</v>
      </c>
      <c r="J19" s="1">
        <v>171808.5</v>
      </c>
      <c r="K19" s="1">
        <v>175197.75</v>
      </c>
      <c r="L19" s="1">
        <v>306360.5</v>
      </c>
      <c r="M19" s="1">
        <v>85199.75</v>
      </c>
      <c r="N19" s="1">
        <v>23568.5</v>
      </c>
      <c r="O19" s="1">
        <v>4030</v>
      </c>
      <c r="P19" s="1">
        <v>362081.75</v>
      </c>
      <c r="Q19" s="1">
        <v>37463.75</v>
      </c>
      <c r="R19" s="1">
        <v>35816.25</v>
      </c>
      <c r="S19" s="1">
        <v>103570</v>
      </c>
    </row>
    <row r="20" spans="1:19" x14ac:dyDescent="0.25">
      <c r="A20" s="2">
        <v>45310</v>
      </c>
      <c r="B20" s="2">
        <v>45311</v>
      </c>
      <c r="C20" s="12">
        <v>45310</v>
      </c>
      <c r="D20" s="16">
        <v>45310</v>
      </c>
      <c r="E20" s="14">
        <v>45310</v>
      </c>
      <c r="F20" s="20">
        <f t="shared" si="0"/>
        <v>804624.75</v>
      </c>
      <c r="G20" s="20">
        <f t="shared" si="1"/>
        <v>847683</v>
      </c>
      <c r="H20">
        <v>0</v>
      </c>
      <c r="I20" s="1">
        <v>44299.75</v>
      </c>
      <c r="J20" s="1">
        <v>148047.75</v>
      </c>
      <c r="K20" s="1">
        <v>597390</v>
      </c>
      <c r="L20" s="1">
        <v>259089.25</v>
      </c>
      <c r="M20" s="1">
        <v>125813</v>
      </c>
      <c r="N20" s="1">
        <v>34023</v>
      </c>
      <c r="O20" s="1">
        <v>3099</v>
      </c>
      <c r="P20" s="1">
        <v>278736.25</v>
      </c>
      <c r="Q20" s="1">
        <v>29739</v>
      </c>
      <c r="R20" s="1">
        <v>28752</v>
      </c>
      <c r="S20" s="1">
        <v>103318.75</v>
      </c>
    </row>
    <row r="21" spans="1:19" x14ac:dyDescent="0.25">
      <c r="A21" s="2">
        <v>45311</v>
      </c>
      <c r="B21" s="2">
        <v>45312</v>
      </c>
      <c r="C21" s="12">
        <v>45311</v>
      </c>
      <c r="D21" s="16">
        <v>45311</v>
      </c>
      <c r="E21" s="14">
        <v>45311</v>
      </c>
      <c r="F21" s="20">
        <f t="shared" si="0"/>
        <v>832771.75</v>
      </c>
      <c r="G21" s="20">
        <f t="shared" si="1"/>
        <v>671484</v>
      </c>
      <c r="H21">
        <v>0</v>
      </c>
      <c r="I21" s="1">
        <v>40720</v>
      </c>
      <c r="J21" s="1">
        <v>100947.5</v>
      </c>
      <c r="K21" s="1">
        <v>598395.5</v>
      </c>
      <c r="L21" s="1">
        <v>223938.25</v>
      </c>
      <c r="M21" s="1">
        <v>126359.75</v>
      </c>
      <c r="N21" s="1">
        <v>64142</v>
      </c>
      <c r="O21" s="1">
        <v>3154.5</v>
      </c>
      <c r="P21" s="1">
        <v>191547.75</v>
      </c>
      <c r="Q21" s="1">
        <v>28407.75</v>
      </c>
      <c r="R21" s="1">
        <v>23229.75</v>
      </c>
      <c r="S21" s="1">
        <v>103413</v>
      </c>
    </row>
    <row r="22" spans="1:19" x14ac:dyDescent="0.25">
      <c r="A22" s="2">
        <v>45312</v>
      </c>
      <c r="B22" s="2">
        <v>45313</v>
      </c>
      <c r="C22" s="12">
        <v>45312</v>
      </c>
      <c r="D22" s="16">
        <v>45312</v>
      </c>
      <c r="E22" s="14">
        <v>45312</v>
      </c>
      <c r="F22" s="20">
        <f t="shared" si="0"/>
        <v>980448</v>
      </c>
      <c r="G22" s="20">
        <f t="shared" si="1"/>
        <v>490570</v>
      </c>
      <c r="H22">
        <v>0</v>
      </c>
      <c r="I22" s="1">
        <v>38236</v>
      </c>
      <c r="J22" s="1">
        <v>91902</v>
      </c>
      <c r="K22" s="1">
        <v>766758</v>
      </c>
      <c r="L22" s="1">
        <v>164291</v>
      </c>
      <c r="M22" s="1">
        <v>126755.5</v>
      </c>
      <c r="N22" s="1">
        <v>45588</v>
      </c>
      <c r="O22" s="1">
        <v>3110.5</v>
      </c>
      <c r="P22" s="1">
        <v>93851.5</v>
      </c>
      <c r="Q22" s="1">
        <v>14362</v>
      </c>
      <c r="R22" s="1">
        <v>23668</v>
      </c>
      <c r="S22" s="1">
        <v>102495.5</v>
      </c>
    </row>
    <row r="23" spans="1:19" x14ac:dyDescent="0.25">
      <c r="A23" s="2">
        <v>45313</v>
      </c>
      <c r="B23" s="2">
        <v>45314</v>
      </c>
      <c r="C23" s="12">
        <v>45313</v>
      </c>
      <c r="D23" s="16">
        <v>45313</v>
      </c>
      <c r="E23" s="14">
        <v>45313</v>
      </c>
      <c r="F23" s="20">
        <f t="shared" si="0"/>
        <v>1127522</v>
      </c>
      <c r="G23" s="20">
        <f t="shared" si="1"/>
        <v>527290</v>
      </c>
      <c r="H23">
        <v>0</v>
      </c>
      <c r="I23" s="1">
        <v>36841.5</v>
      </c>
      <c r="J23" s="1">
        <v>124972.25</v>
      </c>
      <c r="K23" s="1">
        <v>972445.5</v>
      </c>
      <c r="L23" s="1">
        <v>159286.75</v>
      </c>
      <c r="M23" s="1">
        <v>92094.5</v>
      </c>
      <c r="N23" s="1">
        <v>23045.5</v>
      </c>
      <c r="O23" s="1">
        <v>3095</v>
      </c>
      <c r="P23" s="1">
        <v>90164.5</v>
      </c>
      <c r="Q23" s="1">
        <v>29318.75</v>
      </c>
      <c r="R23" s="1">
        <v>21690</v>
      </c>
      <c r="S23" s="1">
        <v>101857.75</v>
      </c>
    </row>
    <row r="24" spans="1:19" x14ac:dyDescent="0.25">
      <c r="A24" s="2">
        <v>45314</v>
      </c>
      <c r="B24" s="2">
        <v>45315</v>
      </c>
      <c r="C24" s="12">
        <v>45314</v>
      </c>
      <c r="D24" s="16">
        <v>45314</v>
      </c>
      <c r="E24" s="14">
        <v>45314</v>
      </c>
      <c r="F24" s="20">
        <f t="shared" si="0"/>
        <v>1093616.75</v>
      </c>
      <c r="G24" s="20">
        <f t="shared" si="1"/>
        <v>569316.75</v>
      </c>
      <c r="H24">
        <v>0</v>
      </c>
      <c r="I24" s="1">
        <v>40412.75</v>
      </c>
      <c r="J24" s="1">
        <v>115634.5</v>
      </c>
      <c r="K24" s="1">
        <v>884734.25</v>
      </c>
      <c r="L24" s="1">
        <v>178642.75</v>
      </c>
      <c r="M24" s="1">
        <v>110019</v>
      </c>
      <c r="N24" s="1">
        <v>55446.75</v>
      </c>
      <c r="O24" s="1">
        <v>3004</v>
      </c>
      <c r="P24" s="1">
        <v>108881.5</v>
      </c>
      <c r="Q24" s="1">
        <v>35997.25</v>
      </c>
      <c r="R24" s="1">
        <v>28260</v>
      </c>
      <c r="S24" s="1">
        <v>101900.75</v>
      </c>
    </row>
    <row r="25" spans="1:19" x14ac:dyDescent="0.25">
      <c r="A25" s="2">
        <v>45315</v>
      </c>
      <c r="B25" s="2">
        <v>45316</v>
      </c>
      <c r="C25" s="12">
        <v>45315</v>
      </c>
      <c r="D25" s="16">
        <v>45315</v>
      </c>
      <c r="E25" s="14">
        <v>45315</v>
      </c>
      <c r="F25" s="20">
        <f t="shared" si="0"/>
        <v>1200285</v>
      </c>
      <c r="G25" s="20">
        <f t="shared" si="1"/>
        <v>512106</v>
      </c>
      <c r="H25">
        <v>0</v>
      </c>
      <c r="I25" s="1">
        <v>40158.5</v>
      </c>
      <c r="J25" s="1">
        <v>108331.75</v>
      </c>
      <c r="K25" s="1">
        <v>1020006.25</v>
      </c>
      <c r="L25" s="1">
        <v>149532.5</v>
      </c>
      <c r="M25" s="1">
        <v>95576</v>
      </c>
      <c r="N25" s="1">
        <v>41648.5</v>
      </c>
      <c r="O25" s="1">
        <v>2895.75</v>
      </c>
      <c r="P25" s="1">
        <v>97150.5</v>
      </c>
      <c r="Q25" s="1">
        <v>28251</v>
      </c>
      <c r="R25" s="1">
        <v>28701</v>
      </c>
      <c r="S25" s="1">
        <v>100139.25</v>
      </c>
    </row>
    <row r="26" spans="1:19" x14ac:dyDescent="0.25">
      <c r="A26" s="2">
        <v>45316</v>
      </c>
      <c r="B26" s="2">
        <v>45317</v>
      </c>
      <c r="C26" s="12">
        <v>45316</v>
      </c>
      <c r="D26" s="16">
        <v>45316</v>
      </c>
      <c r="E26" s="14">
        <v>45316</v>
      </c>
      <c r="F26" s="20">
        <f t="shared" si="0"/>
        <v>742862.5</v>
      </c>
      <c r="G26" s="20">
        <f t="shared" si="1"/>
        <v>668472</v>
      </c>
      <c r="H26">
        <v>0</v>
      </c>
      <c r="I26" s="1">
        <v>49266.25</v>
      </c>
      <c r="J26" s="1">
        <v>118912.25</v>
      </c>
      <c r="K26" s="1">
        <v>547773.25</v>
      </c>
      <c r="L26" s="1">
        <v>217473</v>
      </c>
      <c r="M26" s="1">
        <v>77143.5</v>
      </c>
      <c r="N26" s="1">
        <v>65390</v>
      </c>
      <c r="O26" s="1">
        <v>3289.5</v>
      </c>
      <c r="P26" s="1">
        <v>160621.75</v>
      </c>
      <c r="Q26" s="1">
        <v>38676</v>
      </c>
      <c r="R26" s="1">
        <v>30404.75</v>
      </c>
      <c r="S26" s="1">
        <v>102384.25</v>
      </c>
    </row>
    <row r="27" spans="1:19" x14ac:dyDescent="0.25">
      <c r="A27" s="2">
        <v>45317</v>
      </c>
      <c r="B27" s="2">
        <v>45318</v>
      </c>
      <c r="C27" s="12">
        <v>45317</v>
      </c>
      <c r="D27" s="16">
        <v>45317</v>
      </c>
      <c r="E27" s="14">
        <v>45317</v>
      </c>
      <c r="F27" s="20">
        <f t="shared" si="0"/>
        <v>899112.75</v>
      </c>
      <c r="G27" s="20">
        <f t="shared" si="1"/>
        <v>574976.75</v>
      </c>
      <c r="H27">
        <v>0</v>
      </c>
      <c r="I27" s="1">
        <v>49087</v>
      </c>
      <c r="J27" s="1">
        <v>113997.75</v>
      </c>
      <c r="K27" s="1">
        <v>712144</v>
      </c>
      <c r="L27" s="1">
        <v>167701.75</v>
      </c>
      <c r="M27" s="1">
        <v>109749.25</v>
      </c>
      <c r="N27" s="1">
        <v>24925.5</v>
      </c>
      <c r="O27" s="1">
        <v>3207</v>
      </c>
      <c r="P27" s="1">
        <v>143152.5</v>
      </c>
      <c r="Q27" s="1">
        <v>16928.75</v>
      </c>
      <c r="R27" s="1">
        <v>31124</v>
      </c>
      <c r="S27" s="1">
        <v>102072</v>
      </c>
    </row>
    <row r="28" spans="1:19" x14ac:dyDescent="0.25">
      <c r="A28" s="2">
        <v>45318</v>
      </c>
      <c r="B28" s="2">
        <v>45319</v>
      </c>
      <c r="C28" s="12">
        <v>45318</v>
      </c>
      <c r="D28" s="16">
        <v>45318</v>
      </c>
      <c r="E28" s="14">
        <v>45318</v>
      </c>
      <c r="F28" s="20">
        <f t="shared" si="0"/>
        <v>725872.25</v>
      </c>
      <c r="G28" s="20">
        <f t="shared" si="1"/>
        <v>549903.25</v>
      </c>
      <c r="H28">
        <v>0</v>
      </c>
      <c r="I28" s="1">
        <v>49384.25</v>
      </c>
      <c r="J28" s="1">
        <v>83154.75</v>
      </c>
      <c r="K28" s="1">
        <v>431594</v>
      </c>
      <c r="L28" s="1">
        <v>154961.25</v>
      </c>
      <c r="M28" s="1">
        <v>115413</v>
      </c>
      <c r="N28" s="1">
        <v>126049.5</v>
      </c>
      <c r="O28" s="1">
        <v>3431.5</v>
      </c>
      <c r="P28" s="1">
        <v>143117.25</v>
      </c>
      <c r="Q28" s="1">
        <v>32073.75</v>
      </c>
      <c r="R28" s="1">
        <v>33966</v>
      </c>
      <c r="S28" s="1">
        <v>102630.25</v>
      </c>
    </row>
    <row r="29" spans="1:19" x14ac:dyDescent="0.25">
      <c r="A29" s="2">
        <v>45319</v>
      </c>
      <c r="B29" s="2">
        <v>45320</v>
      </c>
      <c r="C29" s="12">
        <v>45319</v>
      </c>
      <c r="D29" s="16">
        <v>45319</v>
      </c>
      <c r="E29" s="14">
        <v>45319</v>
      </c>
      <c r="F29" s="20">
        <f t="shared" si="0"/>
        <v>670814.5</v>
      </c>
      <c r="G29" s="20">
        <f t="shared" si="1"/>
        <v>478828.25</v>
      </c>
      <c r="H29">
        <v>0</v>
      </c>
      <c r="I29" s="1">
        <v>45683.25</v>
      </c>
      <c r="J29" s="1">
        <v>64392</v>
      </c>
      <c r="K29" s="1">
        <v>369773.25</v>
      </c>
      <c r="L29" s="1">
        <v>148826.75</v>
      </c>
      <c r="M29" s="1">
        <v>108454.5</v>
      </c>
      <c r="N29" s="1">
        <v>143539.25</v>
      </c>
      <c r="O29" s="1">
        <v>3364.25</v>
      </c>
      <c r="P29" s="1">
        <v>119062</v>
      </c>
      <c r="Q29" s="1">
        <v>11020.75</v>
      </c>
      <c r="R29" s="1">
        <v>33006</v>
      </c>
      <c r="S29" s="1">
        <v>102520.75</v>
      </c>
    </row>
    <row r="30" spans="1:19" x14ac:dyDescent="0.25">
      <c r="A30" s="2">
        <v>45320</v>
      </c>
      <c r="B30" s="2">
        <v>45321</v>
      </c>
      <c r="C30" s="12">
        <v>45320</v>
      </c>
      <c r="D30" s="16">
        <v>45320</v>
      </c>
      <c r="E30" s="14">
        <v>45320</v>
      </c>
      <c r="F30" s="20">
        <f t="shared" si="0"/>
        <v>607916</v>
      </c>
      <c r="G30" s="20">
        <f t="shared" si="1"/>
        <v>719040</v>
      </c>
      <c r="H30">
        <v>0</v>
      </c>
      <c r="I30" s="1">
        <v>47527.75</v>
      </c>
      <c r="J30" s="1">
        <v>132989.5</v>
      </c>
      <c r="K30" s="1">
        <v>359696.25</v>
      </c>
      <c r="L30" s="1">
        <v>209722.25</v>
      </c>
      <c r="M30" s="1">
        <v>72062.5</v>
      </c>
      <c r="N30" s="1">
        <v>124965.75</v>
      </c>
      <c r="O30" s="1">
        <v>3663.75</v>
      </c>
      <c r="P30" s="1">
        <v>204127.5</v>
      </c>
      <c r="Q30" s="1">
        <v>35129.25</v>
      </c>
      <c r="R30" s="1">
        <v>33938.75</v>
      </c>
      <c r="S30" s="1">
        <v>103132.75</v>
      </c>
    </row>
    <row r="31" spans="1:19" x14ac:dyDescent="0.25">
      <c r="A31" s="2">
        <v>45321</v>
      </c>
      <c r="B31" s="2">
        <v>45322</v>
      </c>
      <c r="C31" s="12">
        <v>45321</v>
      </c>
      <c r="D31" s="16">
        <v>45321</v>
      </c>
      <c r="E31" s="14">
        <v>45321</v>
      </c>
      <c r="F31" s="20">
        <f t="shared" si="0"/>
        <v>659518</v>
      </c>
      <c r="G31" s="20">
        <f t="shared" si="1"/>
        <v>702342</v>
      </c>
      <c r="H31" t="s">
        <v>21</v>
      </c>
      <c r="I31" s="1">
        <v>49047.25</v>
      </c>
      <c r="J31" s="1">
        <v>115430.75</v>
      </c>
      <c r="K31" s="1">
        <v>421478.25</v>
      </c>
      <c r="L31" s="1">
        <v>195032.5</v>
      </c>
      <c r="M31" s="1">
        <v>107775</v>
      </c>
      <c r="N31" s="1">
        <v>77566.25</v>
      </c>
      <c r="O31" s="1">
        <v>3651.25</v>
      </c>
      <c r="P31" s="1">
        <v>229037.5</v>
      </c>
      <c r="Q31" s="1">
        <v>26985.75</v>
      </c>
      <c r="R31" s="1">
        <v>32994</v>
      </c>
      <c r="S31" s="1">
        <v>102861.5</v>
      </c>
    </row>
    <row r="32" spans="1:19" x14ac:dyDescent="0.25">
      <c r="A32" s="2">
        <v>45322</v>
      </c>
      <c r="B32" s="2">
        <v>45323</v>
      </c>
      <c r="C32" s="12">
        <v>45322</v>
      </c>
      <c r="D32" s="16">
        <v>45322</v>
      </c>
      <c r="E32" s="14">
        <v>45322</v>
      </c>
      <c r="F32" s="20">
        <f t="shared" si="0"/>
        <v>711736.25</v>
      </c>
      <c r="G32" s="20">
        <f t="shared" si="1"/>
        <v>703195.5</v>
      </c>
      <c r="H32" t="s">
        <v>21</v>
      </c>
      <c r="I32" s="1">
        <v>49682.25</v>
      </c>
      <c r="J32" s="1">
        <v>131828</v>
      </c>
      <c r="K32" s="1">
        <v>494376.5</v>
      </c>
      <c r="L32" s="1">
        <v>185488.25</v>
      </c>
      <c r="M32" s="1">
        <v>118063.25</v>
      </c>
      <c r="N32" s="1">
        <v>46064.75</v>
      </c>
      <c r="O32" s="1">
        <v>3549.5</v>
      </c>
      <c r="P32" s="1">
        <v>216617</v>
      </c>
      <c r="Q32" s="1">
        <v>33676.5</v>
      </c>
      <c r="R32" s="1">
        <v>33622.25</v>
      </c>
      <c r="S32" s="1">
        <v>101963.5</v>
      </c>
    </row>
    <row r="33" spans="1:19" x14ac:dyDescent="0.25">
      <c r="A33" s="2">
        <v>45323</v>
      </c>
      <c r="B33" s="2">
        <v>45324</v>
      </c>
      <c r="C33" s="12">
        <v>45323</v>
      </c>
      <c r="D33" s="16">
        <v>45323</v>
      </c>
      <c r="E33" s="14">
        <v>45323</v>
      </c>
      <c r="F33" s="20">
        <f t="shared" si="0"/>
        <v>874659.75</v>
      </c>
      <c r="G33" s="20">
        <f t="shared" si="1"/>
        <v>661678.5</v>
      </c>
      <c r="H33" t="s">
        <v>21</v>
      </c>
      <c r="I33" s="1">
        <v>47592.25</v>
      </c>
      <c r="J33" s="1">
        <v>130314.75</v>
      </c>
      <c r="K33" s="1">
        <v>663849</v>
      </c>
      <c r="L33" s="1">
        <v>175739.75</v>
      </c>
      <c r="M33" s="1">
        <v>92091.25</v>
      </c>
      <c r="N33" s="1">
        <v>67454.75</v>
      </c>
      <c r="O33" s="1">
        <v>3672.5</v>
      </c>
      <c r="P33" s="1">
        <v>176399.5</v>
      </c>
      <c r="Q33" s="1">
        <v>41613.75</v>
      </c>
      <c r="R33" s="1">
        <v>34593.5</v>
      </c>
      <c r="S33" s="1">
        <v>103017.25</v>
      </c>
    </row>
    <row r="34" spans="1:19" x14ac:dyDescent="0.25">
      <c r="A34" s="2">
        <v>45324</v>
      </c>
      <c r="B34" s="2">
        <v>45325</v>
      </c>
      <c r="C34" s="12">
        <v>45324</v>
      </c>
      <c r="D34" s="16">
        <v>45324</v>
      </c>
      <c r="E34" s="14">
        <v>45324</v>
      </c>
      <c r="F34" s="20">
        <f t="shared" si="0"/>
        <v>964860</v>
      </c>
      <c r="G34" s="20">
        <f t="shared" si="1"/>
        <v>560487.75</v>
      </c>
      <c r="H34" t="s">
        <v>21</v>
      </c>
      <c r="I34" s="1">
        <v>46642</v>
      </c>
      <c r="J34" s="1">
        <v>101264.5</v>
      </c>
      <c r="K34" s="1">
        <v>740817.5</v>
      </c>
      <c r="L34" s="1">
        <v>159236.25</v>
      </c>
      <c r="M34" s="1">
        <v>124865.5</v>
      </c>
      <c r="N34" s="1">
        <v>49049.75</v>
      </c>
      <c r="O34" s="1">
        <v>3485.25</v>
      </c>
      <c r="P34" s="1">
        <v>138935.25</v>
      </c>
      <c r="Q34" s="1">
        <v>24237.25</v>
      </c>
      <c r="R34" s="1">
        <v>32892.25</v>
      </c>
      <c r="S34" s="1">
        <v>103922.25</v>
      </c>
    </row>
    <row r="35" spans="1:19" x14ac:dyDescent="0.25">
      <c r="A35" s="2">
        <v>45325</v>
      </c>
      <c r="B35" s="2">
        <v>45326</v>
      </c>
      <c r="C35" s="12">
        <v>45325</v>
      </c>
      <c r="D35" s="16">
        <v>45325</v>
      </c>
      <c r="E35" s="14">
        <v>45325</v>
      </c>
      <c r="F35" s="20">
        <f t="shared" si="0"/>
        <v>1052814.5</v>
      </c>
      <c r="G35" s="20">
        <f t="shared" si="1"/>
        <v>458585.75</v>
      </c>
      <c r="H35" t="s">
        <v>21</v>
      </c>
      <c r="I35" s="1">
        <v>42680.5</v>
      </c>
      <c r="J35" s="1">
        <v>88512.75</v>
      </c>
      <c r="K35" s="1">
        <v>826063.5</v>
      </c>
      <c r="L35" s="1">
        <v>112454.75</v>
      </c>
      <c r="M35" s="1">
        <v>128853.75</v>
      </c>
      <c r="N35" s="1">
        <v>52165.75</v>
      </c>
      <c r="O35" s="1">
        <v>3051</v>
      </c>
      <c r="P35" s="1">
        <v>88819.75</v>
      </c>
      <c r="Q35" s="1">
        <v>33730.75</v>
      </c>
      <c r="R35" s="1">
        <v>32771.25</v>
      </c>
      <c r="S35" s="1">
        <v>102296.5</v>
      </c>
    </row>
    <row r="36" spans="1:19" x14ac:dyDescent="0.25">
      <c r="A36" s="2">
        <v>45326</v>
      </c>
      <c r="B36" s="2">
        <v>45327</v>
      </c>
      <c r="C36" s="12">
        <v>45326</v>
      </c>
      <c r="D36" s="16">
        <v>45326</v>
      </c>
      <c r="E36" s="14">
        <v>45326</v>
      </c>
      <c r="F36" s="20">
        <f t="shared" si="0"/>
        <v>1118078.75</v>
      </c>
      <c r="G36" s="20">
        <f t="shared" si="1"/>
        <v>413608.25</v>
      </c>
      <c r="H36" t="s">
        <v>21</v>
      </c>
      <c r="I36" s="1">
        <v>39556.25</v>
      </c>
      <c r="J36" s="1">
        <v>73895</v>
      </c>
      <c r="K36" s="1">
        <v>903782.5</v>
      </c>
      <c r="L36" s="1">
        <v>97786.75</v>
      </c>
      <c r="M36" s="1">
        <v>135560</v>
      </c>
      <c r="N36" s="1">
        <v>36154.5</v>
      </c>
      <c r="O36" s="1">
        <v>3025.5</v>
      </c>
      <c r="P36" s="1">
        <v>83828</v>
      </c>
      <c r="Q36" s="1">
        <v>23224.25</v>
      </c>
      <c r="R36" s="1">
        <v>33206.5</v>
      </c>
      <c r="S36" s="1">
        <v>101667.75</v>
      </c>
    </row>
    <row r="37" spans="1:19" x14ac:dyDescent="0.25">
      <c r="A37" s="2">
        <v>45327</v>
      </c>
      <c r="B37" s="2">
        <v>45328</v>
      </c>
      <c r="C37" s="12">
        <v>45327</v>
      </c>
      <c r="D37" s="16">
        <v>45327</v>
      </c>
      <c r="E37" s="14">
        <v>45327</v>
      </c>
      <c r="F37" s="20">
        <f t="shared" si="0"/>
        <v>1245463.25</v>
      </c>
      <c r="G37" s="20">
        <f t="shared" si="1"/>
        <v>511717</v>
      </c>
      <c r="H37" t="s">
        <v>21</v>
      </c>
      <c r="I37" s="1">
        <v>38611.75</v>
      </c>
      <c r="J37" s="1">
        <v>100771.25</v>
      </c>
      <c r="K37" s="1">
        <v>1008336.25</v>
      </c>
      <c r="L37" s="1">
        <v>146017.25</v>
      </c>
      <c r="M37" s="1">
        <v>110290.5</v>
      </c>
      <c r="N37" s="1">
        <v>85170.75</v>
      </c>
      <c r="O37" s="1">
        <v>3054</v>
      </c>
      <c r="P37" s="1">
        <v>89011.5</v>
      </c>
      <c r="Q37" s="1">
        <v>41943.25</v>
      </c>
      <c r="R37" s="1">
        <v>32591</v>
      </c>
      <c r="S37" s="1">
        <v>101382.75</v>
      </c>
    </row>
    <row r="38" spans="1:19" x14ac:dyDescent="0.25">
      <c r="A38" s="2">
        <v>45328</v>
      </c>
      <c r="B38" s="2">
        <v>45329</v>
      </c>
      <c r="C38" s="12">
        <v>45328</v>
      </c>
      <c r="D38" s="16">
        <v>45328</v>
      </c>
      <c r="E38" s="14">
        <v>45328</v>
      </c>
      <c r="F38" s="20">
        <f t="shared" si="0"/>
        <v>1266626.75</v>
      </c>
      <c r="G38" s="20">
        <f t="shared" si="1"/>
        <v>497592.75</v>
      </c>
      <c r="H38" t="s">
        <v>21</v>
      </c>
      <c r="I38" s="1">
        <v>39281.75</v>
      </c>
      <c r="J38" s="1">
        <v>104097.25</v>
      </c>
      <c r="K38" s="1">
        <v>1057620.75</v>
      </c>
      <c r="L38" s="1">
        <v>139876.5</v>
      </c>
      <c r="M38" s="1">
        <v>120142</v>
      </c>
      <c r="N38" s="1">
        <v>46418.25</v>
      </c>
      <c r="O38" s="1">
        <v>3164</v>
      </c>
      <c r="P38" s="1">
        <v>93579</v>
      </c>
      <c r="Q38" s="1">
        <v>27952.25</v>
      </c>
      <c r="R38" s="1">
        <v>31298</v>
      </c>
      <c r="S38" s="1">
        <v>100789.75</v>
      </c>
    </row>
    <row r="39" spans="1:19" x14ac:dyDescent="0.25">
      <c r="A39" s="2">
        <v>45329</v>
      </c>
      <c r="B39" s="2">
        <v>45330</v>
      </c>
      <c r="C39" s="12">
        <v>45329</v>
      </c>
      <c r="D39" s="16">
        <v>45329</v>
      </c>
      <c r="E39" s="14">
        <v>45329</v>
      </c>
      <c r="F39" s="20">
        <f t="shared" si="0"/>
        <v>705575.75</v>
      </c>
      <c r="G39" s="20">
        <f t="shared" si="1"/>
        <v>742640.5</v>
      </c>
      <c r="H39" t="s">
        <v>21</v>
      </c>
      <c r="I39" s="1">
        <v>42348.75</v>
      </c>
      <c r="J39" s="1">
        <v>111057.25</v>
      </c>
      <c r="K39" s="1">
        <v>510491.25</v>
      </c>
      <c r="L39" s="1">
        <v>209450.25</v>
      </c>
      <c r="M39" s="1">
        <v>103359.5</v>
      </c>
      <c r="N39" s="1">
        <v>46082</v>
      </c>
      <c r="O39" s="1">
        <v>3294.25</v>
      </c>
      <c r="P39" s="1">
        <v>249594.25</v>
      </c>
      <c r="Q39" s="1">
        <v>38658.5</v>
      </c>
      <c r="R39" s="1">
        <v>31125.25</v>
      </c>
      <c r="S39" s="1">
        <v>102755</v>
      </c>
    </row>
    <row r="40" spans="1:19" x14ac:dyDescent="0.25">
      <c r="A40" s="2">
        <v>45330</v>
      </c>
      <c r="B40" s="2">
        <v>45331</v>
      </c>
      <c r="C40" s="12">
        <v>45330</v>
      </c>
      <c r="D40" s="16">
        <v>45330</v>
      </c>
      <c r="E40" s="14">
        <v>45330</v>
      </c>
      <c r="F40" s="20">
        <f t="shared" si="0"/>
        <v>359849.5</v>
      </c>
      <c r="G40" s="20">
        <f t="shared" si="1"/>
        <v>920183.25</v>
      </c>
      <c r="H40" t="s">
        <v>21</v>
      </c>
      <c r="I40" s="1">
        <v>45575</v>
      </c>
      <c r="J40" s="1">
        <v>155379</v>
      </c>
      <c r="K40" s="1">
        <v>223011.25</v>
      </c>
      <c r="L40" s="1">
        <v>271260.75</v>
      </c>
      <c r="M40" s="1">
        <v>47381.75</v>
      </c>
      <c r="N40" s="1">
        <v>39935.75</v>
      </c>
      <c r="O40" s="1">
        <v>3945.75</v>
      </c>
      <c r="P40" s="1">
        <v>322885.25</v>
      </c>
      <c r="Q40" s="1">
        <v>34993</v>
      </c>
      <c r="R40" s="1">
        <v>33216.5</v>
      </c>
      <c r="S40" s="1">
        <v>102448.75</v>
      </c>
    </row>
    <row r="41" spans="1:19" x14ac:dyDescent="0.25">
      <c r="A41" s="2">
        <v>45331</v>
      </c>
      <c r="B41" s="2">
        <v>45332</v>
      </c>
      <c r="C41" s="12">
        <v>45331</v>
      </c>
      <c r="D41" s="16">
        <v>45331</v>
      </c>
      <c r="E41" s="14">
        <v>45331</v>
      </c>
      <c r="F41" s="20">
        <f t="shared" si="0"/>
        <v>732283.75</v>
      </c>
      <c r="G41" s="20">
        <f t="shared" si="1"/>
        <v>650965.75</v>
      </c>
      <c r="H41" t="s">
        <v>21</v>
      </c>
      <c r="I41" s="1">
        <v>41906</v>
      </c>
      <c r="J41" s="1">
        <v>69870.25</v>
      </c>
      <c r="K41" s="1">
        <v>505289.25</v>
      </c>
      <c r="L41" s="1">
        <v>172387.25</v>
      </c>
      <c r="M41" s="1">
        <v>142651.25</v>
      </c>
      <c r="N41" s="1">
        <v>38580</v>
      </c>
      <c r="O41" s="1">
        <v>3857.25</v>
      </c>
      <c r="P41" s="1">
        <v>246204</v>
      </c>
      <c r="Q41" s="1">
        <v>25457.75</v>
      </c>
      <c r="R41" s="1">
        <v>34572.25</v>
      </c>
      <c r="S41" s="1">
        <v>102474.25</v>
      </c>
    </row>
    <row r="42" spans="1:19" x14ac:dyDescent="0.25">
      <c r="A42" s="2">
        <v>45332</v>
      </c>
      <c r="B42" s="2">
        <v>45333</v>
      </c>
      <c r="C42" s="12">
        <v>45332</v>
      </c>
      <c r="D42" s="16">
        <v>45332</v>
      </c>
      <c r="E42" s="14">
        <v>45332</v>
      </c>
      <c r="F42" s="20">
        <f t="shared" si="0"/>
        <v>431081.25</v>
      </c>
      <c r="G42" s="20">
        <f t="shared" si="1"/>
        <v>622424.5</v>
      </c>
      <c r="H42" t="s">
        <v>21</v>
      </c>
      <c r="I42" s="1">
        <v>41523.5</v>
      </c>
      <c r="J42" s="1">
        <v>66003.5</v>
      </c>
      <c r="K42" s="1">
        <v>211137.5</v>
      </c>
      <c r="L42" s="1">
        <v>146582</v>
      </c>
      <c r="M42" s="1">
        <v>103775.5</v>
      </c>
      <c r="N42" s="1">
        <v>71227.25</v>
      </c>
      <c r="O42" s="1">
        <v>3417.5</v>
      </c>
      <c r="P42" s="1">
        <v>251166.75</v>
      </c>
      <c r="Q42" s="1">
        <v>21732.5</v>
      </c>
      <c r="R42" s="1">
        <v>34167.75</v>
      </c>
      <c r="S42" s="1">
        <v>102772</v>
      </c>
    </row>
    <row r="43" spans="1:19" x14ac:dyDescent="0.25">
      <c r="A43" s="2">
        <v>45333</v>
      </c>
      <c r="B43" s="2">
        <v>45334</v>
      </c>
      <c r="C43" s="12">
        <v>45333</v>
      </c>
      <c r="D43" s="16">
        <v>45333</v>
      </c>
      <c r="E43" s="14">
        <v>45333</v>
      </c>
      <c r="F43" s="20">
        <f t="shared" si="0"/>
        <v>515268</v>
      </c>
      <c r="G43" s="20">
        <f t="shared" si="1"/>
        <v>552212.75</v>
      </c>
      <c r="H43" t="s">
        <v>21</v>
      </c>
      <c r="I43" s="1">
        <v>41044.5</v>
      </c>
      <c r="J43" s="1">
        <v>62194.75</v>
      </c>
      <c r="K43" s="1">
        <v>308223.5</v>
      </c>
      <c r="L43" s="1">
        <v>133804.75</v>
      </c>
      <c r="M43" s="1">
        <v>132111</v>
      </c>
      <c r="N43" s="1">
        <v>30223.25</v>
      </c>
      <c r="O43" s="1">
        <v>3665.75</v>
      </c>
      <c r="P43" s="1">
        <v>202063</v>
      </c>
      <c r="Q43" s="1">
        <v>18417.75</v>
      </c>
      <c r="R43" s="1">
        <v>34328</v>
      </c>
      <c r="S43" s="1">
        <v>101404.5</v>
      </c>
    </row>
    <row r="44" spans="1:19" x14ac:dyDescent="0.25">
      <c r="A44" s="2">
        <v>45334</v>
      </c>
      <c r="B44" s="2">
        <v>45335</v>
      </c>
      <c r="C44" s="12">
        <v>45334</v>
      </c>
      <c r="D44" s="16">
        <v>45334</v>
      </c>
      <c r="E44" s="14">
        <v>45334</v>
      </c>
      <c r="F44" s="20">
        <f t="shared" si="0"/>
        <v>431738</v>
      </c>
      <c r="G44" s="20">
        <f t="shared" si="1"/>
        <v>752128</v>
      </c>
      <c r="H44" t="s">
        <v>21</v>
      </c>
      <c r="I44" s="1">
        <v>43669.25</v>
      </c>
      <c r="J44" s="1">
        <v>88295.5</v>
      </c>
      <c r="K44" s="1">
        <v>277177</v>
      </c>
      <c r="L44" s="1">
        <v>195465.5</v>
      </c>
      <c r="M44" s="1">
        <v>52256.75</v>
      </c>
      <c r="N44" s="1">
        <v>54692</v>
      </c>
      <c r="O44" s="1">
        <v>3943</v>
      </c>
      <c r="P44" s="1">
        <v>286749.75</v>
      </c>
      <c r="Q44" s="1">
        <v>43125.25</v>
      </c>
      <c r="R44" s="1">
        <v>34713.5</v>
      </c>
      <c r="S44" s="1">
        <v>103778.5</v>
      </c>
    </row>
    <row r="45" spans="1:19" x14ac:dyDescent="0.25">
      <c r="A45" s="2">
        <v>45335</v>
      </c>
      <c r="B45" s="2">
        <v>45336</v>
      </c>
      <c r="C45" s="12">
        <v>45335</v>
      </c>
      <c r="D45" s="16">
        <v>45335</v>
      </c>
      <c r="E45" s="14">
        <v>45335</v>
      </c>
      <c r="F45" s="20">
        <f t="shared" si="0"/>
        <v>660943.25</v>
      </c>
      <c r="G45" s="20">
        <f t="shared" si="1"/>
        <v>708341.5</v>
      </c>
      <c r="H45" t="s">
        <v>21</v>
      </c>
      <c r="I45" s="1">
        <v>41098.25</v>
      </c>
      <c r="J45" s="1">
        <v>100631.75</v>
      </c>
      <c r="K45" s="1">
        <v>371446.5</v>
      </c>
      <c r="L45" s="1">
        <v>181529</v>
      </c>
      <c r="M45" s="1">
        <v>123083.25</v>
      </c>
      <c r="N45" s="1">
        <v>121318.75</v>
      </c>
      <c r="O45" s="1">
        <v>3996.5</v>
      </c>
      <c r="P45" s="1">
        <v>263412.25</v>
      </c>
      <c r="Q45" s="1">
        <v>22975.75</v>
      </c>
      <c r="R45" s="1">
        <v>34780</v>
      </c>
      <c r="S45" s="1">
        <v>105012.75</v>
      </c>
    </row>
    <row r="46" spans="1:19" x14ac:dyDescent="0.25">
      <c r="A46" s="2">
        <v>45336</v>
      </c>
      <c r="B46" s="2">
        <v>45337</v>
      </c>
      <c r="C46" s="12">
        <v>45336</v>
      </c>
      <c r="D46" s="16">
        <v>45336</v>
      </c>
      <c r="E46" s="14">
        <v>45336</v>
      </c>
      <c r="F46" s="20">
        <f t="shared" si="0"/>
        <v>600227.5</v>
      </c>
      <c r="G46" s="20">
        <f t="shared" si="1"/>
        <v>722908.75</v>
      </c>
      <c r="H46" t="s">
        <v>21</v>
      </c>
      <c r="I46" s="1">
        <v>40712.75</v>
      </c>
      <c r="J46" s="1">
        <v>115378.75</v>
      </c>
      <c r="K46" s="1">
        <v>443469</v>
      </c>
      <c r="L46" s="1">
        <v>164238.5</v>
      </c>
      <c r="M46" s="1">
        <v>58239</v>
      </c>
      <c r="N46" s="1">
        <v>53946.5</v>
      </c>
      <c r="O46" s="1">
        <v>3860.25</v>
      </c>
      <c r="P46" s="1">
        <v>278841.75</v>
      </c>
      <c r="Q46" s="1">
        <v>27886.5</v>
      </c>
      <c r="R46" s="1">
        <v>33984</v>
      </c>
      <c r="S46" s="1">
        <v>102579.25</v>
      </c>
    </row>
    <row r="47" spans="1:19" x14ac:dyDescent="0.25">
      <c r="A47" s="2">
        <v>45337</v>
      </c>
      <c r="B47" s="2">
        <v>45338</v>
      </c>
      <c r="C47" s="12">
        <v>45337</v>
      </c>
      <c r="D47" s="16">
        <v>45337</v>
      </c>
      <c r="E47" s="14">
        <v>45337</v>
      </c>
      <c r="F47" s="20">
        <f t="shared" si="0"/>
        <v>525195</v>
      </c>
      <c r="G47" s="20">
        <f t="shared" si="1"/>
        <v>732498.5</v>
      </c>
      <c r="H47" t="s">
        <v>21</v>
      </c>
      <c r="I47" s="1">
        <v>39834</v>
      </c>
      <c r="J47" s="1">
        <v>111780.5</v>
      </c>
      <c r="K47" s="1">
        <v>293123</v>
      </c>
      <c r="L47" s="1">
        <v>181920.5</v>
      </c>
      <c r="M47" s="1">
        <v>100754.5</v>
      </c>
      <c r="N47" s="1">
        <v>88157.5</v>
      </c>
      <c r="O47" s="1">
        <v>3326</v>
      </c>
      <c r="P47" s="1">
        <v>275223</v>
      </c>
      <c r="Q47" s="1">
        <v>26515.5</v>
      </c>
      <c r="R47" s="1">
        <v>34436.5</v>
      </c>
      <c r="S47" s="1">
        <v>102622.5</v>
      </c>
    </row>
    <row r="48" spans="1:19" x14ac:dyDescent="0.25">
      <c r="A48" s="2">
        <v>45338</v>
      </c>
      <c r="B48" s="2">
        <v>45339</v>
      </c>
      <c r="C48" s="12">
        <v>45338</v>
      </c>
      <c r="D48" s="16">
        <v>45338</v>
      </c>
      <c r="E48" s="14">
        <v>45338</v>
      </c>
      <c r="F48" s="20">
        <f t="shared" si="0"/>
        <v>714154</v>
      </c>
      <c r="G48" s="20">
        <f t="shared" si="1"/>
        <v>617736.75</v>
      </c>
      <c r="H48" t="s">
        <v>21</v>
      </c>
      <c r="I48" s="1">
        <v>38499.5</v>
      </c>
      <c r="J48" s="1">
        <v>81708.25</v>
      </c>
      <c r="K48" s="1">
        <v>461726.25</v>
      </c>
      <c r="L48" s="1">
        <v>154910.5</v>
      </c>
      <c r="M48" s="1">
        <v>122944.75</v>
      </c>
      <c r="N48" s="1">
        <v>87673.5</v>
      </c>
      <c r="O48" s="1">
        <v>3310</v>
      </c>
      <c r="P48" s="1">
        <v>219445.5</v>
      </c>
      <c r="Q48" s="1">
        <v>26765</v>
      </c>
      <c r="R48" s="1">
        <v>32530.5</v>
      </c>
      <c r="S48" s="1">
        <v>102377</v>
      </c>
    </row>
    <row r="49" spans="1:19" x14ac:dyDescent="0.25">
      <c r="A49" s="2">
        <v>45339</v>
      </c>
      <c r="B49" s="2">
        <v>45340</v>
      </c>
      <c r="C49" s="12">
        <v>45339</v>
      </c>
      <c r="D49" s="16">
        <v>45339</v>
      </c>
      <c r="E49" s="14">
        <v>45339</v>
      </c>
      <c r="F49" s="20">
        <f t="shared" si="0"/>
        <v>445097.75</v>
      </c>
      <c r="G49" s="20">
        <f t="shared" si="1"/>
        <v>621064</v>
      </c>
      <c r="H49" t="s">
        <v>21</v>
      </c>
      <c r="I49" s="1">
        <v>39394.25</v>
      </c>
      <c r="J49" s="1">
        <v>75721</v>
      </c>
      <c r="K49" s="1">
        <v>268119.25</v>
      </c>
      <c r="L49" s="1">
        <v>161764.25</v>
      </c>
      <c r="M49" s="1">
        <v>53297.75</v>
      </c>
      <c r="N49" s="1">
        <v>81438.5</v>
      </c>
      <c r="O49" s="1">
        <v>2848</v>
      </c>
      <c r="P49" s="1">
        <v>218417.25</v>
      </c>
      <c r="Q49" s="1">
        <v>33596.25</v>
      </c>
      <c r="R49" s="1">
        <v>29581.5</v>
      </c>
      <c r="S49" s="1">
        <v>101983.75</v>
      </c>
    </row>
    <row r="50" spans="1:19" x14ac:dyDescent="0.25">
      <c r="A50" s="2">
        <v>45340</v>
      </c>
      <c r="B50" s="2">
        <v>45341</v>
      </c>
      <c r="C50" s="12">
        <v>45340</v>
      </c>
      <c r="D50" s="16">
        <v>45340</v>
      </c>
      <c r="E50" s="14">
        <v>45340</v>
      </c>
      <c r="F50" s="20">
        <f t="shared" si="0"/>
        <v>658061.5</v>
      </c>
      <c r="G50" s="20">
        <f t="shared" si="1"/>
        <v>467103</v>
      </c>
      <c r="H50" t="s">
        <v>21</v>
      </c>
      <c r="I50" s="1">
        <v>39581.25</v>
      </c>
      <c r="J50" s="1">
        <v>60122.5</v>
      </c>
      <c r="K50" s="1">
        <v>404272.5</v>
      </c>
      <c r="L50" s="1">
        <v>127922</v>
      </c>
      <c r="M50" s="1">
        <v>119964.25</v>
      </c>
      <c r="N50" s="1">
        <v>91795.25</v>
      </c>
      <c r="O50" s="1">
        <v>2448.25</v>
      </c>
      <c r="P50" s="1">
        <v>135193.75</v>
      </c>
      <c r="Q50" s="1">
        <v>12950.25</v>
      </c>
      <c r="R50" s="1">
        <v>28873.25</v>
      </c>
      <c r="S50" s="1">
        <v>102041.25</v>
      </c>
    </row>
    <row r="51" spans="1:19" x14ac:dyDescent="0.25">
      <c r="A51" s="2">
        <v>45341</v>
      </c>
      <c r="B51" s="2">
        <v>45342</v>
      </c>
      <c r="C51" s="12">
        <v>45341</v>
      </c>
      <c r="D51" s="16">
        <v>45341</v>
      </c>
      <c r="E51" s="14">
        <v>45341</v>
      </c>
      <c r="F51" s="20">
        <f t="shared" si="0"/>
        <v>782711.25</v>
      </c>
      <c r="G51" s="20">
        <f t="shared" si="1"/>
        <v>601101.5</v>
      </c>
      <c r="H51" t="s">
        <v>21</v>
      </c>
      <c r="I51" s="1">
        <v>41322.75</v>
      </c>
      <c r="J51" s="1">
        <v>93375.75</v>
      </c>
      <c r="K51" s="1">
        <v>573558.75</v>
      </c>
      <c r="L51" s="1">
        <v>146580.75</v>
      </c>
      <c r="M51" s="1">
        <v>108324.25</v>
      </c>
      <c r="N51" s="1">
        <v>57030.75</v>
      </c>
      <c r="O51" s="1">
        <v>2474.75</v>
      </c>
      <c r="P51" s="1">
        <v>195582.75</v>
      </c>
      <c r="Q51" s="1">
        <v>33999.5</v>
      </c>
      <c r="R51" s="1">
        <v>27766.25</v>
      </c>
      <c r="S51" s="1">
        <v>103796.5</v>
      </c>
    </row>
    <row r="52" spans="1:19" x14ac:dyDescent="0.25">
      <c r="A52" s="2">
        <v>45342</v>
      </c>
      <c r="B52" s="2">
        <v>45343</v>
      </c>
      <c r="C52" s="12">
        <v>45342</v>
      </c>
      <c r="D52" s="16">
        <v>45342</v>
      </c>
      <c r="E52" s="14">
        <v>45342</v>
      </c>
      <c r="F52" s="20">
        <f t="shared" si="0"/>
        <v>699897</v>
      </c>
      <c r="G52" s="20">
        <f t="shared" si="1"/>
        <v>647261</v>
      </c>
      <c r="H52" t="s">
        <v>21</v>
      </c>
      <c r="I52" s="1">
        <v>46995.75</v>
      </c>
      <c r="J52" s="1">
        <v>104872.5</v>
      </c>
      <c r="K52" s="1">
        <v>451472.75</v>
      </c>
      <c r="L52" s="1">
        <v>167544</v>
      </c>
      <c r="M52" s="1">
        <v>109762.75</v>
      </c>
      <c r="N52" s="1">
        <v>89225</v>
      </c>
      <c r="O52" s="1">
        <v>2440.75</v>
      </c>
      <c r="P52" s="1">
        <v>205626.25</v>
      </c>
      <c r="Q52" s="1">
        <v>32326</v>
      </c>
      <c r="R52" s="1">
        <v>30478.75</v>
      </c>
      <c r="S52" s="1">
        <v>106413.5</v>
      </c>
    </row>
    <row r="53" spans="1:19" x14ac:dyDescent="0.25">
      <c r="A53" s="2">
        <v>45343</v>
      </c>
      <c r="B53" s="2">
        <v>45344</v>
      </c>
      <c r="C53" s="12">
        <v>45343</v>
      </c>
      <c r="D53" s="16">
        <v>45343</v>
      </c>
      <c r="E53" s="14">
        <v>45343</v>
      </c>
      <c r="F53" s="20">
        <f t="shared" si="0"/>
        <v>827576</v>
      </c>
      <c r="G53" s="20">
        <f t="shared" si="1"/>
        <v>591954</v>
      </c>
      <c r="H53" t="s">
        <v>21</v>
      </c>
      <c r="I53" s="1">
        <v>44329</v>
      </c>
      <c r="J53" s="1">
        <v>106102</v>
      </c>
      <c r="K53" s="1">
        <v>562307.25</v>
      </c>
      <c r="L53" s="1">
        <v>154756</v>
      </c>
      <c r="M53" s="1">
        <v>110761.75</v>
      </c>
      <c r="N53" s="1">
        <v>107511.75</v>
      </c>
      <c r="O53" s="1">
        <v>2666.25</v>
      </c>
      <c r="P53" s="1">
        <v>160282</v>
      </c>
      <c r="Q53" s="1">
        <v>33251</v>
      </c>
      <c r="R53" s="1">
        <v>30799.25</v>
      </c>
      <c r="S53" s="1">
        <v>106763.75</v>
      </c>
    </row>
    <row r="54" spans="1:19" x14ac:dyDescent="0.25">
      <c r="A54" s="2">
        <v>45344</v>
      </c>
      <c r="B54" s="2">
        <v>45345</v>
      </c>
      <c r="C54" s="12">
        <v>45344</v>
      </c>
      <c r="D54" s="16">
        <v>45344</v>
      </c>
      <c r="E54" s="14">
        <v>45344</v>
      </c>
      <c r="F54" s="20">
        <f t="shared" si="0"/>
        <v>871759.5</v>
      </c>
      <c r="G54" s="20">
        <f t="shared" si="1"/>
        <v>546509.5</v>
      </c>
      <c r="H54" t="s">
        <v>21</v>
      </c>
      <c r="I54" s="1">
        <v>44011</v>
      </c>
      <c r="J54" s="1">
        <v>77993.75</v>
      </c>
      <c r="K54" s="1">
        <v>677322.25</v>
      </c>
      <c r="L54" s="1">
        <v>143467</v>
      </c>
      <c r="M54" s="1">
        <v>103713</v>
      </c>
      <c r="N54" s="1">
        <v>43999</v>
      </c>
      <c r="O54" s="1">
        <v>2714.25</v>
      </c>
      <c r="P54" s="1">
        <v>150430.5</v>
      </c>
      <c r="Q54" s="1">
        <v>35376.75</v>
      </c>
      <c r="R54" s="1">
        <v>33186</v>
      </c>
      <c r="S54" s="1">
        <v>106055.5</v>
      </c>
    </row>
    <row r="55" spans="1:19" x14ac:dyDescent="0.25">
      <c r="A55" s="2">
        <v>45345</v>
      </c>
      <c r="B55" s="2">
        <v>45346</v>
      </c>
      <c r="C55" s="12">
        <v>45345</v>
      </c>
      <c r="D55" s="16">
        <v>45345</v>
      </c>
      <c r="E55" s="14">
        <v>45345</v>
      </c>
      <c r="F55" s="20">
        <f t="shared" si="0"/>
        <v>924539.5</v>
      </c>
      <c r="G55" s="20">
        <f t="shared" si="1"/>
        <v>578702.5</v>
      </c>
      <c r="H55" t="s">
        <v>21</v>
      </c>
      <c r="I55" s="1">
        <v>44019.5</v>
      </c>
      <c r="J55" s="1">
        <v>74485.75</v>
      </c>
      <c r="K55" s="1">
        <v>698900.75</v>
      </c>
      <c r="L55" s="1">
        <v>167837.75</v>
      </c>
      <c r="M55" s="1">
        <v>93163.5</v>
      </c>
      <c r="N55" s="1">
        <v>85982.75</v>
      </c>
      <c r="O55" s="1">
        <v>2473</v>
      </c>
      <c r="P55" s="1">
        <v>149266.25</v>
      </c>
      <c r="Q55" s="1">
        <v>47509.75</v>
      </c>
      <c r="R55" s="1">
        <v>33140.75</v>
      </c>
      <c r="S55" s="1">
        <v>106462.25</v>
      </c>
    </row>
    <row r="56" spans="1:19" x14ac:dyDescent="0.25">
      <c r="A56" s="2">
        <v>45346</v>
      </c>
      <c r="B56" s="2">
        <v>45347</v>
      </c>
      <c r="C56" s="12">
        <v>45346</v>
      </c>
      <c r="D56" s="16">
        <v>45346</v>
      </c>
      <c r="E56" s="14">
        <v>45346</v>
      </c>
      <c r="F56" s="20">
        <f t="shared" si="0"/>
        <v>605544.75</v>
      </c>
      <c r="G56" s="20">
        <f t="shared" si="1"/>
        <v>533964.5</v>
      </c>
      <c r="H56" t="s">
        <v>21</v>
      </c>
      <c r="I56" s="1">
        <v>46927.25</v>
      </c>
      <c r="J56" s="1">
        <v>51845</v>
      </c>
      <c r="K56" s="1">
        <v>347833.75</v>
      </c>
      <c r="L56" s="1">
        <v>147814</v>
      </c>
      <c r="M56" s="1">
        <v>66134.25</v>
      </c>
      <c r="N56" s="1">
        <v>142529.5</v>
      </c>
      <c r="O56" s="1">
        <v>2120</v>
      </c>
      <c r="P56" s="1">
        <v>174824.25</v>
      </c>
      <c r="Q56" s="1">
        <v>19355</v>
      </c>
      <c r="R56" s="1">
        <v>33846.75</v>
      </c>
      <c r="S56" s="1">
        <v>106279.5</v>
      </c>
    </row>
    <row r="57" spans="1:19" x14ac:dyDescent="0.25">
      <c r="A57" s="2">
        <v>45347</v>
      </c>
      <c r="B57" s="2">
        <v>45348</v>
      </c>
      <c r="C57" s="12">
        <v>45347</v>
      </c>
      <c r="D57" s="16">
        <v>45347</v>
      </c>
      <c r="E57" s="14">
        <v>45347</v>
      </c>
      <c r="F57" s="20">
        <f t="shared" si="0"/>
        <v>530143.75</v>
      </c>
      <c r="G57" s="20">
        <f t="shared" si="1"/>
        <v>546367.5</v>
      </c>
      <c r="H57" t="s">
        <v>21</v>
      </c>
      <c r="I57" s="1">
        <v>43566.25</v>
      </c>
      <c r="J57" s="1">
        <v>47949.5</v>
      </c>
      <c r="K57" s="1">
        <v>297689</v>
      </c>
      <c r="L57" s="1">
        <v>149339</v>
      </c>
      <c r="M57" s="1">
        <v>30361.5</v>
      </c>
      <c r="N57" s="1">
        <v>156397.5</v>
      </c>
      <c r="O57" s="1">
        <v>2129.5</v>
      </c>
      <c r="P57" s="1">
        <v>185557</v>
      </c>
      <c r="Q57" s="1">
        <v>23994.75</v>
      </c>
      <c r="R57" s="1">
        <v>33540.75</v>
      </c>
      <c r="S57" s="1">
        <v>105986.5</v>
      </c>
    </row>
    <row r="58" spans="1:19" x14ac:dyDescent="0.25">
      <c r="A58" s="2">
        <v>45348</v>
      </c>
      <c r="B58" s="2">
        <v>45349</v>
      </c>
      <c r="C58" s="12">
        <v>45348</v>
      </c>
      <c r="D58" s="16">
        <v>45348</v>
      </c>
      <c r="E58" s="14">
        <v>45348</v>
      </c>
      <c r="F58" s="20">
        <f t="shared" si="0"/>
        <v>465297.5</v>
      </c>
      <c r="G58" s="20">
        <f t="shared" si="1"/>
        <v>682653.25</v>
      </c>
      <c r="H58" t="s">
        <v>21</v>
      </c>
      <c r="I58" s="1">
        <v>43417.75</v>
      </c>
      <c r="J58" s="1">
        <v>68359.5</v>
      </c>
      <c r="K58" s="1">
        <v>254443.5</v>
      </c>
      <c r="L58" s="1">
        <v>183979</v>
      </c>
      <c r="M58" s="1">
        <v>63064.75</v>
      </c>
      <c r="N58" s="1">
        <v>102216.25</v>
      </c>
      <c r="O58" s="1">
        <v>2155.25</v>
      </c>
      <c r="P58" s="1">
        <v>269360.5</v>
      </c>
      <c r="Q58" s="1">
        <v>22330.5</v>
      </c>
      <c r="R58" s="1">
        <v>32408</v>
      </c>
      <c r="S58" s="1">
        <v>106215.75</v>
      </c>
    </row>
    <row r="59" spans="1:19" x14ac:dyDescent="0.25">
      <c r="A59" s="2">
        <v>45349</v>
      </c>
      <c r="B59" s="2">
        <v>45350</v>
      </c>
      <c r="C59" s="12">
        <v>45349</v>
      </c>
      <c r="D59" s="16">
        <v>45349</v>
      </c>
      <c r="E59" s="14">
        <v>45349</v>
      </c>
      <c r="F59" s="20">
        <f t="shared" si="0"/>
        <v>283469.25</v>
      </c>
      <c r="G59" s="20">
        <f t="shared" si="1"/>
        <v>871727.5</v>
      </c>
      <c r="H59" t="s">
        <v>21</v>
      </c>
      <c r="I59" s="1">
        <v>43965.75</v>
      </c>
      <c r="J59" s="1">
        <v>102202.5</v>
      </c>
      <c r="K59" s="1">
        <v>140372.5</v>
      </c>
      <c r="L59" s="1">
        <v>248257</v>
      </c>
      <c r="M59" s="1">
        <v>17303.25</v>
      </c>
      <c r="N59" s="1">
        <v>79719.75</v>
      </c>
      <c r="O59" s="1">
        <v>2108</v>
      </c>
      <c r="P59" s="1">
        <v>336589.25</v>
      </c>
      <c r="Q59" s="1">
        <v>43547.75</v>
      </c>
      <c r="R59" s="1">
        <v>34075</v>
      </c>
      <c r="S59" s="1">
        <v>107056</v>
      </c>
    </row>
    <row r="60" spans="1:19" x14ac:dyDescent="0.25">
      <c r="A60" s="2">
        <v>45350</v>
      </c>
      <c r="B60" s="2">
        <v>45351</v>
      </c>
      <c r="C60" s="12">
        <v>45350</v>
      </c>
      <c r="D60" s="16">
        <v>45350</v>
      </c>
      <c r="E60" s="14">
        <v>45350</v>
      </c>
      <c r="F60" s="20">
        <f t="shared" si="0"/>
        <v>294522.25</v>
      </c>
      <c r="G60" s="20">
        <f t="shared" si="1"/>
        <v>877458.75</v>
      </c>
      <c r="H60" t="s">
        <v>21</v>
      </c>
      <c r="I60" s="1">
        <v>43192</v>
      </c>
      <c r="J60" s="1">
        <v>104183.75</v>
      </c>
      <c r="K60" s="1">
        <v>80242</v>
      </c>
      <c r="L60" s="1">
        <v>261122.5</v>
      </c>
      <c r="M60" s="1">
        <v>69319</v>
      </c>
      <c r="N60" s="1">
        <v>99602.5</v>
      </c>
      <c r="O60" s="1">
        <v>2166.75</v>
      </c>
      <c r="P60" s="1">
        <v>335624.25</v>
      </c>
      <c r="Q60" s="1">
        <v>34710</v>
      </c>
      <c r="R60" s="1">
        <v>34717.5</v>
      </c>
      <c r="S60" s="1">
        <v>107100.75</v>
      </c>
    </row>
    <row r="61" spans="1:19" x14ac:dyDescent="0.25">
      <c r="A61" s="2">
        <v>45351</v>
      </c>
      <c r="B61" s="2">
        <v>45352</v>
      </c>
      <c r="C61" s="12">
        <v>45351</v>
      </c>
      <c r="D61" s="16">
        <v>45351</v>
      </c>
      <c r="E61" s="14">
        <v>45351</v>
      </c>
      <c r="F61" s="20">
        <f t="shared" si="0"/>
        <v>712863.75</v>
      </c>
      <c r="G61" s="20">
        <f t="shared" si="1"/>
        <v>663839.5</v>
      </c>
      <c r="H61" t="s">
        <v>21</v>
      </c>
      <c r="I61" s="1">
        <v>40274.75</v>
      </c>
      <c r="J61" s="1">
        <v>79577.75</v>
      </c>
      <c r="K61" s="1">
        <v>376154.25</v>
      </c>
      <c r="L61" s="1">
        <v>187280.75</v>
      </c>
      <c r="M61" s="1">
        <v>136877.25</v>
      </c>
      <c r="N61" s="1">
        <v>157388</v>
      </c>
      <c r="O61" s="1">
        <v>2169.5</v>
      </c>
      <c r="P61" s="1">
        <v>227330</v>
      </c>
      <c r="Q61" s="1">
        <v>29789.25</v>
      </c>
      <c r="R61" s="1">
        <v>33000</v>
      </c>
      <c r="S61" s="1">
        <v>106861.75</v>
      </c>
    </row>
    <row r="62" spans="1:19" x14ac:dyDescent="0.25">
      <c r="A62" s="2">
        <v>45352</v>
      </c>
      <c r="B62" s="2">
        <v>45353</v>
      </c>
      <c r="C62" s="12">
        <v>45352</v>
      </c>
      <c r="D62" s="16">
        <v>45352</v>
      </c>
      <c r="E62" s="14">
        <v>45352</v>
      </c>
      <c r="F62" s="20">
        <f t="shared" si="0"/>
        <v>525479</v>
      </c>
      <c r="G62" s="20">
        <f t="shared" si="1"/>
        <v>671687.25</v>
      </c>
      <c r="H62" t="s">
        <v>21</v>
      </c>
      <c r="I62" s="1">
        <v>41039</v>
      </c>
      <c r="J62" s="1">
        <v>79201.25</v>
      </c>
      <c r="K62" s="1">
        <v>279101.5</v>
      </c>
      <c r="L62" s="1">
        <v>179821.5</v>
      </c>
      <c r="M62" s="1">
        <v>110530.25</v>
      </c>
      <c r="N62" s="1">
        <v>92752.5</v>
      </c>
      <c r="O62" s="1">
        <v>2055.75</v>
      </c>
      <c r="P62" s="1">
        <v>242114.75</v>
      </c>
      <c r="Q62" s="1">
        <v>28435.75</v>
      </c>
      <c r="R62" s="1">
        <v>34629.5</v>
      </c>
      <c r="S62" s="1">
        <v>107484.5</v>
      </c>
    </row>
    <row r="63" spans="1:19" x14ac:dyDescent="0.25">
      <c r="A63" s="2">
        <v>45353</v>
      </c>
      <c r="B63" s="2">
        <v>45354</v>
      </c>
      <c r="C63" s="12">
        <v>45353</v>
      </c>
      <c r="D63" s="16">
        <v>45353</v>
      </c>
      <c r="E63" s="14">
        <v>45353</v>
      </c>
      <c r="F63" s="20">
        <f t="shared" si="0"/>
        <v>591240.25</v>
      </c>
      <c r="G63" s="20">
        <f t="shared" si="1"/>
        <v>546532</v>
      </c>
      <c r="H63" t="s">
        <v>21</v>
      </c>
      <c r="I63" s="1">
        <v>39820</v>
      </c>
      <c r="J63" s="1">
        <v>58883.5</v>
      </c>
      <c r="K63" s="1">
        <v>284112.5</v>
      </c>
      <c r="L63" s="1">
        <v>143028.5</v>
      </c>
      <c r="M63" s="1">
        <v>100085.25</v>
      </c>
      <c r="N63" s="1">
        <v>165019.5</v>
      </c>
      <c r="O63" s="1">
        <v>2203</v>
      </c>
      <c r="P63" s="1">
        <v>184398.5</v>
      </c>
      <c r="Q63" s="1">
        <v>21917</v>
      </c>
      <c r="R63" s="1">
        <v>32485.5</v>
      </c>
      <c r="S63" s="1">
        <v>105819</v>
      </c>
    </row>
    <row r="64" spans="1:19" x14ac:dyDescent="0.25">
      <c r="A64" s="2">
        <v>45354</v>
      </c>
      <c r="B64" s="2">
        <v>45355</v>
      </c>
      <c r="C64" s="12">
        <v>45354</v>
      </c>
      <c r="D64" s="16">
        <v>45354</v>
      </c>
      <c r="E64" s="14">
        <v>45354</v>
      </c>
      <c r="F64" s="20">
        <f t="shared" si="0"/>
        <v>581410.75</v>
      </c>
      <c r="G64" s="20">
        <f t="shared" si="1"/>
        <v>540598.75</v>
      </c>
      <c r="H64" t="s">
        <v>21</v>
      </c>
      <c r="I64" s="1">
        <v>37652.5</v>
      </c>
      <c r="J64" s="1">
        <v>67214.75</v>
      </c>
      <c r="K64" s="1">
        <v>252377</v>
      </c>
      <c r="L64" s="1">
        <v>128487</v>
      </c>
      <c r="M64" s="1">
        <v>102482</v>
      </c>
      <c r="N64" s="1">
        <v>186788</v>
      </c>
      <c r="O64" s="1">
        <v>2111.25</v>
      </c>
      <c r="P64" s="1">
        <v>197896.5</v>
      </c>
      <c r="Q64" s="1">
        <v>13280.25</v>
      </c>
      <c r="R64" s="1">
        <v>28633.5</v>
      </c>
      <c r="S64" s="1">
        <v>105086.75</v>
      </c>
    </row>
    <row r="65" spans="1:19" x14ac:dyDescent="0.25">
      <c r="A65" s="2">
        <v>45355</v>
      </c>
      <c r="B65" s="2">
        <v>45356</v>
      </c>
      <c r="C65" s="12">
        <v>45355</v>
      </c>
      <c r="D65" s="16">
        <v>45355</v>
      </c>
      <c r="E65" s="14">
        <v>45355</v>
      </c>
      <c r="F65" s="20">
        <f t="shared" si="0"/>
        <v>325726.75</v>
      </c>
      <c r="G65" s="20">
        <f t="shared" si="1"/>
        <v>859813.5</v>
      </c>
      <c r="H65" t="s">
        <v>21</v>
      </c>
      <c r="I65" s="1">
        <v>40005</v>
      </c>
      <c r="J65" s="1">
        <v>121230.5</v>
      </c>
      <c r="K65" s="1">
        <v>138945.25</v>
      </c>
      <c r="L65" s="1">
        <v>205203.25</v>
      </c>
      <c r="M65" s="1">
        <v>50181.25</v>
      </c>
      <c r="N65" s="1">
        <v>94467.75</v>
      </c>
      <c r="O65" s="1">
        <v>2127.5</v>
      </c>
      <c r="P65" s="1">
        <v>358073.25</v>
      </c>
      <c r="Q65" s="1">
        <v>37371.25</v>
      </c>
      <c r="R65" s="1">
        <v>32481.5</v>
      </c>
      <c r="S65" s="1">
        <v>105453.75</v>
      </c>
    </row>
    <row r="66" spans="1:19" x14ac:dyDescent="0.25">
      <c r="A66" s="2">
        <v>45356</v>
      </c>
      <c r="B66" s="2">
        <v>45357</v>
      </c>
      <c r="C66" s="12">
        <v>45356</v>
      </c>
      <c r="D66" s="16">
        <v>45356</v>
      </c>
      <c r="E66" s="14">
        <v>45356</v>
      </c>
      <c r="F66" s="20">
        <f t="shared" si="0"/>
        <v>425977</v>
      </c>
      <c r="G66" s="20">
        <f t="shared" si="1"/>
        <v>923139.25</v>
      </c>
      <c r="H66" t="s">
        <v>21</v>
      </c>
      <c r="I66" s="1">
        <v>39796.5</v>
      </c>
      <c r="J66" s="1">
        <v>145559</v>
      </c>
      <c r="K66" s="1">
        <v>194019.5</v>
      </c>
      <c r="L66" s="1">
        <v>236509.5</v>
      </c>
      <c r="M66" s="1">
        <v>122404</v>
      </c>
      <c r="N66" s="1">
        <v>67571.25</v>
      </c>
      <c r="O66" s="1">
        <v>2185.75</v>
      </c>
      <c r="P66" s="1">
        <v>382776</v>
      </c>
      <c r="Q66" s="1">
        <v>20750.75</v>
      </c>
      <c r="R66" s="1">
        <v>32435</v>
      </c>
      <c r="S66" s="1">
        <v>105109</v>
      </c>
    </row>
    <row r="67" spans="1:19" x14ac:dyDescent="0.25">
      <c r="A67" s="2">
        <v>45357</v>
      </c>
      <c r="B67" s="2">
        <v>45358</v>
      </c>
      <c r="C67" s="12">
        <v>45357</v>
      </c>
      <c r="D67" s="16">
        <v>45357</v>
      </c>
      <c r="E67" s="14">
        <v>45357</v>
      </c>
      <c r="F67" s="20">
        <f t="shared" ref="F67:F130" si="2">SUM(I67,K67,M67,N67,O67)</f>
        <v>308228.5</v>
      </c>
      <c r="G67" s="20">
        <f t="shared" ref="G67:G130" si="3">SUM(J67,L67,P67,Q67,R67,S67)</f>
        <v>947671.5</v>
      </c>
      <c r="H67" t="s">
        <v>21</v>
      </c>
      <c r="I67" s="1">
        <v>40657.25</v>
      </c>
      <c r="J67" s="1">
        <v>152965.75</v>
      </c>
      <c r="K67" s="1">
        <v>87572</v>
      </c>
      <c r="L67" s="1">
        <v>241711.25</v>
      </c>
      <c r="M67" s="1">
        <v>65361.25</v>
      </c>
      <c r="N67" s="1">
        <v>112423.75</v>
      </c>
      <c r="O67" s="1">
        <v>2214.25</v>
      </c>
      <c r="P67" s="1">
        <v>383041.5</v>
      </c>
      <c r="Q67" s="1">
        <v>31785</v>
      </c>
      <c r="R67" s="1">
        <v>32994.75</v>
      </c>
      <c r="S67" s="1">
        <v>105173.25</v>
      </c>
    </row>
    <row r="68" spans="1:19" x14ac:dyDescent="0.25">
      <c r="A68" s="2">
        <v>45358</v>
      </c>
      <c r="B68" s="2">
        <v>45359</v>
      </c>
      <c r="C68" s="12">
        <v>45358</v>
      </c>
      <c r="D68" s="16">
        <v>45358</v>
      </c>
      <c r="E68" s="14">
        <v>45358</v>
      </c>
      <c r="F68" s="20">
        <f t="shared" si="2"/>
        <v>483609.25</v>
      </c>
      <c r="G68" s="20">
        <f t="shared" si="3"/>
        <v>803644</v>
      </c>
      <c r="H68" t="s">
        <v>21</v>
      </c>
      <c r="I68" s="1">
        <v>40906.75</v>
      </c>
      <c r="J68" s="1">
        <v>109693.75</v>
      </c>
      <c r="K68" s="1">
        <v>247772.5</v>
      </c>
      <c r="L68" s="1">
        <v>192493.25</v>
      </c>
      <c r="M68" s="1">
        <v>61771.5</v>
      </c>
      <c r="N68" s="1">
        <v>130967.5</v>
      </c>
      <c r="O68" s="1">
        <v>2191</v>
      </c>
      <c r="P68" s="1">
        <v>330511</v>
      </c>
      <c r="Q68" s="1">
        <v>31083.25</v>
      </c>
      <c r="R68" s="1">
        <v>33797</v>
      </c>
      <c r="S68" s="1">
        <v>106065.75</v>
      </c>
    </row>
    <row r="69" spans="1:19" x14ac:dyDescent="0.25">
      <c r="A69" s="2">
        <v>45359</v>
      </c>
      <c r="B69" s="2">
        <v>45360</v>
      </c>
      <c r="C69" s="12">
        <v>45359</v>
      </c>
      <c r="D69" s="16">
        <v>45359</v>
      </c>
      <c r="E69" s="14">
        <v>45359</v>
      </c>
      <c r="F69" s="20">
        <f t="shared" si="2"/>
        <v>887297.25</v>
      </c>
      <c r="G69" s="20">
        <f t="shared" si="3"/>
        <v>545128.5</v>
      </c>
      <c r="H69" t="s">
        <v>21</v>
      </c>
      <c r="I69" s="1">
        <v>40175.75</v>
      </c>
      <c r="J69" s="1">
        <v>64717.5</v>
      </c>
      <c r="K69" s="1">
        <v>479974.75</v>
      </c>
      <c r="L69" s="1">
        <v>142186.25</v>
      </c>
      <c r="M69" s="1">
        <v>116272.75</v>
      </c>
      <c r="N69" s="1">
        <v>248706</v>
      </c>
      <c r="O69" s="1">
        <v>2168</v>
      </c>
      <c r="P69" s="1">
        <v>164455.5</v>
      </c>
      <c r="Q69" s="1">
        <v>34634.25</v>
      </c>
      <c r="R69" s="1">
        <v>32968</v>
      </c>
      <c r="S69" s="1">
        <v>106167</v>
      </c>
    </row>
    <row r="70" spans="1:19" x14ac:dyDescent="0.25">
      <c r="A70" s="2">
        <v>45360</v>
      </c>
      <c r="B70" s="2">
        <v>45361</v>
      </c>
      <c r="C70" s="12">
        <v>45360</v>
      </c>
      <c r="D70" s="16">
        <v>45360</v>
      </c>
      <c r="E70" s="14">
        <v>45360</v>
      </c>
      <c r="F70" s="20">
        <f t="shared" si="2"/>
        <v>902558</v>
      </c>
      <c r="G70" s="20">
        <f t="shared" si="3"/>
        <v>438366.5</v>
      </c>
      <c r="H70" t="s">
        <v>21</v>
      </c>
      <c r="I70" s="1">
        <v>36831.75</v>
      </c>
      <c r="J70" s="1">
        <v>61257</v>
      </c>
      <c r="K70" s="1">
        <v>473469.5</v>
      </c>
      <c r="L70" s="1">
        <v>116131.5</v>
      </c>
      <c r="M70" s="1">
        <v>159836.25</v>
      </c>
      <c r="N70" s="1">
        <v>230358.25</v>
      </c>
      <c r="O70" s="1">
        <v>2062.25</v>
      </c>
      <c r="P70" s="1">
        <v>92698.25</v>
      </c>
      <c r="Q70" s="1">
        <v>31040.5</v>
      </c>
      <c r="R70" s="1">
        <v>32237.25</v>
      </c>
      <c r="S70" s="1">
        <v>105002</v>
      </c>
    </row>
    <row r="71" spans="1:19" x14ac:dyDescent="0.25">
      <c r="A71" s="2">
        <v>45361</v>
      </c>
      <c r="B71" s="2">
        <v>45362</v>
      </c>
      <c r="C71" s="12">
        <v>45361</v>
      </c>
      <c r="D71" s="16">
        <v>45361</v>
      </c>
      <c r="E71" s="14">
        <v>45361</v>
      </c>
      <c r="F71" s="20">
        <f t="shared" si="2"/>
        <v>879825</v>
      </c>
      <c r="G71" s="20">
        <f t="shared" si="3"/>
        <v>425438.75</v>
      </c>
      <c r="H71" t="s">
        <v>21</v>
      </c>
      <c r="I71" s="1">
        <v>34453.5</v>
      </c>
      <c r="J71" s="1">
        <v>68315.25</v>
      </c>
      <c r="K71" s="1">
        <v>553478.5</v>
      </c>
      <c r="L71" s="1">
        <v>106770.75</v>
      </c>
      <c r="M71" s="1">
        <v>152551.5</v>
      </c>
      <c r="N71" s="1">
        <v>137294.75</v>
      </c>
      <c r="O71" s="1">
        <v>2046.75</v>
      </c>
      <c r="P71" s="1">
        <v>101777</v>
      </c>
      <c r="Q71" s="1">
        <v>12500</v>
      </c>
      <c r="R71" s="1">
        <v>31512</v>
      </c>
      <c r="S71" s="1">
        <v>104563.75</v>
      </c>
    </row>
    <row r="72" spans="1:19" x14ac:dyDescent="0.25">
      <c r="A72" s="2">
        <v>45362</v>
      </c>
      <c r="B72" s="2">
        <v>45363</v>
      </c>
      <c r="C72" s="12">
        <v>45362</v>
      </c>
      <c r="D72" s="16">
        <v>45362</v>
      </c>
      <c r="E72" s="14">
        <v>45362</v>
      </c>
      <c r="F72" s="20">
        <f t="shared" si="2"/>
        <v>639492</v>
      </c>
      <c r="G72" s="20">
        <f t="shared" si="3"/>
        <v>673896.25</v>
      </c>
      <c r="H72" t="s">
        <v>21</v>
      </c>
      <c r="I72" s="1">
        <v>37462</v>
      </c>
      <c r="J72" s="1">
        <v>92215.5</v>
      </c>
      <c r="K72" s="1">
        <v>321156.5</v>
      </c>
      <c r="L72" s="1">
        <v>184954.5</v>
      </c>
      <c r="M72" s="1">
        <v>125705.5</v>
      </c>
      <c r="N72" s="1">
        <v>153002.5</v>
      </c>
      <c r="O72" s="1">
        <v>2165.5</v>
      </c>
      <c r="P72" s="1">
        <v>224593.25</v>
      </c>
      <c r="Q72" s="1">
        <v>36994.25</v>
      </c>
      <c r="R72" s="1">
        <v>31711.75</v>
      </c>
      <c r="S72" s="1">
        <v>103427</v>
      </c>
    </row>
    <row r="73" spans="1:19" x14ac:dyDescent="0.25">
      <c r="A73" s="2">
        <v>45363</v>
      </c>
      <c r="B73" s="2">
        <v>45364</v>
      </c>
      <c r="C73" s="12">
        <v>45363</v>
      </c>
      <c r="D73" s="16">
        <v>45363</v>
      </c>
      <c r="E73" s="14">
        <v>45363</v>
      </c>
      <c r="F73" s="20">
        <f t="shared" si="2"/>
        <v>274274</v>
      </c>
      <c r="G73" s="20">
        <f t="shared" si="3"/>
        <v>861867.25</v>
      </c>
      <c r="H73" t="s">
        <v>21</v>
      </c>
      <c r="I73" s="1">
        <v>38437.25</v>
      </c>
      <c r="J73" s="1">
        <v>113805.5</v>
      </c>
      <c r="K73" s="1">
        <v>127633.75</v>
      </c>
      <c r="L73" s="1">
        <v>235834.75</v>
      </c>
      <c r="M73" s="1">
        <v>19310.25</v>
      </c>
      <c r="N73" s="1">
        <v>86744.5</v>
      </c>
      <c r="O73" s="1">
        <v>2148.25</v>
      </c>
      <c r="P73" s="1">
        <v>341293.5</v>
      </c>
      <c r="Q73" s="1">
        <v>34936</v>
      </c>
      <c r="R73" s="1">
        <v>32743.75</v>
      </c>
      <c r="S73" s="1">
        <v>103253.75</v>
      </c>
    </row>
    <row r="74" spans="1:19" x14ac:dyDescent="0.25">
      <c r="A74" s="2">
        <v>45364</v>
      </c>
      <c r="B74" s="2">
        <v>45365</v>
      </c>
      <c r="C74" s="12">
        <v>45364</v>
      </c>
      <c r="D74" s="16">
        <v>45364</v>
      </c>
      <c r="E74" s="14">
        <v>45364</v>
      </c>
      <c r="F74" s="20">
        <f t="shared" si="2"/>
        <v>425473.5</v>
      </c>
      <c r="G74" s="20">
        <f t="shared" si="3"/>
        <v>784368.5</v>
      </c>
      <c r="H74" t="s">
        <v>21</v>
      </c>
      <c r="I74" s="1">
        <v>38581</v>
      </c>
      <c r="J74" s="1">
        <v>99967.25</v>
      </c>
      <c r="K74" s="1">
        <v>174498.75</v>
      </c>
      <c r="L74" s="1">
        <v>203753</v>
      </c>
      <c r="M74" s="1">
        <v>97660</v>
      </c>
      <c r="N74" s="1">
        <v>112420.25</v>
      </c>
      <c r="O74" s="1">
        <v>2313.5</v>
      </c>
      <c r="P74" s="1">
        <v>309400.75</v>
      </c>
      <c r="Q74" s="1">
        <v>34581</v>
      </c>
      <c r="R74" s="1">
        <v>32419.25</v>
      </c>
      <c r="S74" s="1">
        <v>104247.25</v>
      </c>
    </row>
    <row r="75" spans="1:19" x14ac:dyDescent="0.25">
      <c r="A75" s="2">
        <v>45365</v>
      </c>
      <c r="B75" s="2">
        <v>45366</v>
      </c>
      <c r="C75" s="12">
        <v>45365</v>
      </c>
      <c r="D75" s="16">
        <v>45365</v>
      </c>
      <c r="E75" s="14">
        <v>45365</v>
      </c>
      <c r="F75" s="20">
        <f t="shared" si="2"/>
        <v>606135.5</v>
      </c>
      <c r="G75" s="20">
        <f t="shared" si="3"/>
        <v>653394.5</v>
      </c>
      <c r="H75" t="s">
        <v>21</v>
      </c>
      <c r="I75" s="1">
        <v>39634.75</v>
      </c>
      <c r="J75" s="1">
        <v>86205</v>
      </c>
      <c r="K75" s="1">
        <v>263581.25</v>
      </c>
      <c r="L75" s="1">
        <v>184003.75</v>
      </c>
      <c r="M75" s="1">
        <v>128311.75</v>
      </c>
      <c r="N75" s="1">
        <v>172450.75</v>
      </c>
      <c r="O75" s="1">
        <v>2157</v>
      </c>
      <c r="P75" s="1">
        <v>210307.5</v>
      </c>
      <c r="Q75" s="1">
        <v>36886</v>
      </c>
      <c r="R75" s="1">
        <v>32357.75</v>
      </c>
      <c r="S75" s="1">
        <v>103634.5</v>
      </c>
    </row>
    <row r="76" spans="1:19" x14ac:dyDescent="0.25">
      <c r="A76" s="2">
        <v>45366</v>
      </c>
      <c r="B76" s="2">
        <v>45367</v>
      </c>
      <c r="C76" s="12">
        <v>45366</v>
      </c>
      <c r="D76" s="16">
        <v>45366</v>
      </c>
      <c r="E76" s="14">
        <v>45366</v>
      </c>
      <c r="F76" s="20">
        <f t="shared" si="2"/>
        <v>829030.5</v>
      </c>
      <c r="G76" s="20">
        <f t="shared" si="3"/>
        <v>498071.25</v>
      </c>
      <c r="H76" t="s">
        <v>21</v>
      </c>
      <c r="I76" s="1">
        <v>37281</v>
      </c>
      <c r="J76" s="1">
        <v>53187</v>
      </c>
      <c r="K76" s="1">
        <v>481303.5</v>
      </c>
      <c r="L76" s="1">
        <v>130402.5</v>
      </c>
      <c r="M76" s="1">
        <v>152455.75</v>
      </c>
      <c r="N76" s="1">
        <v>155833.75</v>
      </c>
      <c r="O76" s="1">
        <v>2156.5</v>
      </c>
      <c r="P76" s="1">
        <v>146682.75</v>
      </c>
      <c r="Q76" s="1">
        <v>31441</v>
      </c>
      <c r="R76" s="1">
        <v>31963</v>
      </c>
      <c r="S76" s="1">
        <v>104395</v>
      </c>
    </row>
    <row r="77" spans="1:19" x14ac:dyDescent="0.25">
      <c r="A77" s="2">
        <v>45367</v>
      </c>
      <c r="B77" s="2">
        <v>45368</v>
      </c>
      <c r="C77" s="12">
        <v>45367</v>
      </c>
      <c r="D77" s="16">
        <v>45367</v>
      </c>
      <c r="E77" s="14">
        <v>45367</v>
      </c>
      <c r="F77" s="20">
        <f t="shared" si="2"/>
        <v>806706.75</v>
      </c>
      <c r="G77" s="20">
        <f t="shared" si="3"/>
        <v>438036</v>
      </c>
      <c r="H77" t="s">
        <v>21</v>
      </c>
      <c r="I77" s="1">
        <v>37970</v>
      </c>
      <c r="J77" s="1">
        <v>56373.5</v>
      </c>
      <c r="K77" s="1">
        <v>547665.75</v>
      </c>
      <c r="L77" s="1">
        <v>105358.75</v>
      </c>
      <c r="M77" s="1">
        <v>97672.5</v>
      </c>
      <c r="N77" s="1">
        <v>121153.25</v>
      </c>
      <c r="O77" s="1">
        <v>2245.25</v>
      </c>
      <c r="P77" s="1">
        <v>113657.25</v>
      </c>
      <c r="Q77" s="1">
        <v>26592.5</v>
      </c>
      <c r="R77" s="1">
        <v>31982.5</v>
      </c>
      <c r="S77" s="1">
        <v>104071.5</v>
      </c>
    </row>
    <row r="78" spans="1:19" x14ac:dyDescent="0.25">
      <c r="A78" s="2">
        <v>45368</v>
      </c>
      <c r="B78" s="2">
        <v>45369</v>
      </c>
      <c r="C78" s="12">
        <v>45368</v>
      </c>
      <c r="D78" s="16">
        <v>45368</v>
      </c>
      <c r="E78" s="14">
        <v>45368</v>
      </c>
      <c r="F78" s="20">
        <f t="shared" si="2"/>
        <v>467891.5</v>
      </c>
      <c r="G78" s="20">
        <f t="shared" si="3"/>
        <v>491475</v>
      </c>
      <c r="H78" t="s">
        <v>21</v>
      </c>
      <c r="I78" s="1">
        <v>39144.25</v>
      </c>
      <c r="J78" s="1">
        <v>45070.75</v>
      </c>
      <c r="K78" s="1">
        <v>146075.25</v>
      </c>
      <c r="L78" s="1">
        <v>116772</v>
      </c>
      <c r="M78" s="1">
        <v>76586</v>
      </c>
      <c r="N78" s="1">
        <v>203792.75</v>
      </c>
      <c r="O78" s="1">
        <v>2293.25</v>
      </c>
      <c r="P78" s="1">
        <v>166482.25</v>
      </c>
      <c r="Q78" s="1">
        <v>25121.75</v>
      </c>
      <c r="R78" s="1">
        <v>33016.75</v>
      </c>
      <c r="S78" s="1">
        <v>105011.5</v>
      </c>
    </row>
    <row r="79" spans="1:19" x14ac:dyDescent="0.25">
      <c r="A79" s="2">
        <v>45369</v>
      </c>
      <c r="B79" s="2">
        <v>45370</v>
      </c>
      <c r="C79" s="12">
        <v>45369</v>
      </c>
      <c r="D79" s="16">
        <v>45369</v>
      </c>
      <c r="E79" s="14">
        <v>45369</v>
      </c>
      <c r="F79" s="20">
        <f t="shared" si="2"/>
        <v>443917.75</v>
      </c>
      <c r="G79" s="20">
        <f t="shared" si="3"/>
        <v>735691.75</v>
      </c>
      <c r="H79" t="s">
        <v>21</v>
      </c>
      <c r="I79" s="1">
        <v>40933.5</v>
      </c>
      <c r="J79" s="1">
        <v>84990.5</v>
      </c>
      <c r="K79" s="1">
        <v>181280.5</v>
      </c>
      <c r="L79" s="1">
        <v>198428.75</v>
      </c>
      <c r="M79" s="1">
        <v>70880.5</v>
      </c>
      <c r="N79" s="1">
        <v>148630.75</v>
      </c>
      <c r="O79" s="1">
        <v>2192.5</v>
      </c>
      <c r="P79" s="1">
        <v>271119.25</v>
      </c>
      <c r="Q79" s="1">
        <v>43276.25</v>
      </c>
      <c r="R79" s="1">
        <v>32190.5</v>
      </c>
      <c r="S79" s="1">
        <v>105686.5</v>
      </c>
    </row>
    <row r="80" spans="1:19" x14ac:dyDescent="0.25">
      <c r="A80" s="2">
        <v>45370</v>
      </c>
      <c r="B80" s="2">
        <v>45371</v>
      </c>
      <c r="C80" s="12">
        <v>45370</v>
      </c>
      <c r="D80" s="16">
        <v>45370</v>
      </c>
      <c r="E80" s="14">
        <v>45370</v>
      </c>
      <c r="F80" s="20">
        <f t="shared" si="2"/>
        <v>440228.25</v>
      </c>
      <c r="G80" s="20">
        <f t="shared" si="3"/>
        <v>754437.75</v>
      </c>
      <c r="H80" t="s">
        <v>21</v>
      </c>
      <c r="I80" s="1">
        <v>47852.5</v>
      </c>
      <c r="J80" s="1">
        <v>94681.5</v>
      </c>
      <c r="K80" s="1">
        <v>110078</v>
      </c>
      <c r="L80" s="1">
        <v>199977.75</v>
      </c>
      <c r="M80" s="1">
        <v>70391.75</v>
      </c>
      <c r="N80" s="1">
        <v>209810.25</v>
      </c>
      <c r="O80" s="1">
        <v>2095.75</v>
      </c>
      <c r="P80" s="1">
        <v>289050.75</v>
      </c>
      <c r="Q80" s="1">
        <v>31837.5</v>
      </c>
      <c r="R80" s="1">
        <v>32524.5</v>
      </c>
      <c r="S80" s="1">
        <v>106365.75</v>
      </c>
    </row>
    <row r="81" spans="1:19" x14ac:dyDescent="0.25">
      <c r="A81" s="2">
        <v>45371</v>
      </c>
      <c r="B81" s="2">
        <v>45372</v>
      </c>
      <c r="C81" s="12">
        <v>45371</v>
      </c>
      <c r="D81" s="16">
        <v>45371</v>
      </c>
      <c r="E81" s="14">
        <v>45371</v>
      </c>
      <c r="F81" s="20">
        <f t="shared" si="2"/>
        <v>324103.75</v>
      </c>
      <c r="G81" s="20">
        <f t="shared" si="3"/>
        <v>824513.25</v>
      </c>
      <c r="H81" t="s">
        <v>21</v>
      </c>
      <c r="I81" s="1">
        <v>46545.75</v>
      </c>
      <c r="J81" s="1">
        <v>127672.25</v>
      </c>
      <c r="K81" s="1">
        <v>36692.25</v>
      </c>
      <c r="L81" s="1">
        <v>217804.5</v>
      </c>
      <c r="M81" s="1">
        <v>16754.5</v>
      </c>
      <c r="N81" s="1">
        <v>222029.25</v>
      </c>
      <c r="O81" s="1">
        <v>2082</v>
      </c>
      <c r="P81" s="1">
        <v>304574.75</v>
      </c>
      <c r="Q81" s="1">
        <v>37081.75</v>
      </c>
      <c r="R81" s="1">
        <v>31379.5</v>
      </c>
      <c r="S81" s="1">
        <v>106000.5</v>
      </c>
    </row>
    <row r="82" spans="1:19" x14ac:dyDescent="0.25">
      <c r="A82" s="2">
        <v>45372</v>
      </c>
      <c r="B82" s="2">
        <v>45373</v>
      </c>
      <c r="C82" s="12">
        <v>45372</v>
      </c>
      <c r="D82" s="16">
        <v>45372</v>
      </c>
      <c r="E82" s="14">
        <v>45372</v>
      </c>
      <c r="F82" s="20">
        <f t="shared" si="2"/>
        <v>503622</v>
      </c>
      <c r="G82" s="20">
        <f t="shared" si="3"/>
        <v>721968.5</v>
      </c>
      <c r="H82" t="s">
        <v>21</v>
      </c>
      <c r="I82" s="1">
        <v>43587.25</v>
      </c>
      <c r="J82" s="1">
        <v>91082</v>
      </c>
      <c r="K82" s="1">
        <v>238600.25</v>
      </c>
      <c r="L82" s="1">
        <v>186560.75</v>
      </c>
      <c r="M82" s="1">
        <v>79141.75</v>
      </c>
      <c r="N82" s="1">
        <v>140308</v>
      </c>
      <c r="O82" s="1">
        <v>1984.75</v>
      </c>
      <c r="P82" s="1">
        <v>277662.75</v>
      </c>
      <c r="Q82" s="1">
        <v>29418.25</v>
      </c>
      <c r="R82" s="1">
        <v>31143.25</v>
      </c>
      <c r="S82" s="1">
        <v>106101.5</v>
      </c>
    </row>
    <row r="83" spans="1:19" x14ac:dyDescent="0.25">
      <c r="A83" s="2">
        <v>45373</v>
      </c>
      <c r="B83" s="2">
        <v>45374</v>
      </c>
      <c r="C83" s="12">
        <v>45373</v>
      </c>
      <c r="D83" s="16">
        <v>45373</v>
      </c>
      <c r="E83" s="14">
        <v>45373</v>
      </c>
      <c r="F83" s="20">
        <f t="shared" si="2"/>
        <v>665265.25</v>
      </c>
      <c r="G83" s="20">
        <f t="shared" si="3"/>
        <v>551303.75</v>
      </c>
      <c r="H83" t="s">
        <v>21</v>
      </c>
      <c r="I83" s="1">
        <v>44649.25</v>
      </c>
      <c r="J83" s="1">
        <v>58486</v>
      </c>
      <c r="K83" s="1">
        <v>365122.75</v>
      </c>
      <c r="L83" s="1">
        <v>163616.5</v>
      </c>
      <c r="M83" s="1">
        <v>109934.25</v>
      </c>
      <c r="N83" s="1">
        <v>143519.5</v>
      </c>
      <c r="O83" s="1">
        <v>2039.5</v>
      </c>
      <c r="P83" s="1">
        <v>157467.75</v>
      </c>
      <c r="Q83" s="1">
        <v>33431</v>
      </c>
      <c r="R83" s="1">
        <v>31724.5</v>
      </c>
      <c r="S83" s="1">
        <v>106578</v>
      </c>
    </row>
    <row r="84" spans="1:19" x14ac:dyDescent="0.25">
      <c r="A84" s="2">
        <v>45374</v>
      </c>
      <c r="B84" s="2">
        <v>45375</v>
      </c>
      <c r="C84" s="12">
        <v>45374</v>
      </c>
      <c r="D84" s="16">
        <v>45374</v>
      </c>
      <c r="E84" s="14">
        <v>45374</v>
      </c>
      <c r="F84" s="20">
        <f t="shared" si="2"/>
        <v>764127.75</v>
      </c>
      <c r="G84" s="20">
        <f t="shared" si="3"/>
        <v>417035.5</v>
      </c>
      <c r="H84" t="s">
        <v>21</v>
      </c>
      <c r="I84" s="1">
        <v>43979.25</v>
      </c>
      <c r="J84" s="1">
        <v>34275.5</v>
      </c>
      <c r="K84" s="1">
        <v>449317.25</v>
      </c>
      <c r="L84" s="1">
        <v>107438.75</v>
      </c>
      <c r="M84" s="1">
        <v>124872.25</v>
      </c>
      <c r="N84" s="1">
        <v>143949.75</v>
      </c>
      <c r="O84" s="1">
        <v>2009.25</v>
      </c>
      <c r="P84" s="1">
        <v>102876.75</v>
      </c>
      <c r="Q84" s="1">
        <v>34637.25</v>
      </c>
      <c r="R84" s="1">
        <v>31986.25</v>
      </c>
      <c r="S84" s="1">
        <v>105821</v>
      </c>
    </row>
    <row r="85" spans="1:19" x14ac:dyDescent="0.25">
      <c r="A85" s="2">
        <v>45375</v>
      </c>
      <c r="B85" s="2">
        <v>45376</v>
      </c>
      <c r="C85" s="12">
        <v>45375</v>
      </c>
      <c r="D85" s="16">
        <v>45375</v>
      </c>
      <c r="E85" s="14">
        <v>45375</v>
      </c>
      <c r="F85" s="20">
        <f t="shared" si="2"/>
        <v>960646.75</v>
      </c>
      <c r="G85" s="20">
        <f t="shared" si="3"/>
        <v>361806.5</v>
      </c>
      <c r="H85" t="s">
        <v>21</v>
      </c>
      <c r="I85" s="1">
        <v>41090</v>
      </c>
      <c r="J85" s="1">
        <v>30271.75</v>
      </c>
      <c r="K85" s="1">
        <v>668483.25</v>
      </c>
      <c r="L85" s="1">
        <v>88757</v>
      </c>
      <c r="M85" s="1">
        <v>128127.5</v>
      </c>
      <c r="N85" s="1">
        <v>120870.25</v>
      </c>
      <c r="O85" s="1">
        <v>2075.75</v>
      </c>
      <c r="P85" s="1">
        <v>95263</v>
      </c>
      <c r="Q85" s="1">
        <v>12169.25</v>
      </c>
      <c r="R85" s="1">
        <v>30270.75</v>
      </c>
      <c r="S85" s="1">
        <v>105074.75</v>
      </c>
    </row>
    <row r="86" spans="1:19" x14ac:dyDescent="0.25">
      <c r="A86" s="2">
        <v>45376</v>
      </c>
      <c r="B86" s="2">
        <v>45377</v>
      </c>
      <c r="C86" s="12">
        <v>45376</v>
      </c>
      <c r="D86" s="16">
        <v>45376</v>
      </c>
      <c r="E86" s="14">
        <v>45376</v>
      </c>
      <c r="F86" s="20">
        <f t="shared" si="2"/>
        <v>547452.5</v>
      </c>
      <c r="G86" s="20">
        <f t="shared" si="3"/>
        <v>666295.38</v>
      </c>
      <c r="H86" t="s">
        <v>21</v>
      </c>
      <c r="I86" s="1">
        <v>40678.5</v>
      </c>
      <c r="J86" s="1">
        <v>67238.25</v>
      </c>
      <c r="K86" s="1">
        <v>255819.75</v>
      </c>
      <c r="L86" s="1">
        <v>183936.25</v>
      </c>
      <c r="M86" s="1">
        <v>25917.25</v>
      </c>
      <c r="N86" s="1">
        <v>222978.75</v>
      </c>
      <c r="O86" s="1">
        <v>2058.25</v>
      </c>
      <c r="P86" s="1">
        <v>231721.5</v>
      </c>
      <c r="Q86" s="1">
        <v>49199</v>
      </c>
      <c r="R86" s="1">
        <v>27266.38</v>
      </c>
      <c r="S86" s="1">
        <v>106934</v>
      </c>
    </row>
    <row r="87" spans="1:19" x14ac:dyDescent="0.25">
      <c r="A87" s="2">
        <v>45377</v>
      </c>
      <c r="B87" s="2">
        <v>45378</v>
      </c>
      <c r="C87" s="12">
        <v>45377</v>
      </c>
      <c r="D87" s="16">
        <v>45377</v>
      </c>
      <c r="E87" s="14">
        <v>45377</v>
      </c>
      <c r="F87" s="20">
        <f t="shared" si="2"/>
        <v>713698.5</v>
      </c>
      <c r="G87" s="20">
        <f t="shared" si="3"/>
        <v>605203.25</v>
      </c>
      <c r="H87" t="s">
        <v>21</v>
      </c>
      <c r="I87" s="1">
        <v>40575.5</v>
      </c>
      <c r="J87" s="1">
        <v>81015.5</v>
      </c>
      <c r="K87" s="1">
        <v>372430.25</v>
      </c>
      <c r="L87" s="1">
        <v>150734.5</v>
      </c>
      <c r="M87" s="1">
        <v>70584.75</v>
      </c>
      <c r="N87" s="1">
        <v>227752.25</v>
      </c>
      <c r="O87" s="1">
        <v>2355.75</v>
      </c>
      <c r="P87" s="1">
        <v>196272</v>
      </c>
      <c r="Q87" s="1">
        <v>38148.25</v>
      </c>
      <c r="R87" s="1">
        <v>32313.75</v>
      </c>
      <c r="S87" s="1">
        <v>106719.25</v>
      </c>
    </row>
    <row r="88" spans="1:19" x14ac:dyDescent="0.25">
      <c r="A88" s="2">
        <v>45378</v>
      </c>
      <c r="B88" s="2">
        <v>45379</v>
      </c>
      <c r="C88" s="12">
        <v>45378</v>
      </c>
      <c r="D88" s="16">
        <v>45378</v>
      </c>
      <c r="E88" s="14">
        <v>45378</v>
      </c>
      <c r="F88" s="20">
        <f t="shared" si="2"/>
        <v>505495</v>
      </c>
      <c r="G88" s="20">
        <f t="shared" si="3"/>
        <v>582194.25</v>
      </c>
      <c r="H88" t="s">
        <v>21</v>
      </c>
      <c r="I88" s="1">
        <v>42382</v>
      </c>
      <c r="J88" s="1">
        <v>82588.75</v>
      </c>
      <c r="K88" s="1">
        <v>216807.5</v>
      </c>
      <c r="L88" s="1">
        <v>160098.25</v>
      </c>
      <c r="M88" s="1">
        <v>56566</v>
      </c>
      <c r="N88" s="1">
        <v>187183.75</v>
      </c>
      <c r="O88" s="1">
        <v>2555.75</v>
      </c>
      <c r="P88" s="1">
        <v>157355</v>
      </c>
      <c r="Q88" s="1">
        <v>43685</v>
      </c>
      <c r="R88" s="1">
        <v>32441.5</v>
      </c>
      <c r="S88" s="1">
        <v>106025.75</v>
      </c>
    </row>
    <row r="89" spans="1:19" x14ac:dyDescent="0.25">
      <c r="A89" s="2">
        <v>45379</v>
      </c>
      <c r="B89" s="2">
        <v>45380</v>
      </c>
      <c r="C89" s="12">
        <v>45379</v>
      </c>
      <c r="D89" s="16">
        <v>45379</v>
      </c>
      <c r="E89" s="14">
        <v>45379</v>
      </c>
      <c r="F89" s="20">
        <f t="shared" si="2"/>
        <v>805569.75</v>
      </c>
      <c r="G89" s="20">
        <f t="shared" si="3"/>
        <v>452475.75</v>
      </c>
      <c r="H89" t="s">
        <v>21</v>
      </c>
      <c r="I89" s="1">
        <v>43203.75</v>
      </c>
      <c r="J89" s="1">
        <v>55289.25</v>
      </c>
      <c r="K89" s="1">
        <v>539558.75</v>
      </c>
      <c r="L89" s="1">
        <v>113953.5</v>
      </c>
      <c r="M89" s="1">
        <v>68946.5</v>
      </c>
      <c r="N89" s="1">
        <v>151223.25</v>
      </c>
      <c r="O89" s="1">
        <v>2637.5</v>
      </c>
      <c r="P89" s="1">
        <v>113306.5</v>
      </c>
      <c r="Q89" s="1">
        <v>31788.25</v>
      </c>
      <c r="R89" s="1">
        <v>32923.5</v>
      </c>
      <c r="S89" s="1">
        <v>105214.75</v>
      </c>
    </row>
    <row r="90" spans="1:19" x14ac:dyDescent="0.25">
      <c r="A90" s="2">
        <v>45380</v>
      </c>
      <c r="B90" s="2">
        <v>45381</v>
      </c>
      <c r="C90" s="12">
        <v>45380</v>
      </c>
      <c r="D90" s="16">
        <v>45380</v>
      </c>
      <c r="E90" s="14">
        <v>45380</v>
      </c>
      <c r="F90" s="20">
        <f t="shared" si="2"/>
        <v>749708.5</v>
      </c>
      <c r="G90" s="20">
        <f t="shared" si="3"/>
        <v>409883.75</v>
      </c>
      <c r="H90" t="s">
        <v>21</v>
      </c>
      <c r="I90" s="1">
        <v>41327.25</v>
      </c>
      <c r="J90" s="1">
        <v>46637</v>
      </c>
      <c r="K90" s="1">
        <v>457430.25</v>
      </c>
      <c r="L90" s="1">
        <v>87145.25</v>
      </c>
      <c r="M90" s="1">
        <v>111219.25</v>
      </c>
      <c r="N90" s="1">
        <v>137576.25</v>
      </c>
      <c r="O90" s="1">
        <v>2155.5</v>
      </c>
      <c r="P90" s="1">
        <v>94583.75</v>
      </c>
      <c r="Q90" s="1">
        <v>44610.5</v>
      </c>
      <c r="R90" s="1">
        <v>32804.75</v>
      </c>
      <c r="S90" s="1">
        <v>104102.5</v>
      </c>
    </row>
    <row r="91" spans="1:19" x14ac:dyDescent="0.25">
      <c r="A91" s="2">
        <v>45381</v>
      </c>
      <c r="B91" s="2">
        <v>45382</v>
      </c>
      <c r="C91" s="12">
        <v>45381</v>
      </c>
      <c r="D91" s="16">
        <v>45381</v>
      </c>
      <c r="E91" s="14">
        <v>45381</v>
      </c>
      <c r="F91" s="20">
        <f t="shared" si="2"/>
        <v>471887.5</v>
      </c>
      <c r="G91" s="20">
        <f t="shared" si="3"/>
        <v>458235.5</v>
      </c>
      <c r="H91" t="s">
        <v>21</v>
      </c>
      <c r="I91" s="1">
        <v>40952.75</v>
      </c>
      <c r="J91" s="1">
        <v>52290</v>
      </c>
      <c r="K91" s="1">
        <v>218771.25</v>
      </c>
      <c r="L91" s="1">
        <v>102581</v>
      </c>
      <c r="M91" s="1">
        <v>41140.25</v>
      </c>
      <c r="N91" s="1">
        <v>169027</v>
      </c>
      <c r="O91" s="1">
        <v>1996.25</v>
      </c>
      <c r="P91" s="1">
        <v>128314.75</v>
      </c>
      <c r="Q91" s="1">
        <v>37997.5</v>
      </c>
      <c r="R91" s="1">
        <v>32872.25</v>
      </c>
      <c r="S91" s="1">
        <v>104180</v>
      </c>
    </row>
    <row r="92" spans="1:19" x14ac:dyDescent="0.25">
      <c r="A92" s="2">
        <v>45382</v>
      </c>
      <c r="B92" s="2">
        <v>45383</v>
      </c>
      <c r="C92" s="12">
        <v>45382</v>
      </c>
      <c r="D92" s="16">
        <v>45382</v>
      </c>
      <c r="E92" s="14">
        <v>45382</v>
      </c>
      <c r="F92" s="20">
        <f t="shared" si="2"/>
        <v>382072.5</v>
      </c>
      <c r="G92" s="20">
        <f t="shared" si="3"/>
        <v>357576.75</v>
      </c>
      <c r="H92" t="s">
        <v>21</v>
      </c>
      <c r="I92" s="1">
        <v>38573.75</v>
      </c>
      <c r="J92" s="1">
        <v>41051.25</v>
      </c>
      <c r="K92" s="1">
        <v>113790.5</v>
      </c>
      <c r="L92" s="1">
        <v>64438.75</v>
      </c>
      <c r="M92" s="1">
        <v>23184.75</v>
      </c>
      <c r="N92" s="1">
        <v>204593</v>
      </c>
      <c r="O92" s="1">
        <v>1930.5</v>
      </c>
      <c r="P92" s="1">
        <v>91289.75</v>
      </c>
      <c r="Q92" s="1">
        <v>30486.75</v>
      </c>
      <c r="R92" s="1">
        <v>30684.25</v>
      </c>
      <c r="S92" s="1">
        <v>99626</v>
      </c>
    </row>
    <row r="93" spans="1:19" x14ac:dyDescent="0.25">
      <c r="A93" s="2">
        <v>45383</v>
      </c>
      <c r="B93" s="2">
        <v>45384</v>
      </c>
      <c r="C93" s="12">
        <v>45383</v>
      </c>
      <c r="D93" s="16">
        <v>45383</v>
      </c>
      <c r="E93" s="14">
        <v>45383</v>
      </c>
      <c r="F93" s="20">
        <f t="shared" si="2"/>
        <v>511472.75</v>
      </c>
      <c r="G93" s="20">
        <f t="shared" si="3"/>
        <v>359176</v>
      </c>
      <c r="H93" t="s">
        <v>21</v>
      </c>
      <c r="I93" s="1">
        <v>41003</v>
      </c>
      <c r="J93" s="1">
        <v>38756</v>
      </c>
      <c r="K93" s="1">
        <v>334685.5</v>
      </c>
      <c r="L93" s="1">
        <v>74300.5</v>
      </c>
      <c r="M93" s="1">
        <v>45123.25</v>
      </c>
      <c r="N93" s="1">
        <v>88657.25</v>
      </c>
      <c r="O93" s="1">
        <v>2003.75</v>
      </c>
      <c r="P93" s="1">
        <v>87527.5</v>
      </c>
      <c r="Q93" s="1">
        <v>23006</v>
      </c>
      <c r="R93" s="1">
        <v>32479.25</v>
      </c>
      <c r="S93" s="1">
        <v>103106.75</v>
      </c>
    </row>
    <row r="94" spans="1:19" x14ac:dyDescent="0.25">
      <c r="A94" s="2">
        <v>45384</v>
      </c>
      <c r="B94" s="2">
        <v>45385</v>
      </c>
      <c r="C94" s="12">
        <v>45384</v>
      </c>
      <c r="D94" s="16">
        <v>45384</v>
      </c>
      <c r="E94" s="14">
        <v>45384</v>
      </c>
      <c r="F94" s="20">
        <f t="shared" si="2"/>
        <v>1030254</v>
      </c>
      <c r="G94" s="20">
        <f t="shared" si="3"/>
        <v>391661</v>
      </c>
      <c r="H94" t="s">
        <v>21</v>
      </c>
      <c r="I94" s="1">
        <v>43763.25</v>
      </c>
      <c r="J94" s="1">
        <v>48612.75</v>
      </c>
      <c r="K94" s="1">
        <v>730171.5</v>
      </c>
      <c r="L94" s="1">
        <v>91026.25</v>
      </c>
      <c r="M94" s="1">
        <v>74069.25</v>
      </c>
      <c r="N94" s="1">
        <v>180174</v>
      </c>
      <c r="O94" s="1">
        <v>2076</v>
      </c>
      <c r="P94" s="1">
        <v>80699</v>
      </c>
      <c r="Q94" s="1">
        <v>35859.5</v>
      </c>
      <c r="R94" s="1">
        <v>31844</v>
      </c>
      <c r="S94" s="1">
        <v>103619.5</v>
      </c>
    </row>
    <row r="95" spans="1:19" x14ac:dyDescent="0.25">
      <c r="A95" s="2">
        <v>45385</v>
      </c>
      <c r="B95" s="2">
        <v>45386</v>
      </c>
      <c r="C95" s="12">
        <v>45385</v>
      </c>
      <c r="D95" s="16">
        <v>45385</v>
      </c>
      <c r="E95" s="14">
        <v>45385</v>
      </c>
      <c r="F95" s="20">
        <f t="shared" si="2"/>
        <v>558924.25</v>
      </c>
      <c r="G95" s="20">
        <f t="shared" si="3"/>
        <v>593082.75</v>
      </c>
      <c r="H95" t="s">
        <v>21</v>
      </c>
      <c r="I95" s="1">
        <v>41592.5</v>
      </c>
      <c r="J95" s="1">
        <v>57111.75</v>
      </c>
      <c r="K95" s="1">
        <v>310831.5</v>
      </c>
      <c r="L95" s="1">
        <v>179690.25</v>
      </c>
      <c r="M95" s="1">
        <v>69031</v>
      </c>
      <c r="N95" s="1">
        <v>135473.75</v>
      </c>
      <c r="O95" s="1">
        <v>1995.5</v>
      </c>
      <c r="P95" s="1">
        <v>180812</v>
      </c>
      <c r="Q95" s="1">
        <v>37320</v>
      </c>
      <c r="R95" s="1">
        <v>32748.5</v>
      </c>
      <c r="S95" s="1">
        <v>105400.25</v>
      </c>
    </row>
    <row r="96" spans="1:19" x14ac:dyDescent="0.25">
      <c r="A96" s="2">
        <v>45386</v>
      </c>
      <c r="B96" s="2">
        <v>45387</v>
      </c>
      <c r="C96" s="12">
        <v>45386</v>
      </c>
      <c r="D96" s="16">
        <v>45386</v>
      </c>
      <c r="E96" s="14">
        <v>45386</v>
      </c>
      <c r="F96" s="20">
        <f t="shared" si="2"/>
        <v>882680.25</v>
      </c>
      <c r="G96" s="20">
        <f t="shared" si="3"/>
        <v>453361.75</v>
      </c>
      <c r="H96" t="s">
        <v>21</v>
      </c>
      <c r="I96" s="1">
        <v>40248.75</v>
      </c>
      <c r="J96" s="1">
        <v>45748.5</v>
      </c>
      <c r="K96" s="1">
        <v>594296</v>
      </c>
      <c r="L96" s="1">
        <v>120289.25</v>
      </c>
      <c r="M96" s="1">
        <v>117938</v>
      </c>
      <c r="N96" s="1">
        <v>128241.5</v>
      </c>
      <c r="O96" s="1">
        <v>1956</v>
      </c>
      <c r="P96" s="1">
        <v>123509.25</v>
      </c>
      <c r="Q96" s="1">
        <v>26346.5</v>
      </c>
      <c r="R96" s="1">
        <v>32264.75</v>
      </c>
      <c r="S96" s="1">
        <v>105203.5</v>
      </c>
    </row>
    <row r="97" spans="1:19" x14ac:dyDescent="0.25">
      <c r="A97" s="2">
        <v>45387</v>
      </c>
      <c r="B97" s="2">
        <v>45388</v>
      </c>
      <c r="C97" s="12">
        <v>45387</v>
      </c>
      <c r="D97" s="16">
        <v>45387</v>
      </c>
      <c r="E97" s="14">
        <v>45387</v>
      </c>
      <c r="F97" s="20">
        <f t="shared" si="2"/>
        <v>911995.25</v>
      </c>
      <c r="G97" s="20">
        <f t="shared" si="3"/>
        <v>439165.75</v>
      </c>
      <c r="H97" t="s">
        <v>21</v>
      </c>
      <c r="I97" s="1">
        <v>41873.5</v>
      </c>
      <c r="J97" s="1">
        <v>57963.5</v>
      </c>
      <c r="K97" s="1">
        <v>575043.75</v>
      </c>
      <c r="L97" s="1">
        <v>106516</v>
      </c>
      <c r="M97" s="1">
        <v>97187.5</v>
      </c>
      <c r="N97" s="1">
        <v>195901.75</v>
      </c>
      <c r="O97" s="1">
        <v>1988.75</v>
      </c>
      <c r="P97" s="1">
        <v>100410.25</v>
      </c>
      <c r="Q97" s="1">
        <v>38648.5</v>
      </c>
      <c r="R97" s="1">
        <v>30109.75</v>
      </c>
      <c r="S97" s="1">
        <v>105517.75</v>
      </c>
    </row>
    <row r="98" spans="1:19" x14ac:dyDescent="0.25">
      <c r="A98" s="2">
        <v>45388</v>
      </c>
      <c r="B98" s="2">
        <v>45389</v>
      </c>
      <c r="C98" s="12">
        <v>45388</v>
      </c>
      <c r="D98" s="16">
        <v>45388</v>
      </c>
      <c r="E98" s="14">
        <v>45388</v>
      </c>
      <c r="F98" s="20">
        <f t="shared" si="2"/>
        <v>792877</v>
      </c>
      <c r="G98" s="20">
        <f t="shared" si="3"/>
        <v>381230.75</v>
      </c>
      <c r="H98" t="s">
        <v>21</v>
      </c>
      <c r="I98" s="1">
        <v>40777.25</v>
      </c>
      <c r="J98" s="1">
        <v>47174.25</v>
      </c>
      <c r="K98" s="1">
        <v>348637.5</v>
      </c>
      <c r="L98" s="1">
        <v>77187.5</v>
      </c>
      <c r="M98" s="1">
        <v>109042.5</v>
      </c>
      <c r="N98" s="1">
        <v>292513</v>
      </c>
      <c r="O98" s="1">
        <v>1906.75</v>
      </c>
      <c r="P98" s="1">
        <v>82357</v>
      </c>
      <c r="Q98" s="1">
        <v>40837.5</v>
      </c>
      <c r="R98" s="1">
        <v>29524.25</v>
      </c>
      <c r="S98" s="1">
        <v>104150.25</v>
      </c>
    </row>
    <row r="99" spans="1:19" x14ac:dyDescent="0.25">
      <c r="A99" s="2">
        <v>45389</v>
      </c>
      <c r="B99" s="2">
        <v>45390</v>
      </c>
      <c r="C99" s="12">
        <v>45389</v>
      </c>
      <c r="D99" s="16">
        <v>45389</v>
      </c>
      <c r="E99" s="14">
        <v>45389</v>
      </c>
      <c r="F99" s="20">
        <f t="shared" si="2"/>
        <v>726803.75</v>
      </c>
      <c r="G99" s="20">
        <f t="shared" si="3"/>
        <v>378539.25</v>
      </c>
      <c r="H99" t="s">
        <v>21</v>
      </c>
      <c r="I99" s="1">
        <v>41899.25</v>
      </c>
      <c r="J99" s="1">
        <v>40897.75</v>
      </c>
      <c r="K99" s="1">
        <v>338591.5</v>
      </c>
      <c r="L99" s="1">
        <v>89094.25</v>
      </c>
      <c r="M99" s="1">
        <v>108789.25</v>
      </c>
      <c r="N99" s="1">
        <v>235641.25</v>
      </c>
      <c r="O99" s="1">
        <v>1882.5</v>
      </c>
      <c r="P99" s="1">
        <v>89038</v>
      </c>
      <c r="Q99" s="1">
        <v>29550.75</v>
      </c>
      <c r="R99" s="1">
        <v>28942.25</v>
      </c>
      <c r="S99" s="1">
        <v>101016.25</v>
      </c>
    </row>
    <row r="100" spans="1:19" x14ac:dyDescent="0.25">
      <c r="A100" s="2">
        <v>45390</v>
      </c>
      <c r="B100" s="2">
        <v>45391</v>
      </c>
      <c r="C100" s="12">
        <v>45390</v>
      </c>
      <c r="D100" s="16">
        <v>45390</v>
      </c>
      <c r="E100" s="14">
        <v>45390</v>
      </c>
      <c r="F100" s="20">
        <f t="shared" si="2"/>
        <v>476103.5</v>
      </c>
      <c r="G100" s="20">
        <f t="shared" si="3"/>
        <v>574809.75</v>
      </c>
      <c r="H100" t="s">
        <v>21</v>
      </c>
      <c r="I100" s="1">
        <v>46459.25</v>
      </c>
      <c r="J100" s="1">
        <v>72248</v>
      </c>
      <c r="K100" s="1">
        <v>129363</v>
      </c>
      <c r="L100" s="1">
        <v>150127.75</v>
      </c>
      <c r="M100" s="1">
        <v>47196.75</v>
      </c>
      <c r="N100" s="1">
        <v>251241.5</v>
      </c>
      <c r="O100" s="1">
        <v>1843</v>
      </c>
      <c r="P100" s="1">
        <v>177770.25</v>
      </c>
      <c r="Q100" s="1">
        <v>49282.5</v>
      </c>
      <c r="R100" s="1">
        <v>29065.25</v>
      </c>
      <c r="S100" s="1">
        <v>96316</v>
      </c>
    </row>
    <row r="101" spans="1:19" x14ac:dyDescent="0.25">
      <c r="A101" s="2">
        <v>45391</v>
      </c>
      <c r="B101" s="2">
        <v>45392</v>
      </c>
      <c r="C101" s="12">
        <v>45391</v>
      </c>
      <c r="D101" s="16">
        <v>45391</v>
      </c>
      <c r="E101" s="14">
        <v>45391</v>
      </c>
      <c r="F101" s="20">
        <f t="shared" si="2"/>
        <v>789963.5</v>
      </c>
      <c r="G101" s="20">
        <f t="shared" si="3"/>
        <v>435335</v>
      </c>
      <c r="H101" t="s">
        <v>21</v>
      </c>
      <c r="I101" s="1">
        <v>46628.25</v>
      </c>
      <c r="J101" s="1">
        <v>56382</v>
      </c>
      <c r="K101" s="1">
        <v>486105.25</v>
      </c>
      <c r="L101" s="1">
        <v>103733.25</v>
      </c>
      <c r="M101" s="1">
        <v>106435.75</v>
      </c>
      <c r="N101" s="1">
        <v>148806.75</v>
      </c>
      <c r="O101" s="1">
        <v>1987.5</v>
      </c>
      <c r="P101" s="1">
        <v>118660.5</v>
      </c>
      <c r="Q101" s="1">
        <v>32886.25</v>
      </c>
      <c r="R101" s="1">
        <v>29319</v>
      </c>
      <c r="S101" s="1">
        <v>94354</v>
      </c>
    </row>
    <row r="102" spans="1:19" x14ac:dyDescent="0.25">
      <c r="A102" s="2">
        <v>45392</v>
      </c>
      <c r="B102" s="2">
        <v>45393</v>
      </c>
      <c r="C102" s="12">
        <v>45392</v>
      </c>
      <c r="D102" s="16">
        <v>45392</v>
      </c>
      <c r="E102" s="14">
        <v>45392</v>
      </c>
      <c r="F102" s="20">
        <f t="shared" si="2"/>
        <v>670622.5</v>
      </c>
      <c r="G102" s="20">
        <f t="shared" si="3"/>
        <v>514905.5</v>
      </c>
      <c r="H102" t="s">
        <v>21</v>
      </c>
      <c r="I102" s="1">
        <v>47521.75</v>
      </c>
      <c r="J102" s="1">
        <v>79350</v>
      </c>
      <c r="K102" s="1">
        <v>313610.25</v>
      </c>
      <c r="L102" s="1">
        <v>133566.25</v>
      </c>
      <c r="M102" s="1">
        <v>97751.75</v>
      </c>
      <c r="N102" s="1">
        <v>209670.75</v>
      </c>
      <c r="O102" s="1">
        <v>2068</v>
      </c>
      <c r="P102" s="1">
        <v>131108.25</v>
      </c>
      <c r="Q102" s="1">
        <v>46539.25</v>
      </c>
      <c r="R102" s="1">
        <v>29274</v>
      </c>
      <c r="S102" s="1">
        <v>95067.75</v>
      </c>
    </row>
    <row r="103" spans="1:19" x14ac:dyDescent="0.25">
      <c r="A103" s="2">
        <v>45393</v>
      </c>
      <c r="B103" s="2">
        <v>45394</v>
      </c>
      <c r="C103" s="12">
        <v>45393</v>
      </c>
      <c r="D103" s="16">
        <v>45393</v>
      </c>
      <c r="E103" s="14">
        <v>45393</v>
      </c>
      <c r="F103" s="20">
        <f t="shared" si="2"/>
        <v>721112.25</v>
      </c>
      <c r="G103" s="20">
        <f t="shared" si="3"/>
        <v>492297.5</v>
      </c>
      <c r="H103" t="s">
        <v>21</v>
      </c>
      <c r="I103" s="1">
        <v>45551.5</v>
      </c>
      <c r="J103" s="1">
        <v>65507.25</v>
      </c>
      <c r="K103" s="1">
        <v>330781.25</v>
      </c>
      <c r="L103" s="1">
        <v>138160</v>
      </c>
      <c r="M103" s="1">
        <v>98044.5</v>
      </c>
      <c r="N103" s="1">
        <v>244655.75</v>
      </c>
      <c r="O103" s="1">
        <v>2079.25</v>
      </c>
      <c r="P103" s="1">
        <v>121128.75</v>
      </c>
      <c r="Q103" s="1">
        <v>42103.5</v>
      </c>
      <c r="R103" s="1">
        <v>28497</v>
      </c>
      <c r="S103" s="1">
        <v>96901</v>
      </c>
    </row>
    <row r="104" spans="1:19" x14ac:dyDescent="0.25">
      <c r="A104" s="2">
        <v>45394</v>
      </c>
      <c r="B104" s="2">
        <v>45395</v>
      </c>
      <c r="C104" s="12">
        <v>45394</v>
      </c>
      <c r="D104" s="16">
        <v>45394</v>
      </c>
      <c r="E104" s="14">
        <v>45394</v>
      </c>
      <c r="F104" s="20">
        <f t="shared" si="2"/>
        <v>704413</v>
      </c>
      <c r="G104" s="20">
        <f t="shared" si="3"/>
        <v>431889.25</v>
      </c>
      <c r="H104" t="s">
        <v>21</v>
      </c>
      <c r="I104" s="1">
        <v>45741.75</v>
      </c>
      <c r="J104" s="1">
        <v>39695.25</v>
      </c>
      <c r="K104" s="1">
        <v>280720</v>
      </c>
      <c r="L104" s="1">
        <v>106161</v>
      </c>
      <c r="M104" s="1">
        <v>117367.25</v>
      </c>
      <c r="N104" s="1">
        <v>258556.75</v>
      </c>
      <c r="O104" s="1">
        <v>2027.25</v>
      </c>
      <c r="P104" s="1">
        <v>118201</v>
      </c>
      <c r="Q104" s="1">
        <v>41874.25</v>
      </c>
      <c r="R104" s="1">
        <v>28858.5</v>
      </c>
      <c r="S104" s="1">
        <v>97099.25</v>
      </c>
    </row>
    <row r="105" spans="1:19" x14ac:dyDescent="0.25">
      <c r="A105" s="2">
        <v>45395</v>
      </c>
      <c r="B105" s="2">
        <v>45396</v>
      </c>
      <c r="C105" s="12">
        <v>45395</v>
      </c>
      <c r="D105" s="16">
        <v>45395</v>
      </c>
      <c r="E105" s="14">
        <v>45395</v>
      </c>
      <c r="F105" s="20">
        <f t="shared" si="2"/>
        <v>781188</v>
      </c>
      <c r="G105" s="20">
        <f t="shared" si="3"/>
        <v>336690.25</v>
      </c>
      <c r="H105" t="s">
        <v>21</v>
      </c>
      <c r="I105" s="1">
        <v>41535</v>
      </c>
      <c r="J105" s="1">
        <v>29968</v>
      </c>
      <c r="K105" s="1">
        <v>361837.75</v>
      </c>
      <c r="L105" s="1">
        <v>71300.25</v>
      </c>
      <c r="M105" s="1">
        <v>83469.25</v>
      </c>
      <c r="N105" s="1">
        <v>292270.25</v>
      </c>
      <c r="O105" s="1">
        <v>2075.75</v>
      </c>
      <c r="P105" s="1">
        <v>73515</v>
      </c>
      <c r="Q105" s="1">
        <v>38052</v>
      </c>
      <c r="R105" s="1">
        <v>28394.25</v>
      </c>
      <c r="S105" s="1">
        <v>95460.75</v>
      </c>
    </row>
    <row r="106" spans="1:19" x14ac:dyDescent="0.25">
      <c r="A106" s="2">
        <v>45396</v>
      </c>
      <c r="B106" s="2">
        <v>45397</v>
      </c>
      <c r="C106" s="12">
        <v>45396</v>
      </c>
      <c r="D106" s="16">
        <v>45396</v>
      </c>
      <c r="E106" s="14">
        <v>45396</v>
      </c>
      <c r="F106" s="20">
        <f t="shared" si="2"/>
        <v>809836.25</v>
      </c>
      <c r="G106" s="20">
        <f t="shared" si="3"/>
        <v>346682.75</v>
      </c>
      <c r="H106" t="s">
        <v>21</v>
      </c>
      <c r="I106" s="1">
        <v>42892.5</v>
      </c>
      <c r="J106" s="1">
        <v>29772.75</v>
      </c>
      <c r="K106" s="1">
        <v>418123.5</v>
      </c>
      <c r="L106" s="1">
        <v>82310.75</v>
      </c>
      <c r="M106" s="1">
        <v>72256.75</v>
      </c>
      <c r="N106" s="1">
        <v>274371.75</v>
      </c>
      <c r="O106" s="1">
        <v>2191.75</v>
      </c>
      <c r="P106" s="1">
        <v>85774.75</v>
      </c>
      <c r="Q106" s="1">
        <v>29661.75</v>
      </c>
      <c r="R106" s="1">
        <v>24465.5</v>
      </c>
      <c r="S106" s="1">
        <v>94697.25</v>
      </c>
    </row>
    <row r="107" spans="1:19" x14ac:dyDescent="0.25">
      <c r="A107" s="2">
        <v>45397</v>
      </c>
      <c r="B107" s="2">
        <v>45398</v>
      </c>
      <c r="C107" s="12">
        <v>45397</v>
      </c>
      <c r="D107" s="16">
        <v>45397</v>
      </c>
      <c r="E107" s="14">
        <v>45397</v>
      </c>
      <c r="F107" s="20">
        <f t="shared" si="2"/>
        <v>686622.25</v>
      </c>
      <c r="G107" s="20">
        <f t="shared" si="3"/>
        <v>442414.25</v>
      </c>
      <c r="H107" t="s">
        <v>21</v>
      </c>
      <c r="I107" s="1">
        <v>49053</v>
      </c>
      <c r="J107" s="1">
        <v>37903.25</v>
      </c>
      <c r="K107" s="1">
        <v>387838.25</v>
      </c>
      <c r="L107" s="1">
        <v>117568</v>
      </c>
      <c r="M107" s="1">
        <v>67728.5</v>
      </c>
      <c r="N107" s="1">
        <v>179785.5</v>
      </c>
      <c r="O107" s="1">
        <v>2217</v>
      </c>
      <c r="P107" s="1">
        <v>122783.5</v>
      </c>
      <c r="Q107" s="1">
        <v>46249.5</v>
      </c>
      <c r="R107" s="1">
        <v>22006.25</v>
      </c>
      <c r="S107" s="1">
        <v>95903.75</v>
      </c>
    </row>
    <row r="108" spans="1:19" x14ac:dyDescent="0.25">
      <c r="A108" s="2">
        <v>45398</v>
      </c>
      <c r="B108" s="2">
        <v>45399</v>
      </c>
      <c r="C108" s="12">
        <v>45398</v>
      </c>
      <c r="D108" s="16">
        <v>45398</v>
      </c>
      <c r="E108" s="14">
        <v>45398</v>
      </c>
      <c r="F108" s="20">
        <f t="shared" si="2"/>
        <v>818277.5</v>
      </c>
      <c r="G108" s="20">
        <f t="shared" si="3"/>
        <v>460500</v>
      </c>
      <c r="H108" t="s">
        <v>21</v>
      </c>
      <c r="I108" s="1">
        <v>51247.75</v>
      </c>
      <c r="J108" s="1">
        <v>55527.5</v>
      </c>
      <c r="K108" s="1">
        <v>523986</v>
      </c>
      <c r="L108" s="1">
        <v>115140.25</v>
      </c>
      <c r="M108" s="1">
        <v>68750.5</v>
      </c>
      <c r="N108" s="1">
        <v>171887</v>
      </c>
      <c r="O108" s="1">
        <v>2406.25</v>
      </c>
      <c r="P108" s="1">
        <v>143297.75</v>
      </c>
      <c r="Q108" s="1">
        <v>26487.25</v>
      </c>
      <c r="R108" s="1">
        <v>22922.25</v>
      </c>
      <c r="S108" s="1">
        <v>97125</v>
      </c>
    </row>
    <row r="109" spans="1:19" x14ac:dyDescent="0.25">
      <c r="A109" s="2">
        <v>45399</v>
      </c>
      <c r="B109" s="2">
        <v>45400</v>
      </c>
      <c r="C109" s="12">
        <v>45399</v>
      </c>
      <c r="D109" s="16">
        <v>45399</v>
      </c>
      <c r="E109" s="14">
        <v>45399</v>
      </c>
      <c r="F109" s="20">
        <f t="shared" si="2"/>
        <v>392690.25</v>
      </c>
      <c r="G109" s="20">
        <f t="shared" si="3"/>
        <v>693505.25</v>
      </c>
      <c r="H109" t="s">
        <v>21</v>
      </c>
      <c r="I109" s="1">
        <v>53886.25</v>
      </c>
      <c r="J109" s="1">
        <v>105333</v>
      </c>
      <c r="K109" s="1">
        <v>115208.5</v>
      </c>
      <c r="L109" s="1">
        <v>195782.5</v>
      </c>
      <c r="M109" s="1">
        <v>21029</v>
      </c>
      <c r="N109" s="1">
        <v>200087.5</v>
      </c>
      <c r="O109" s="1">
        <v>2479</v>
      </c>
      <c r="P109" s="1">
        <v>226291.75</v>
      </c>
      <c r="Q109" s="1">
        <v>35516.5</v>
      </c>
      <c r="R109" s="1">
        <v>29722.25</v>
      </c>
      <c r="S109" s="1">
        <v>100859.25</v>
      </c>
    </row>
    <row r="110" spans="1:19" x14ac:dyDescent="0.25">
      <c r="A110" s="2">
        <v>45400</v>
      </c>
      <c r="B110" s="2">
        <v>45401</v>
      </c>
      <c r="C110" s="12">
        <v>45400</v>
      </c>
      <c r="D110" s="16">
        <v>45400</v>
      </c>
      <c r="E110" s="14">
        <v>45400</v>
      </c>
      <c r="F110" s="20">
        <f t="shared" si="2"/>
        <v>489209.25</v>
      </c>
      <c r="G110" s="20">
        <f t="shared" si="3"/>
        <v>686073.75</v>
      </c>
      <c r="H110" t="s">
        <v>21</v>
      </c>
      <c r="I110" s="1">
        <v>53626.25</v>
      </c>
      <c r="J110" s="1">
        <v>97025</v>
      </c>
      <c r="K110" s="1">
        <v>155857</v>
      </c>
      <c r="L110" s="1">
        <v>182854</v>
      </c>
      <c r="M110" s="1">
        <v>47595.25</v>
      </c>
      <c r="N110" s="1">
        <v>229657.75</v>
      </c>
      <c r="O110" s="1">
        <v>2473</v>
      </c>
      <c r="P110" s="1">
        <v>233132.25</v>
      </c>
      <c r="Q110" s="1">
        <v>42259.25</v>
      </c>
      <c r="R110" s="1">
        <v>29935</v>
      </c>
      <c r="S110" s="1">
        <v>100868.25</v>
      </c>
    </row>
    <row r="111" spans="1:19" x14ac:dyDescent="0.25">
      <c r="A111" s="2">
        <v>45401</v>
      </c>
      <c r="B111" s="2">
        <v>45402</v>
      </c>
      <c r="C111" s="12">
        <v>45401</v>
      </c>
      <c r="D111" s="16">
        <v>45401</v>
      </c>
      <c r="E111" s="14">
        <v>45401</v>
      </c>
      <c r="F111" s="20">
        <f t="shared" si="2"/>
        <v>918169.5</v>
      </c>
      <c r="G111" s="20">
        <f t="shared" si="3"/>
        <v>447941.25</v>
      </c>
      <c r="H111" t="s">
        <v>21</v>
      </c>
      <c r="I111" s="1">
        <v>48010.5</v>
      </c>
      <c r="J111" s="1">
        <v>60755.75</v>
      </c>
      <c r="K111" s="1">
        <v>634259</v>
      </c>
      <c r="L111" s="1">
        <v>109559.25</v>
      </c>
      <c r="M111" s="1">
        <v>124553.5</v>
      </c>
      <c r="N111" s="1">
        <v>108903</v>
      </c>
      <c r="O111" s="1">
        <v>2443.5</v>
      </c>
      <c r="P111" s="1">
        <v>114792</v>
      </c>
      <c r="Q111" s="1">
        <v>33015</v>
      </c>
      <c r="R111" s="1">
        <v>28841.5</v>
      </c>
      <c r="S111" s="1">
        <v>100977.75</v>
      </c>
    </row>
    <row r="112" spans="1:19" x14ac:dyDescent="0.25">
      <c r="A112" s="2">
        <v>45402</v>
      </c>
      <c r="B112" s="2">
        <v>45403</v>
      </c>
      <c r="C112" s="12">
        <v>45402</v>
      </c>
      <c r="D112" s="16">
        <v>45402</v>
      </c>
      <c r="E112" s="14">
        <v>45402</v>
      </c>
      <c r="F112" s="20">
        <f t="shared" si="2"/>
        <v>627340</v>
      </c>
      <c r="G112" s="20">
        <f t="shared" si="3"/>
        <v>413880</v>
      </c>
      <c r="H112" t="s">
        <v>21</v>
      </c>
      <c r="I112" s="1">
        <v>47956.5</v>
      </c>
      <c r="J112" s="1">
        <v>35870.5</v>
      </c>
      <c r="K112" s="1">
        <v>292734</v>
      </c>
      <c r="L112" s="1">
        <v>92502</v>
      </c>
      <c r="M112" s="1">
        <v>79551.25</v>
      </c>
      <c r="N112" s="1">
        <v>204818.75</v>
      </c>
      <c r="O112" s="1">
        <v>2279.5</v>
      </c>
      <c r="P112" s="1">
        <v>119161</v>
      </c>
      <c r="Q112" s="1">
        <v>33779.75</v>
      </c>
      <c r="R112" s="1">
        <v>27287.25</v>
      </c>
      <c r="S112" s="1">
        <v>105279.5</v>
      </c>
    </row>
    <row r="113" spans="1:19" x14ac:dyDescent="0.25">
      <c r="A113" s="2">
        <v>45403</v>
      </c>
      <c r="B113" s="2">
        <v>45404</v>
      </c>
      <c r="C113" s="12">
        <v>45403</v>
      </c>
      <c r="D113" s="16">
        <v>45403</v>
      </c>
      <c r="E113" s="14">
        <v>45403</v>
      </c>
      <c r="F113" s="20">
        <f t="shared" si="2"/>
        <v>547886.5</v>
      </c>
      <c r="G113" s="20">
        <f t="shared" si="3"/>
        <v>423564.5</v>
      </c>
      <c r="H113" t="s">
        <v>21</v>
      </c>
      <c r="I113" s="1">
        <v>47074.5</v>
      </c>
      <c r="J113" s="1">
        <v>45841.75</v>
      </c>
      <c r="K113" s="1">
        <v>238119.25</v>
      </c>
      <c r="L113" s="1">
        <v>98284</v>
      </c>
      <c r="M113" s="1">
        <v>56434</v>
      </c>
      <c r="N113" s="1">
        <v>204021</v>
      </c>
      <c r="O113" s="1">
        <v>2237.75</v>
      </c>
      <c r="P113" s="1">
        <v>130485.5</v>
      </c>
      <c r="Q113" s="1">
        <v>15634.25</v>
      </c>
      <c r="R113" s="1">
        <v>27786.25</v>
      </c>
      <c r="S113" s="1">
        <v>105532.75</v>
      </c>
    </row>
    <row r="114" spans="1:19" x14ac:dyDescent="0.25">
      <c r="A114" s="2">
        <v>45404</v>
      </c>
      <c r="B114" s="2">
        <v>45405</v>
      </c>
      <c r="C114" s="12">
        <v>45404</v>
      </c>
      <c r="D114" s="16">
        <v>45404</v>
      </c>
      <c r="E114" s="14">
        <v>45404</v>
      </c>
      <c r="F114" s="20">
        <f t="shared" si="2"/>
        <v>437611</v>
      </c>
      <c r="G114" s="20">
        <f t="shared" si="3"/>
        <v>685963.75</v>
      </c>
      <c r="H114" t="s">
        <v>21</v>
      </c>
      <c r="I114" s="1">
        <v>48242</v>
      </c>
      <c r="J114" s="1">
        <v>61893.25</v>
      </c>
      <c r="K114" s="1">
        <v>107801.25</v>
      </c>
      <c r="L114" s="1">
        <v>211862</v>
      </c>
      <c r="M114" s="1">
        <v>37167.5</v>
      </c>
      <c r="N114" s="1">
        <v>242277.75</v>
      </c>
      <c r="O114" s="1">
        <v>2122.5</v>
      </c>
      <c r="P114" s="1">
        <v>232385.5</v>
      </c>
      <c r="Q114" s="1">
        <v>47236.75</v>
      </c>
      <c r="R114" s="1">
        <v>28939.25</v>
      </c>
      <c r="S114" s="1">
        <v>103647</v>
      </c>
    </row>
    <row r="115" spans="1:19" x14ac:dyDescent="0.25">
      <c r="A115" s="2">
        <v>45405</v>
      </c>
      <c r="B115" s="2">
        <v>45406</v>
      </c>
      <c r="C115" s="12">
        <v>45405</v>
      </c>
      <c r="D115" s="16">
        <v>45405</v>
      </c>
      <c r="E115" s="14">
        <v>45405</v>
      </c>
      <c r="F115" s="20">
        <f t="shared" si="2"/>
        <v>473377</v>
      </c>
      <c r="G115" s="20">
        <f t="shared" si="3"/>
        <v>704385.75</v>
      </c>
      <c r="H115" t="s">
        <v>21</v>
      </c>
      <c r="I115" s="1">
        <v>48167.5</v>
      </c>
      <c r="J115" s="1">
        <v>76624.5</v>
      </c>
      <c r="K115" s="1">
        <v>115728.5</v>
      </c>
      <c r="L115" s="1">
        <v>238307.5</v>
      </c>
      <c r="M115" s="1">
        <v>62115.75</v>
      </c>
      <c r="N115" s="1">
        <v>245151</v>
      </c>
      <c r="O115" s="1">
        <v>2214.25</v>
      </c>
      <c r="P115" s="1">
        <v>223014.75</v>
      </c>
      <c r="Q115" s="1">
        <v>34255.5</v>
      </c>
      <c r="R115" s="1">
        <v>29161</v>
      </c>
      <c r="S115" s="1">
        <v>103022.5</v>
      </c>
    </row>
    <row r="116" spans="1:19" x14ac:dyDescent="0.25">
      <c r="A116" s="2">
        <v>45406</v>
      </c>
      <c r="B116" s="2">
        <v>45407</v>
      </c>
      <c r="C116" s="12">
        <v>45406</v>
      </c>
      <c r="D116" s="16">
        <v>45406</v>
      </c>
      <c r="E116" s="14">
        <v>45406</v>
      </c>
      <c r="F116" s="20">
        <f t="shared" si="2"/>
        <v>539200.5</v>
      </c>
      <c r="G116" s="20">
        <f t="shared" si="3"/>
        <v>691134</v>
      </c>
      <c r="H116" t="s">
        <v>21</v>
      </c>
      <c r="I116" s="1">
        <v>47476.5</v>
      </c>
      <c r="J116" s="1">
        <v>68292.25</v>
      </c>
      <c r="K116" s="1">
        <v>201883.75</v>
      </c>
      <c r="L116" s="1">
        <v>231213.5</v>
      </c>
      <c r="M116" s="1">
        <v>83351</v>
      </c>
      <c r="N116" s="1">
        <v>204409</v>
      </c>
      <c r="O116" s="1">
        <v>2080.25</v>
      </c>
      <c r="P116" s="1">
        <v>227429.5</v>
      </c>
      <c r="Q116" s="1">
        <v>30956.5</v>
      </c>
      <c r="R116" s="1">
        <v>29032.5</v>
      </c>
      <c r="S116" s="1">
        <v>104209.75</v>
      </c>
    </row>
    <row r="117" spans="1:19" x14ac:dyDescent="0.25">
      <c r="A117" s="2">
        <v>45407</v>
      </c>
      <c r="B117" s="2">
        <v>45408</v>
      </c>
      <c r="C117" s="12">
        <v>45407</v>
      </c>
      <c r="D117" s="16">
        <v>45407</v>
      </c>
      <c r="E117" s="14">
        <v>45407</v>
      </c>
      <c r="F117" s="20">
        <f t="shared" si="2"/>
        <v>457424.5</v>
      </c>
      <c r="G117" s="20">
        <f t="shared" si="3"/>
        <v>703847.25</v>
      </c>
      <c r="H117" t="s">
        <v>21</v>
      </c>
      <c r="I117" s="1">
        <v>45109.75</v>
      </c>
      <c r="J117" s="1">
        <v>68403.25</v>
      </c>
      <c r="K117" s="1">
        <v>168616.75</v>
      </c>
      <c r="L117" s="1">
        <v>228495.5</v>
      </c>
      <c r="M117" s="1">
        <v>25568.5</v>
      </c>
      <c r="N117" s="1">
        <v>215945.75</v>
      </c>
      <c r="O117" s="1">
        <v>2183.75</v>
      </c>
      <c r="P117" s="1">
        <v>242215.25</v>
      </c>
      <c r="Q117" s="1">
        <v>30803.25</v>
      </c>
      <c r="R117" s="1">
        <v>28984.5</v>
      </c>
      <c r="S117" s="1">
        <v>104945.5</v>
      </c>
    </row>
    <row r="118" spans="1:19" x14ac:dyDescent="0.25">
      <c r="A118" s="2">
        <v>45408</v>
      </c>
      <c r="B118" s="2">
        <v>45409</v>
      </c>
      <c r="C118" s="12">
        <v>45408</v>
      </c>
      <c r="D118" s="16">
        <v>45408</v>
      </c>
      <c r="E118" s="14">
        <v>45408</v>
      </c>
      <c r="F118" s="20">
        <f t="shared" si="2"/>
        <v>509464.5</v>
      </c>
      <c r="G118" s="20">
        <f t="shared" si="3"/>
        <v>662638.75</v>
      </c>
      <c r="H118" t="s">
        <v>21</v>
      </c>
      <c r="I118" s="1">
        <v>44680.5</v>
      </c>
      <c r="J118" s="1">
        <v>77144.25</v>
      </c>
      <c r="K118" s="1">
        <v>201493</v>
      </c>
      <c r="L118" s="1">
        <v>190361.5</v>
      </c>
      <c r="M118" s="1">
        <v>16208.5</v>
      </c>
      <c r="N118" s="1">
        <v>244980.75</v>
      </c>
      <c r="O118" s="1">
        <v>2101.75</v>
      </c>
      <c r="P118" s="1">
        <v>221152.25</v>
      </c>
      <c r="Q118" s="1">
        <v>39548.75</v>
      </c>
      <c r="R118" s="1">
        <v>28363</v>
      </c>
      <c r="S118" s="1">
        <v>106069</v>
      </c>
    </row>
    <row r="119" spans="1:19" x14ac:dyDescent="0.25">
      <c r="A119" s="2">
        <v>45409</v>
      </c>
      <c r="B119" s="2">
        <v>45410</v>
      </c>
      <c r="C119" s="12">
        <v>45409</v>
      </c>
      <c r="D119" s="16">
        <v>45409</v>
      </c>
      <c r="E119" s="14">
        <v>45409</v>
      </c>
      <c r="F119" s="20">
        <f t="shared" si="2"/>
        <v>585281.5</v>
      </c>
      <c r="G119" s="20">
        <f t="shared" si="3"/>
        <v>449614.5</v>
      </c>
      <c r="H119" t="s">
        <v>21</v>
      </c>
      <c r="I119" s="1">
        <v>44897.25</v>
      </c>
      <c r="J119" s="1">
        <v>36856.25</v>
      </c>
      <c r="K119" s="1">
        <v>179863.25</v>
      </c>
      <c r="L119" s="1">
        <v>102733.25</v>
      </c>
      <c r="M119" s="1">
        <v>27495.5</v>
      </c>
      <c r="N119" s="1">
        <v>330934.25</v>
      </c>
      <c r="O119" s="1">
        <v>2091.25</v>
      </c>
      <c r="P119" s="1">
        <v>140840.75</v>
      </c>
      <c r="Q119" s="1">
        <v>36646.75</v>
      </c>
      <c r="R119" s="1">
        <v>27836.5</v>
      </c>
      <c r="S119" s="1">
        <v>104701</v>
      </c>
    </row>
    <row r="120" spans="1:19" x14ac:dyDescent="0.25">
      <c r="A120" s="2">
        <v>45410</v>
      </c>
      <c r="B120" s="2">
        <v>45411</v>
      </c>
      <c r="C120" s="12">
        <v>45410</v>
      </c>
      <c r="D120" s="16">
        <v>45410</v>
      </c>
      <c r="E120" s="14">
        <v>45410</v>
      </c>
      <c r="F120" s="20">
        <f t="shared" si="2"/>
        <v>807990.5</v>
      </c>
      <c r="G120" s="20">
        <f t="shared" si="3"/>
        <v>334243.75</v>
      </c>
      <c r="H120" t="s">
        <v>21</v>
      </c>
      <c r="I120" s="1">
        <v>42358</v>
      </c>
      <c r="J120" s="1">
        <v>23531</v>
      </c>
      <c r="K120" s="1">
        <v>407663.5</v>
      </c>
      <c r="L120" s="1">
        <v>73995.75</v>
      </c>
      <c r="M120" s="1">
        <v>96055</v>
      </c>
      <c r="N120" s="1">
        <v>260014</v>
      </c>
      <c r="O120" s="1">
        <v>1900</v>
      </c>
      <c r="P120" s="1">
        <v>92873</v>
      </c>
      <c r="Q120" s="1">
        <v>14571.25</v>
      </c>
      <c r="R120" s="1">
        <v>26425.25</v>
      </c>
      <c r="S120" s="1">
        <v>102847.5</v>
      </c>
    </row>
    <row r="121" spans="1:19" x14ac:dyDescent="0.25">
      <c r="A121" s="2">
        <v>45411</v>
      </c>
      <c r="B121" s="2">
        <v>45412</v>
      </c>
      <c r="C121" s="12">
        <v>45411</v>
      </c>
      <c r="D121" s="16">
        <v>45411</v>
      </c>
      <c r="E121" s="14">
        <v>45411</v>
      </c>
      <c r="F121" s="20">
        <f t="shared" si="2"/>
        <v>557467</v>
      </c>
      <c r="G121" s="20">
        <f t="shared" si="3"/>
        <v>496365.5</v>
      </c>
      <c r="H121" t="s">
        <v>21</v>
      </c>
      <c r="I121" s="1">
        <v>45537.5</v>
      </c>
      <c r="J121" s="1">
        <v>41942</v>
      </c>
      <c r="K121" s="1">
        <v>128981.25</v>
      </c>
      <c r="L121" s="1">
        <v>141295</v>
      </c>
      <c r="M121" s="1">
        <v>57394.25</v>
      </c>
      <c r="N121" s="1">
        <v>323637</v>
      </c>
      <c r="O121" s="1">
        <v>1917</v>
      </c>
      <c r="P121" s="1">
        <v>136592.25</v>
      </c>
      <c r="Q121" s="1">
        <v>45667</v>
      </c>
      <c r="R121" s="1">
        <v>27255.25</v>
      </c>
      <c r="S121" s="1">
        <v>103614</v>
      </c>
    </row>
    <row r="122" spans="1:19" x14ac:dyDescent="0.25">
      <c r="A122" s="2">
        <v>45412</v>
      </c>
      <c r="B122" s="2">
        <v>45413</v>
      </c>
      <c r="C122" s="12">
        <v>45412</v>
      </c>
      <c r="D122" s="16">
        <v>45412</v>
      </c>
      <c r="E122" s="14">
        <v>45412</v>
      </c>
      <c r="F122" s="20">
        <f t="shared" si="2"/>
        <v>664029.5</v>
      </c>
      <c r="G122" s="20">
        <f t="shared" si="3"/>
        <v>455900.25</v>
      </c>
      <c r="H122" t="s">
        <v>21</v>
      </c>
      <c r="I122" s="1">
        <v>47139</v>
      </c>
      <c r="J122" s="1">
        <v>40288</v>
      </c>
      <c r="K122" s="1">
        <v>194398.5</v>
      </c>
      <c r="L122" s="1">
        <v>116742</v>
      </c>
      <c r="M122" s="1">
        <v>71337.5</v>
      </c>
      <c r="N122" s="1">
        <v>349247.5</v>
      </c>
      <c r="O122" s="1">
        <v>1907</v>
      </c>
      <c r="P122" s="1">
        <v>127029</v>
      </c>
      <c r="Q122" s="1">
        <v>43512.75</v>
      </c>
      <c r="R122" s="1">
        <v>26525.75</v>
      </c>
      <c r="S122" s="1">
        <v>101802.75</v>
      </c>
    </row>
    <row r="123" spans="1:19" x14ac:dyDescent="0.25">
      <c r="A123" s="2">
        <v>45413</v>
      </c>
      <c r="B123" s="2">
        <v>45414</v>
      </c>
      <c r="C123" s="12">
        <v>45413</v>
      </c>
      <c r="D123" s="16">
        <v>45413</v>
      </c>
      <c r="E123" s="14">
        <v>45413</v>
      </c>
      <c r="F123" s="20">
        <f t="shared" si="2"/>
        <v>814734.75</v>
      </c>
      <c r="G123" s="20">
        <f t="shared" si="3"/>
        <v>324000.75</v>
      </c>
      <c r="H123" t="s">
        <v>21</v>
      </c>
      <c r="I123" s="1">
        <v>45565.25</v>
      </c>
      <c r="J123" s="1">
        <v>23712.25</v>
      </c>
      <c r="K123" s="1">
        <v>344893.75</v>
      </c>
      <c r="L123" s="1">
        <v>67367.75</v>
      </c>
      <c r="M123" s="1">
        <v>77562.25</v>
      </c>
      <c r="N123" s="1">
        <v>344797</v>
      </c>
      <c r="O123" s="1">
        <v>1916.5</v>
      </c>
      <c r="P123" s="1">
        <v>84732</v>
      </c>
      <c r="Q123" s="1">
        <v>25738</v>
      </c>
      <c r="R123" s="1">
        <v>27377.25</v>
      </c>
      <c r="S123" s="1">
        <v>95073.5</v>
      </c>
    </row>
    <row r="124" spans="1:19" x14ac:dyDescent="0.25">
      <c r="A124" s="2">
        <v>45414</v>
      </c>
      <c r="B124" s="2">
        <v>45415</v>
      </c>
      <c r="C124" s="12">
        <v>45414</v>
      </c>
      <c r="D124" s="16">
        <v>45414</v>
      </c>
      <c r="E124" s="14">
        <v>45414</v>
      </c>
      <c r="F124" s="20">
        <f t="shared" si="2"/>
        <v>948457.75</v>
      </c>
      <c r="G124" s="20">
        <f t="shared" si="3"/>
        <v>371577</v>
      </c>
      <c r="H124" t="s">
        <v>21</v>
      </c>
      <c r="I124" s="1">
        <v>45872.75</v>
      </c>
      <c r="J124" s="1">
        <v>47993</v>
      </c>
      <c r="K124" s="1">
        <v>470510.25</v>
      </c>
      <c r="L124" s="1">
        <v>85411.5</v>
      </c>
      <c r="M124" s="1">
        <v>121688.25</v>
      </c>
      <c r="N124" s="1">
        <v>307977.5</v>
      </c>
      <c r="O124" s="1">
        <v>2409</v>
      </c>
      <c r="P124" s="1">
        <v>83753.25</v>
      </c>
      <c r="Q124" s="1">
        <v>31219.5</v>
      </c>
      <c r="R124" s="1">
        <v>27728.25</v>
      </c>
      <c r="S124" s="1">
        <v>95471.5</v>
      </c>
    </row>
    <row r="125" spans="1:19" x14ac:dyDescent="0.25">
      <c r="A125" s="2">
        <v>45415</v>
      </c>
      <c r="B125" s="2">
        <v>45416</v>
      </c>
      <c r="C125" s="12">
        <v>45415</v>
      </c>
      <c r="D125" s="16">
        <v>45415</v>
      </c>
      <c r="E125" s="14">
        <v>45415</v>
      </c>
      <c r="F125" s="20">
        <f t="shared" si="2"/>
        <v>621518.25</v>
      </c>
      <c r="G125" s="20">
        <f t="shared" si="3"/>
        <v>451304.75</v>
      </c>
      <c r="H125" t="s">
        <v>21</v>
      </c>
      <c r="I125" s="1">
        <v>50292</v>
      </c>
      <c r="J125" s="1">
        <v>35476.5</v>
      </c>
      <c r="K125" s="1">
        <v>302150.5</v>
      </c>
      <c r="L125" s="1">
        <v>115284.75</v>
      </c>
      <c r="M125" s="1">
        <v>97170.75</v>
      </c>
      <c r="N125" s="1">
        <v>169391.75</v>
      </c>
      <c r="O125" s="1">
        <v>2513.25</v>
      </c>
      <c r="P125" s="1">
        <v>125489.5</v>
      </c>
      <c r="Q125" s="1">
        <v>49786.25</v>
      </c>
      <c r="R125" s="1">
        <v>27418.25</v>
      </c>
      <c r="S125" s="1">
        <v>97849.5</v>
      </c>
    </row>
    <row r="126" spans="1:19" x14ac:dyDescent="0.25">
      <c r="A126" s="2">
        <v>45416</v>
      </c>
      <c r="B126" s="2">
        <v>45417</v>
      </c>
      <c r="C126" s="12">
        <v>45416</v>
      </c>
      <c r="D126" s="16">
        <v>45416</v>
      </c>
      <c r="E126" s="14">
        <v>45416</v>
      </c>
      <c r="F126" s="20">
        <f t="shared" si="2"/>
        <v>408382</v>
      </c>
      <c r="G126" s="20">
        <f t="shared" si="3"/>
        <v>432986.5</v>
      </c>
      <c r="H126" t="s">
        <v>21</v>
      </c>
      <c r="I126" s="1">
        <v>49681</v>
      </c>
      <c r="J126" s="1">
        <v>23139</v>
      </c>
      <c r="K126" s="1">
        <v>71707.5</v>
      </c>
      <c r="L126" s="1">
        <v>118246.75</v>
      </c>
      <c r="M126" s="1">
        <v>22978.5</v>
      </c>
      <c r="N126" s="1">
        <v>261390.5</v>
      </c>
      <c r="O126" s="1">
        <v>2624.5</v>
      </c>
      <c r="P126" s="1">
        <v>128553.75</v>
      </c>
      <c r="Q126" s="1">
        <v>33799</v>
      </c>
      <c r="R126" s="1">
        <v>31311</v>
      </c>
      <c r="S126" s="1">
        <v>97937</v>
      </c>
    </row>
    <row r="127" spans="1:19" x14ac:dyDescent="0.25">
      <c r="A127" s="2">
        <v>45417</v>
      </c>
      <c r="B127" s="2">
        <v>45418</v>
      </c>
      <c r="C127" s="12">
        <v>45417</v>
      </c>
      <c r="D127" s="16">
        <v>45417</v>
      </c>
      <c r="E127" s="14">
        <v>45417</v>
      </c>
      <c r="F127" s="20">
        <f t="shared" si="2"/>
        <v>630752.75</v>
      </c>
      <c r="G127" s="20">
        <f t="shared" si="3"/>
        <v>353288.5</v>
      </c>
      <c r="H127" t="s">
        <v>21</v>
      </c>
      <c r="I127" s="1">
        <v>44023.25</v>
      </c>
      <c r="J127" s="1">
        <v>22957.25</v>
      </c>
      <c r="K127" s="1">
        <v>309655.5</v>
      </c>
      <c r="L127" s="1">
        <v>75990.25</v>
      </c>
      <c r="M127" s="1">
        <v>51869</v>
      </c>
      <c r="N127" s="1">
        <v>222683.25</v>
      </c>
      <c r="O127" s="1">
        <v>2521.75</v>
      </c>
      <c r="P127" s="1">
        <v>114513.5</v>
      </c>
      <c r="Q127" s="1">
        <v>12168.75</v>
      </c>
      <c r="R127" s="1">
        <v>30504.75</v>
      </c>
      <c r="S127" s="1">
        <v>97154</v>
      </c>
    </row>
    <row r="128" spans="1:19" x14ac:dyDescent="0.25">
      <c r="A128" s="2">
        <v>45418</v>
      </c>
      <c r="B128" s="2">
        <v>45419</v>
      </c>
      <c r="C128" s="12">
        <v>45418</v>
      </c>
      <c r="D128" s="16">
        <v>45418</v>
      </c>
      <c r="E128" s="14">
        <v>45418</v>
      </c>
      <c r="F128" s="20">
        <f t="shared" si="2"/>
        <v>400229.75</v>
      </c>
      <c r="G128" s="20">
        <f t="shared" si="3"/>
        <v>585621.25</v>
      </c>
      <c r="H128" t="s">
        <v>21</v>
      </c>
      <c r="I128" s="1">
        <v>49102</v>
      </c>
      <c r="J128" s="1">
        <v>51100</v>
      </c>
      <c r="K128" s="1">
        <v>117682</v>
      </c>
      <c r="L128" s="1">
        <v>166505.5</v>
      </c>
      <c r="M128" s="1">
        <v>12637.25</v>
      </c>
      <c r="N128" s="1">
        <v>218254.5</v>
      </c>
      <c r="O128" s="1">
        <v>2554</v>
      </c>
      <c r="P128" s="1">
        <v>195707</v>
      </c>
      <c r="Q128" s="1">
        <v>40198</v>
      </c>
      <c r="R128" s="1">
        <v>30755.5</v>
      </c>
      <c r="S128" s="1">
        <v>101355.25</v>
      </c>
    </row>
    <row r="129" spans="1:19" x14ac:dyDescent="0.25">
      <c r="A129" s="2">
        <v>45419</v>
      </c>
      <c r="B129" s="2">
        <v>45420</v>
      </c>
      <c r="C129" s="12">
        <v>45419</v>
      </c>
      <c r="D129" s="16">
        <v>45419</v>
      </c>
      <c r="E129" s="14">
        <v>45419</v>
      </c>
      <c r="F129" s="20">
        <f t="shared" si="2"/>
        <v>370488.75</v>
      </c>
      <c r="G129" s="20">
        <f t="shared" si="3"/>
        <v>622047</v>
      </c>
      <c r="H129" t="s">
        <v>21</v>
      </c>
      <c r="I129" s="1">
        <v>53485.25</v>
      </c>
      <c r="J129" s="1">
        <v>50589.25</v>
      </c>
      <c r="K129" s="1">
        <v>129078.75</v>
      </c>
      <c r="L129" s="1">
        <v>184301.25</v>
      </c>
      <c r="M129" s="1">
        <v>10716</v>
      </c>
      <c r="N129" s="1">
        <v>174380.75</v>
      </c>
      <c r="O129" s="1">
        <v>2828</v>
      </c>
      <c r="P129" s="1">
        <v>217018</v>
      </c>
      <c r="Q129" s="1">
        <v>36808.75</v>
      </c>
      <c r="R129" s="1">
        <v>31968.25</v>
      </c>
      <c r="S129" s="1">
        <v>101361.5</v>
      </c>
    </row>
    <row r="130" spans="1:19" x14ac:dyDescent="0.25">
      <c r="A130" s="2">
        <v>45420</v>
      </c>
      <c r="B130" s="2">
        <v>45421</v>
      </c>
      <c r="C130" s="12">
        <v>45420</v>
      </c>
      <c r="D130" s="16">
        <v>45420</v>
      </c>
      <c r="E130" s="14">
        <v>45420</v>
      </c>
      <c r="F130" s="20">
        <f t="shared" si="2"/>
        <v>381570.25</v>
      </c>
      <c r="G130" s="20">
        <f t="shared" si="3"/>
        <v>622741</v>
      </c>
      <c r="H130" t="s">
        <v>21</v>
      </c>
      <c r="I130" s="1">
        <v>57468.25</v>
      </c>
      <c r="J130" s="1">
        <v>38645.25</v>
      </c>
      <c r="K130" s="1">
        <v>76881</v>
      </c>
      <c r="L130" s="1">
        <v>186614</v>
      </c>
      <c r="M130" s="1">
        <v>2844</v>
      </c>
      <c r="N130" s="1">
        <v>241610</v>
      </c>
      <c r="O130" s="1">
        <v>2767</v>
      </c>
      <c r="P130" s="1">
        <v>230925.5</v>
      </c>
      <c r="Q130" s="1">
        <v>33530.25</v>
      </c>
      <c r="R130" s="1">
        <v>31764.75</v>
      </c>
      <c r="S130" s="1">
        <v>101261.25</v>
      </c>
    </row>
    <row r="131" spans="1:19" x14ac:dyDescent="0.25">
      <c r="A131" s="2">
        <v>45421</v>
      </c>
      <c r="B131" s="2">
        <v>45422</v>
      </c>
      <c r="C131" s="12">
        <v>45421</v>
      </c>
      <c r="D131" s="16">
        <v>45421</v>
      </c>
      <c r="E131" s="14">
        <v>45421</v>
      </c>
      <c r="F131" s="20">
        <f t="shared" ref="F131:F194" si="4">SUM(I131,K131,M131,N131,O131)</f>
        <v>463821.25</v>
      </c>
      <c r="G131" s="20">
        <f t="shared" ref="G131:G194" si="5">SUM(J131,L131,P131,Q131,R131,S131)</f>
        <v>456531</v>
      </c>
      <c r="H131" t="s">
        <v>21</v>
      </c>
      <c r="I131" s="1">
        <v>56335.75</v>
      </c>
      <c r="J131" s="1">
        <v>19767.75</v>
      </c>
      <c r="K131" s="1">
        <v>37638.25</v>
      </c>
      <c r="L131" s="1">
        <v>115008.25</v>
      </c>
      <c r="M131" s="1">
        <v>11858.25</v>
      </c>
      <c r="N131" s="1">
        <v>355217.5</v>
      </c>
      <c r="O131" s="1">
        <v>2771.5</v>
      </c>
      <c r="P131" s="1">
        <v>158318.75</v>
      </c>
      <c r="Q131" s="1">
        <v>30097.25</v>
      </c>
      <c r="R131" s="1">
        <v>32038</v>
      </c>
      <c r="S131" s="1">
        <v>101301</v>
      </c>
    </row>
    <row r="132" spans="1:19" x14ac:dyDescent="0.25">
      <c r="A132" s="2">
        <v>45422</v>
      </c>
      <c r="B132" s="2">
        <v>45423</v>
      </c>
      <c r="C132" s="12">
        <v>45422</v>
      </c>
      <c r="D132" s="16">
        <v>45422</v>
      </c>
      <c r="E132" s="14">
        <v>45422</v>
      </c>
      <c r="F132" s="20">
        <f t="shared" si="4"/>
        <v>462263.75</v>
      </c>
      <c r="G132" s="20">
        <f t="shared" si="5"/>
        <v>451907.75</v>
      </c>
      <c r="H132" t="s">
        <v>21</v>
      </c>
      <c r="I132" s="1">
        <v>53358.75</v>
      </c>
      <c r="J132" s="1">
        <v>23914</v>
      </c>
      <c r="K132" s="1">
        <v>41469</v>
      </c>
      <c r="L132" s="1">
        <v>126074</v>
      </c>
      <c r="M132" s="1">
        <v>8624.5</v>
      </c>
      <c r="N132" s="1">
        <v>356323.25</v>
      </c>
      <c r="O132" s="1">
        <v>2488.25</v>
      </c>
      <c r="P132" s="1">
        <v>135345.75</v>
      </c>
      <c r="Q132" s="1">
        <v>32909</v>
      </c>
      <c r="R132" s="1">
        <v>32127.25</v>
      </c>
      <c r="S132" s="1">
        <v>101537.75</v>
      </c>
    </row>
    <row r="133" spans="1:19" x14ac:dyDescent="0.25">
      <c r="A133" s="2">
        <v>45423</v>
      </c>
      <c r="B133" s="2">
        <v>45424</v>
      </c>
      <c r="C133" s="12">
        <v>45423</v>
      </c>
      <c r="D133" s="16">
        <v>45423</v>
      </c>
      <c r="E133" s="14">
        <v>45423</v>
      </c>
      <c r="F133" s="20">
        <f t="shared" si="4"/>
        <v>511074.25</v>
      </c>
      <c r="G133" s="20">
        <f t="shared" si="5"/>
        <v>393986.5</v>
      </c>
      <c r="H133" t="s">
        <v>21</v>
      </c>
      <c r="I133" s="1">
        <v>52137</v>
      </c>
      <c r="J133" s="1">
        <v>20237.5</v>
      </c>
      <c r="K133" s="1">
        <v>88044.75</v>
      </c>
      <c r="L133" s="1">
        <v>90994</v>
      </c>
      <c r="M133" s="1">
        <v>10878</v>
      </c>
      <c r="N133" s="1">
        <v>357725.25</v>
      </c>
      <c r="O133" s="1">
        <v>2289.25</v>
      </c>
      <c r="P133" s="1">
        <v>113807.75</v>
      </c>
      <c r="Q133" s="1">
        <v>35792.25</v>
      </c>
      <c r="R133" s="1">
        <v>31946.25</v>
      </c>
      <c r="S133" s="1">
        <v>101208.75</v>
      </c>
    </row>
    <row r="134" spans="1:19" x14ac:dyDescent="0.25">
      <c r="A134" s="2">
        <v>45424</v>
      </c>
      <c r="B134" s="2">
        <v>45425</v>
      </c>
      <c r="C134" s="12">
        <v>45424</v>
      </c>
      <c r="D134" s="16">
        <v>45424</v>
      </c>
      <c r="E134" s="14">
        <v>45424</v>
      </c>
      <c r="F134" s="20">
        <f t="shared" si="4"/>
        <v>706800.5</v>
      </c>
      <c r="G134" s="20">
        <f t="shared" si="5"/>
        <v>331364.5</v>
      </c>
      <c r="H134" t="s">
        <v>21</v>
      </c>
      <c r="I134" s="1">
        <v>47831</v>
      </c>
      <c r="J134" s="1">
        <v>20703.75</v>
      </c>
      <c r="K134" s="1">
        <v>227133.75</v>
      </c>
      <c r="L134" s="1">
        <v>71410.75</v>
      </c>
      <c r="M134" s="1">
        <v>60567.25</v>
      </c>
      <c r="N134" s="1">
        <v>369044.5</v>
      </c>
      <c r="O134" s="1">
        <v>2224</v>
      </c>
      <c r="P134" s="1">
        <v>85396.5</v>
      </c>
      <c r="Q134" s="1">
        <v>22671.75</v>
      </c>
      <c r="R134" s="1">
        <v>32182.5</v>
      </c>
      <c r="S134" s="1">
        <v>98999.25</v>
      </c>
    </row>
    <row r="135" spans="1:19" x14ac:dyDescent="0.25">
      <c r="A135" s="2">
        <v>45425</v>
      </c>
      <c r="B135" s="2">
        <v>45426</v>
      </c>
      <c r="C135" s="12">
        <v>45425</v>
      </c>
      <c r="D135" s="16">
        <v>45425</v>
      </c>
      <c r="E135" s="14">
        <v>45425</v>
      </c>
      <c r="F135" s="20">
        <f t="shared" si="4"/>
        <v>833105.75</v>
      </c>
      <c r="G135" s="20">
        <f t="shared" si="5"/>
        <v>431900.5</v>
      </c>
      <c r="H135" t="s">
        <v>21</v>
      </c>
      <c r="I135" s="1">
        <v>52869.75</v>
      </c>
      <c r="J135" s="1">
        <v>39567.5</v>
      </c>
      <c r="K135" s="1">
        <v>313772.75</v>
      </c>
      <c r="L135" s="1">
        <v>112167</v>
      </c>
      <c r="M135" s="1">
        <v>100803</v>
      </c>
      <c r="N135" s="1">
        <v>363477.5</v>
      </c>
      <c r="O135" s="1">
        <v>2182.75</v>
      </c>
      <c r="P135" s="1">
        <v>98776</v>
      </c>
      <c r="Q135" s="1">
        <v>48366.5</v>
      </c>
      <c r="R135" s="1">
        <v>34089.75</v>
      </c>
      <c r="S135" s="1">
        <v>98933.75</v>
      </c>
    </row>
    <row r="136" spans="1:19" x14ac:dyDescent="0.25">
      <c r="A136" s="2">
        <v>45426</v>
      </c>
      <c r="B136" s="2">
        <v>45427</v>
      </c>
      <c r="C136" s="12">
        <v>45426</v>
      </c>
      <c r="D136" s="16">
        <v>45426</v>
      </c>
      <c r="E136" s="14">
        <v>45426</v>
      </c>
      <c r="F136" s="20">
        <f t="shared" si="4"/>
        <v>963861.75</v>
      </c>
      <c r="G136" s="20">
        <f t="shared" si="5"/>
        <v>402326.25</v>
      </c>
      <c r="H136" t="s">
        <v>21</v>
      </c>
      <c r="I136" s="1">
        <v>51071.5</v>
      </c>
      <c r="J136" s="1">
        <v>49637.5</v>
      </c>
      <c r="K136" s="1">
        <v>417873.25</v>
      </c>
      <c r="L136" s="1">
        <v>89986.75</v>
      </c>
      <c r="M136" s="1">
        <v>104785.75</v>
      </c>
      <c r="N136" s="1">
        <v>388027.25</v>
      </c>
      <c r="O136" s="1">
        <v>2104</v>
      </c>
      <c r="P136" s="1">
        <v>93382.75</v>
      </c>
      <c r="Q136" s="1">
        <v>38884</v>
      </c>
      <c r="R136" s="1">
        <v>32774</v>
      </c>
      <c r="S136" s="1">
        <v>97661.25</v>
      </c>
    </row>
    <row r="137" spans="1:19" x14ac:dyDescent="0.25">
      <c r="A137" s="2">
        <v>45427</v>
      </c>
      <c r="B137" s="2">
        <v>45428</v>
      </c>
      <c r="C137" s="12">
        <v>45427</v>
      </c>
      <c r="D137" s="16">
        <v>45427</v>
      </c>
      <c r="E137" s="14">
        <v>45427</v>
      </c>
      <c r="F137" s="20">
        <f t="shared" si="4"/>
        <v>886488</v>
      </c>
      <c r="G137" s="20">
        <f t="shared" si="5"/>
        <v>481060.5</v>
      </c>
      <c r="H137" t="s">
        <v>21</v>
      </c>
      <c r="I137" s="1">
        <v>52151.25</v>
      </c>
      <c r="J137" s="1">
        <v>60059.25</v>
      </c>
      <c r="K137" s="1">
        <v>443990</v>
      </c>
      <c r="L137" s="1">
        <v>126833.75</v>
      </c>
      <c r="M137" s="1">
        <v>71637.5</v>
      </c>
      <c r="N137" s="1">
        <v>316538.5</v>
      </c>
      <c r="O137" s="1">
        <v>2170.75</v>
      </c>
      <c r="P137" s="1">
        <v>118171.75</v>
      </c>
      <c r="Q137" s="1">
        <v>43206.5</v>
      </c>
      <c r="R137" s="1">
        <v>35144</v>
      </c>
      <c r="S137" s="1">
        <v>97645.25</v>
      </c>
    </row>
    <row r="138" spans="1:19" x14ac:dyDescent="0.25">
      <c r="A138" s="2">
        <v>45428</v>
      </c>
      <c r="B138" s="2">
        <v>45429</v>
      </c>
      <c r="C138" s="12">
        <v>45428</v>
      </c>
      <c r="D138" s="16">
        <v>45428</v>
      </c>
      <c r="E138" s="14">
        <v>45428</v>
      </c>
      <c r="F138" s="20">
        <f t="shared" si="4"/>
        <v>819205.5</v>
      </c>
      <c r="G138" s="20">
        <f t="shared" si="5"/>
        <v>496390</v>
      </c>
      <c r="H138" t="s">
        <v>21</v>
      </c>
      <c r="I138" s="1">
        <v>54993</v>
      </c>
      <c r="J138" s="1">
        <v>65700.75</v>
      </c>
      <c r="K138" s="1">
        <v>413565.25</v>
      </c>
      <c r="L138" s="1">
        <v>138924.75</v>
      </c>
      <c r="M138" s="1">
        <v>62202</v>
      </c>
      <c r="N138" s="1">
        <v>286347.75</v>
      </c>
      <c r="O138" s="1">
        <v>2097.5</v>
      </c>
      <c r="P138" s="1">
        <v>119092.75</v>
      </c>
      <c r="Q138" s="1">
        <v>41784.75</v>
      </c>
      <c r="R138" s="1">
        <v>32609</v>
      </c>
      <c r="S138" s="1">
        <v>98278</v>
      </c>
    </row>
    <row r="139" spans="1:19" x14ac:dyDescent="0.25">
      <c r="A139" s="2">
        <v>45429</v>
      </c>
      <c r="B139" s="2">
        <v>45430</v>
      </c>
      <c r="C139" s="12">
        <v>45429</v>
      </c>
      <c r="D139" s="16">
        <v>45429</v>
      </c>
      <c r="E139" s="14">
        <v>45429</v>
      </c>
      <c r="F139" s="20">
        <f t="shared" si="4"/>
        <v>743632.5</v>
      </c>
      <c r="G139" s="20">
        <f t="shared" si="5"/>
        <v>472911.75</v>
      </c>
      <c r="H139" t="s">
        <v>21</v>
      </c>
      <c r="I139" s="1">
        <v>60620.5</v>
      </c>
      <c r="J139" s="1">
        <v>50898.25</v>
      </c>
      <c r="K139" s="1">
        <v>413492.5</v>
      </c>
      <c r="L139" s="1">
        <v>116098.75</v>
      </c>
      <c r="M139" s="1">
        <v>60925.25</v>
      </c>
      <c r="N139" s="1">
        <v>206509.25</v>
      </c>
      <c r="O139" s="1">
        <v>2085</v>
      </c>
      <c r="P139" s="1">
        <v>128530.5</v>
      </c>
      <c r="Q139" s="1">
        <v>45555.25</v>
      </c>
      <c r="R139" s="1">
        <v>32329.25</v>
      </c>
      <c r="S139" s="1">
        <v>99499.75</v>
      </c>
    </row>
    <row r="140" spans="1:19" x14ac:dyDescent="0.25">
      <c r="A140" s="2">
        <v>45430</v>
      </c>
      <c r="B140" s="2">
        <v>45431</v>
      </c>
      <c r="C140" s="12">
        <v>45430</v>
      </c>
      <c r="D140" s="16">
        <v>45430</v>
      </c>
      <c r="E140" s="14">
        <v>45430</v>
      </c>
      <c r="F140" s="20">
        <f t="shared" si="4"/>
        <v>506365.75</v>
      </c>
      <c r="G140" s="20">
        <f t="shared" si="5"/>
        <v>391359.5</v>
      </c>
      <c r="H140" t="s">
        <v>21</v>
      </c>
      <c r="I140" s="1">
        <v>61921.25</v>
      </c>
      <c r="J140" s="1">
        <v>29530.5</v>
      </c>
      <c r="K140" s="1">
        <v>140099</v>
      </c>
      <c r="L140" s="1">
        <v>81143</v>
      </c>
      <c r="M140" s="1">
        <v>45485.5</v>
      </c>
      <c r="N140" s="1">
        <v>256727.5</v>
      </c>
      <c r="O140" s="1">
        <v>2132.5</v>
      </c>
      <c r="P140" s="1">
        <v>111699.25</v>
      </c>
      <c r="Q140" s="1">
        <v>37510.75</v>
      </c>
      <c r="R140" s="1">
        <v>32000.75</v>
      </c>
      <c r="S140" s="1">
        <v>99475.25</v>
      </c>
    </row>
    <row r="141" spans="1:19" x14ac:dyDescent="0.25">
      <c r="A141" s="2">
        <v>45431</v>
      </c>
      <c r="B141" s="2">
        <v>45432</v>
      </c>
      <c r="C141" s="12">
        <v>45431</v>
      </c>
      <c r="D141" s="16">
        <v>45431</v>
      </c>
      <c r="E141" s="14">
        <v>45431</v>
      </c>
      <c r="F141" s="20">
        <f t="shared" si="4"/>
        <v>443430</v>
      </c>
      <c r="G141" s="20">
        <f t="shared" si="5"/>
        <v>368672.75</v>
      </c>
      <c r="H141" t="s">
        <v>21</v>
      </c>
      <c r="I141" s="1">
        <v>60151</v>
      </c>
      <c r="J141" s="1">
        <v>21609.25</v>
      </c>
      <c r="K141" s="1">
        <v>73636.75</v>
      </c>
      <c r="L141" s="1">
        <v>69327.75</v>
      </c>
      <c r="M141" s="1">
        <v>44620.25</v>
      </c>
      <c r="N141" s="1">
        <v>262953.25</v>
      </c>
      <c r="O141" s="1">
        <v>2068.75</v>
      </c>
      <c r="P141" s="1">
        <v>115447.25</v>
      </c>
      <c r="Q141" s="1">
        <v>31751</v>
      </c>
      <c r="R141" s="1">
        <v>32089</v>
      </c>
      <c r="S141" s="1">
        <v>98448.5</v>
      </c>
    </row>
    <row r="142" spans="1:19" x14ac:dyDescent="0.25">
      <c r="A142" s="2">
        <v>45432</v>
      </c>
      <c r="B142" s="2">
        <v>45433</v>
      </c>
      <c r="C142" s="12">
        <v>45432</v>
      </c>
      <c r="D142" s="16">
        <v>45432</v>
      </c>
      <c r="E142" s="14">
        <v>45432</v>
      </c>
      <c r="F142" s="20">
        <f t="shared" si="4"/>
        <v>516838.25</v>
      </c>
      <c r="G142" s="20">
        <f t="shared" si="5"/>
        <v>380002.25</v>
      </c>
      <c r="H142" t="s">
        <v>21</v>
      </c>
      <c r="I142" s="1">
        <v>60037.75</v>
      </c>
      <c r="J142" s="1">
        <v>20906.5</v>
      </c>
      <c r="K142" s="1">
        <v>70451.75</v>
      </c>
      <c r="L142" s="1">
        <v>68683.25</v>
      </c>
      <c r="M142" s="1">
        <v>43759.75</v>
      </c>
      <c r="N142" s="1">
        <v>340505.25</v>
      </c>
      <c r="O142" s="1">
        <v>2083.75</v>
      </c>
      <c r="P142" s="1">
        <v>122592.25</v>
      </c>
      <c r="Q142" s="1">
        <v>38576.5</v>
      </c>
      <c r="R142" s="1">
        <v>30701.75</v>
      </c>
      <c r="S142" s="1">
        <v>98542</v>
      </c>
    </row>
    <row r="143" spans="1:19" x14ac:dyDescent="0.25">
      <c r="A143" s="2">
        <v>45433</v>
      </c>
      <c r="B143" s="2">
        <v>45434</v>
      </c>
      <c r="C143" s="12">
        <v>45433</v>
      </c>
      <c r="D143" s="16">
        <v>45433</v>
      </c>
      <c r="E143" s="14">
        <v>45433</v>
      </c>
      <c r="F143" s="20">
        <f t="shared" si="4"/>
        <v>707329.75</v>
      </c>
      <c r="G143" s="20">
        <f t="shared" si="5"/>
        <v>462803.5</v>
      </c>
      <c r="H143" t="s">
        <v>21</v>
      </c>
      <c r="I143" s="1">
        <v>60803.25</v>
      </c>
      <c r="J143" s="1">
        <v>35568.5</v>
      </c>
      <c r="K143" s="1">
        <v>340247.5</v>
      </c>
      <c r="L143" s="1">
        <v>125003.25</v>
      </c>
      <c r="M143" s="1">
        <v>78675</v>
      </c>
      <c r="N143" s="1">
        <v>225399</v>
      </c>
      <c r="O143" s="1">
        <v>2205</v>
      </c>
      <c r="P143" s="1">
        <v>145258.25</v>
      </c>
      <c r="Q143" s="1">
        <v>39041</v>
      </c>
      <c r="R143" s="1">
        <v>19886</v>
      </c>
      <c r="S143" s="1">
        <v>98046.5</v>
      </c>
    </row>
    <row r="144" spans="1:19" x14ac:dyDescent="0.25">
      <c r="A144" s="2">
        <v>45434</v>
      </c>
      <c r="B144" s="2">
        <v>45435</v>
      </c>
      <c r="C144" s="12">
        <v>45434</v>
      </c>
      <c r="D144" s="16">
        <v>45434</v>
      </c>
      <c r="E144" s="14">
        <v>45434</v>
      </c>
      <c r="F144" s="20">
        <f t="shared" si="4"/>
        <v>627002.25</v>
      </c>
      <c r="G144" s="20">
        <f t="shared" si="5"/>
        <v>503867.25</v>
      </c>
      <c r="H144" t="s">
        <v>21</v>
      </c>
      <c r="I144" s="1">
        <v>59508</v>
      </c>
      <c r="J144" s="1">
        <v>38306</v>
      </c>
      <c r="K144" s="1">
        <v>288925.5</v>
      </c>
      <c r="L144" s="1">
        <v>131481.25</v>
      </c>
      <c r="M144" s="1">
        <v>77924.75</v>
      </c>
      <c r="N144" s="1">
        <v>198310.75</v>
      </c>
      <c r="O144" s="1">
        <v>2333.25</v>
      </c>
      <c r="P144" s="1">
        <v>172762.5</v>
      </c>
      <c r="Q144" s="1">
        <v>38300.25</v>
      </c>
      <c r="R144" s="1">
        <v>27104.75</v>
      </c>
      <c r="S144" s="1">
        <v>95912.5</v>
      </c>
    </row>
    <row r="145" spans="1:19" x14ac:dyDescent="0.25">
      <c r="A145" s="2">
        <v>45435</v>
      </c>
      <c r="B145" s="2">
        <v>45436</v>
      </c>
      <c r="C145" s="12">
        <v>45435</v>
      </c>
      <c r="D145" s="16">
        <v>45435</v>
      </c>
      <c r="E145" s="14">
        <v>45435</v>
      </c>
      <c r="F145" s="20">
        <f t="shared" si="4"/>
        <v>510284.5</v>
      </c>
      <c r="G145" s="20">
        <f t="shared" si="5"/>
        <v>553101</v>
      </c>
      <c r="H145" t="s">
        <v>21</v>
      </c>
      <c r="I145" s="1">
        <v>60879.25</v>
      </c>
      <c r="J145" s="1">
        <v>47206</v>
      </c>
      <c r="K145" s="1">
        <v>123533</v>
      </c>
      <c r="L145" s="1">
        <v>133816</v>
      </c>
      <c r="M145" s="1">
        <v>22527.25</v>
      </c>
      <c r="N145" s="1">
        <v>300811.5</v>
      </c>
      <c r="O145" s="1">
        <v>2533.5</v>
      </c>
      <c r="P145" s="1">
        <v>212501.75</v>
      </c>
      <c r="Q145" s="1">
        <v>38028</v>
      </c>
      <c r="R145" s="1">
        <v>27333.5</v>
      </c>
      <c r="S145" s="1">
        <v>94215.75</v>
      </c>
    </row>
    <row r="146" spans="1:19" x14ac:dyDescent="0.25">
      <c r="A146" s="2">
        <v>45436</v>
      </c>
      <c r="B146" s="2">
        <v>45437</v>
      </c>
      <c r="C146" s="12">
        <v>45436</v>
      </c>
      <c r="D146" s="16">
        <v>45436</v>
      </c>
      <c r="E146" s="14">
        <v>45436</v>
      </c>
      <c r="F146" s="20">
        <f t="shared" si="4"/>
        <v>425777</v>
      </c>
      <c r="G146" s="20">
        <f t="shared" si="5"/>
        <v>624194.25</v>
      </c>
      <c r="H146" t="s">
        <v>21</v>
      </c>
      <c r="I146" s="1">
        <v>62603.25</v>
      </c>
      <c r="J146" s="1">
        <v>55918.75</v>
      </c>
      <c r="K146" s="1">
        <v>94520.25</v>
      </c>
      <c r="L146" s="1">
        <v>184571.5</v>
      </c>
      <c r="M146" s="1">
        <v>17123</v>
      </c>
      <c r="N146" s="1">
        <v>248967</v>
      </c>
      <c r="O146" s="1">
        <v>2563.5</v>
      </c>
      <c r="P146" s="1">
        <v>225000.75</v>
      </c>
      <c r="Q146" s="1">
        <v>35282.5</v>
      </c>
      <c r="R146" s="1">
        <v>28555</v>
      </c>
      <c r="S146" s="1">
        <v>94865.75</v>
      </c>
    </row>
    <row r="147" spans="1:19" x14ac:dyDescent="0.25">
      <c r="A147" s="2">
        <v>45437</v>
      </c>
      <c r="B147" s="2">
        <v>45438</v>
      </c>
      <c r="C147" s="12">
        <v>45437</v>
      </c>
      <c r="D147" s="16">
        <v>45437</v>
      </c>
      <c r="E147" s="14">
        <v>45437</v>
      </c>
      <c r="F147" s="20">
        <f t="shared" si="4"/>
        <v>450834</v>
      </c>
      <c r="G147" s="20">
        <f t="shared" si="5"/>
        <v>438854.25</v>
      </c>
      <c r="H147" t="s">
        <v>21</v>
      </c>
      <c r="I147" s="1">
        <v>60589.25</v>
      </c>
      <c r="J147" s="1">
        <v>24584.75</v>
      </c>
      <c r="K147" s="1">
        <v>58069.75</v>
      </c>
      <c r="L147" s="1">
        <v>97317.75</v>
      </c>
      <c r="M147" s="1">
        <v>41013.75</v>
      </c>
      <c r="N147" s="1">
        <v>288597.5</v>
      </c>
      <c r="O147" s="1">
        <v>2563.75</v>
      </c>
      <c r="P147" s="1">
        <v>168111.25</v>
      </c>
      <c r="Q147" s="1">
        <v>27762</v>
      </c>
      <c r="R147" s="1">
        <v>26796</v>
      </c>
      <c r="S147" s="1">
        <v>94282.5</v>
      </c>
    </row>
    <row r="148" spans="1:19" x14ac:dyDescent="0.25">
      <c r="A148" s="2">
        <v>45438</v>
      </c>
      <c r="B148" s="2">
        <v>45439</v>
      </c>
      <c r="C148" s="12">
        <v>45438</v>
      </c>
      <c r="D148" s="16">
        <v>45438</v>
      </c>
      <c r="E148" s="14">
        <v>45438</v>
      </c>
      <c r="F148" s="20">
        <f t="shared" si="4"/>
        <v>507976.25</v>
      </c>
      <c r="G148" s="20">
        <f t="shared" si="5"/>
        <v>383578.5</v>
      </c>
      <c r="H148" t="s">
        <v>21</v>
      </c>
      <c r="I148" s="1">
        <v>56603.5</v>
      </c>
      <c r="J148" s="1">
        <v>22108.5</v>
      </c>
      <c r="K148" s="1">
        <v>96441</v>
      </c>
      <c r="L148" s="1">
        <v>77034</v>
      </c>
      <c r="M148" s="1">
        <v>19751.25</v>
      </c>
      <c r="N148" s="1">
        <v>332718.75</v>
      </c>
      <c r="O148" s="1">
        <v>2461.75</v>
      </c>
      <c r="P148" s="1">
        <v>144108.5</v>
      </c>
      <c r="Q148" s="1">
        <v>19764</v>
      </c>
      <c r="R148" s="1">
        <v>26824.75</v>
      </c>
      <c r="S148" s="1">
        <v>93738.75</v>
      </c>
    </row>
    <row r="149" spans="1:19" x14ac:dyDescent="0.25">
      <c r="A149" s="2">
        <v>45439</v>
      </c>
      <c r="B149" s="2">
        <v>45440</v>
      </c>
      <c r="C149" s="12">
        <v>45439</v>
      </c>
      <c r="D149" s="16">
        <v>45439</v>
      </c>
      <c r="E149" s="14">
        <v>45439</v>
      </c>
      <c r="F149" s="20">
        <f t="shared" si="4"/>
        <v>469911.25</v>
      </c>
      <c r="G149" s="20">
        <f t="shared" si="5"/>
        <v>544330</v>
      </c>
      <c r="H149" t="s">
        <v>21</v>
      </c>
      <c r="I149" s="1">
        <v>59759.5</v>
      </c>
      <c r="J149" s="1">
        <v>39813.5</v>
      </c>
      <c r="K149" s="1">
        <v>95468</v>
      </c>
      <c r="L149" s="1">
        <v>134853.5</v>
      </c>
      <c r="M149" s="1">
        <v>44576</v>
      </c>
      <c r="N149" s="1">
        <v>267420.25</v>
      </c>
      <c r="O149" s="1">
        <v>2687.5</v>
      </c>
      <c r="P149" s="1">
        <v>211177</v>
      </c>
      <c r="Q149" s="1">
        <v>38261</v>
      </c>
      <c r="R149" s="1">
        <v>26534.5</v>
      </c>
      <c r="S149" s="1">
        <v>93690.5</v>
      </c>
    </row>
    <row r="150" spans="1:19" x14ac:dyDescent="0.25">
      <c r="A150" s="2">
        <v>45440</v>
      </c>
      <c r="B150" s="2">
        <v>45441</v>
      </c>
      <c r="C150" s="12">
        <v>45440</v>
      </c>
      <c r="D150" s="16">
        <v>45440</v>
      </c>
      <c r="E150" s="14">
        <v>45440</v>
      </c>
      <c r="F150" s="20">
        <f t="shared" si="4"/>
        <v>505903</v>
      </c>
      <c r="G150" s="20">
        <f t="shared" si="5"/>
        <v>556390.5</v>
      </c>
      <c r="H150" t="s">
        <v>21</v>
      </c>
      <c r="I150" s="1">
        <v>62692.75</v>
      </c>
      <c r="J150" s="1">
        <v>44396.25</v>
      </c>
      <c r="K150" s="1">
        <v>155198.5</v>
      </c>
      <c r="L150" s="1">
        <v>117522</v>
      </c>
      <c r="M150" s="1">
        <v>23700.25</v>
      </c>
      <c r="N150" s="1">
        <v>261710</v>
      </c>
      <c r="O150" s="1">
        <v>2601.5</v>
      </c>
      <c r="P150" s="1">
        <v>238153</v>
      </c>
      <c r="Q150" s="1">
        <v>32760.75</v>
      </c>
      <c r="R150" s="1">
        <v>25935.5</v>
      </c>
      <c r="S150" s="1">
        <v>97623</v>
      </c>
    </row>
    <row r="151" spans="1:19" x14ac:dyDescent="0.25">
      <c r="A151" s="2">
        <v>45441</v>
      </c>
      <c r="B151" s="2">
        <v>45442</v>
      </c>
      <c r="C151" s="12">
        <v>45441</v>
      </c>
      <c r="D151" s="16">
        <v>45441</v>
      </c>
      <c r="E151" s="14">
        <v>45441</v>
      </c>
      <c r="F151" s="20">
        <f t="shared" si="4"/>
        <v>673740.75</v>
      </c>
      <c r="G151" s="20">
        <f t="shared" si="5"/>
        <v>479356.5</v>
      </c>
      <c r="H151" t="s">
        <v>21</v>
      </c>
      <c r="I151" s="1">
        <v>59336.75</v>
      </c>
      <c r="J151" s="1">
        <v>36613</v>
      </c>
      <c r="K151" s="1">
        <v>294158.25</v>
      </c>
      <c r="L151" s="1">
        <v>105944.5</v>
      </c>
      <c r="M151" s="1">
        <v>92369</v>
      </c>
      <c r="N151" s="1">
        <v>225822</v>
      </c>
      <c r="O151" s="1">
        <v>2054.75</v>
      </c>
      <c r="P151" s="1">
        <v>179984.5</v>
      </c>
      <c r="Q151" s="1">
        <v>32363.75</v>
      </c>
      <c r="R151" s="1">
        <v>25992.5</v>
      </c>
      <c r="S151" s="1">
        <v>98458.25</v>
      </c>
    </row>
    <row r="152" spans="1:19" x14ac:dyDescent="0.25">
      <c r="A152" s="2">
        <v>45442</v>
      </c>
      <c r="B152" s="2">
        <v>45443</v>
      </c>
      <c r="C152" s="12">
        <v>45442</v>
      </c>
      <c r="D152" s="16">
        <v>45442</v>
      </c>
      <c r="E152" s="14">
        <v>45442</v>
      </c>
      <c r="F152" s="20">
        <f t="shared" si="4"/>
        <v>393230.25</v>
      </c>
      <c r="G152" s="20">
        <f t="shared" si="5"/>
        <v>518902.75</v>
      </c>
      <c r="H152" t="s">
        <v>21</v>
      </c>
      <c r="I152" s="1">
        <v>63510.25</v>
      </c>
      <c r="J152" s="1">
        <v>15338.25</v>
      </c>
      <c r="K152" s="1">
        <v>70121.5</v>
      </c>
      <c r="L152" s="1">
        <v>130251</v>
      </c>
      <c r="M152" s="1">
        <v>25473.25</v>
      </c>
      <c r="N152" s="1">
        <v>232001.75</v>
      </c>
      <c r="O152" s="1">
        <v>2123.5</v>
      </c>
      <c r="P152" s="1">
        <v>217575.5</v>
      </c>
      <c r="Q152" s="1">
        <v>32270.5</v>
      </c>
      <c r="R152" s="1">
        <v>25742.75</v>
      </c>
      <c r="S152" s="1">
        <v>97724.75</v>
      </c>
    </row>
    <row r="153" spans="1:19" x14ac:dyDescent="0.25">
      <c r="A153" s="2">
        <v>45443</v>
      </c>
      <c r="B153" s="2">
        <v>45444</v>
      </c>
      <c r="C153" s="12">
        <v>45443</v>
      </c>
      <c r="D153" s="16">
        <v>45443</v>
      </c>
      <c r="E153" s="14">
        <v>45443</v>
      </c>
      <c r="F153" s="20">
        <f t="shared" si="4"/>
        <v>421545</v>
      </c>
      <c r="G153" s="20">
        <f t="shared" si="5"/>
        <v>490770.75</v>
      </c>
      <c r="H153" t="s">
        <v>21</v>
      </c>
      <c r="I153" s="1">
        <v>59923.75</v>
      </c>
      <c r="J153" s="1">
        <v>12284.75</v>
      </c>
      <c r="K153" s="1">
        <v>115328.25</v>
      </c>
      <c r="L153" s="1">
        <v>101900.75</v>
      </c>
      <c r="M153" s="1">
        <v>61569.5</v>
      </c>
      <c r="N153" s="1">
        <v>182544.25</v>
      </c>
      <c r="O153" s="1">
        <v>2179.25</v>
      </c>
      <c r="P153" s="1">
        <v>220745</v>
      </c>
      <c r="Q153" s="1">
        <v>32387.5</v>
      </c>
      <c r="R153" s="1">
        <v>25815.75</v>
      </c>
      <c r="S153" s="1">
        <v>97637</v>
      </c>
    </row>
    <row r="154" spans="1:19" x14ac:dyDescent="0.25">
      <c r="A154" s="2">
        <v>45444</v>
      </c>
      <c r="B154" s="2">
        <v>45445</v>
      </c>
      <c r="C154" s="12">
        <v>45444</v>
      </c>
      <c r="D154" s="16">
        <v>45444</v>
      </c>
      <c r="E154" s="14">
        <v>45444</v>
      </c>
      <c r="F154" s="20">
        <f t="shared" si="4"/>
        <v>560911.75</v>
      </c>
      <c r="G154" s="20">
        <f t="shared" si="5"/>
        <v>349124</v>
      </c>
      <c r="H154" t="s">
        <v>21</v>
      </c>
      <c r="I154" s="1">
        <v>48540.25</v>
      </c>
      <c r="J154" s="1">
        <v>12181.75</v>
      </c>
      <c r="K154" s="1">
        <v>227171.5</v>
      </c>
      <c r="L154" s="1">
        <v>69596.5</v>
      </c>
      <c r="M154" s="1">
        <v>87858.25</v>
      </c>
      <c r="N154" s="1">
        <v>195227.25</v>
      </c>
      <c r="O154" s="1">
        <v>2114.5</v>
      </c>
      <c r="P154" s="1">
        <v>110981</v>
      </c>
      <c r="Q154" s="1">
        <v>34882.5</v>
      </c>
      <c r="R154" s="1">
        <v>25705.5</v>
      </c>
      <c r="S154" s="1">
        <v>95776.75</v>
      </c>
    </row>
    <row r="155" spans="1:19" x14ac:dyDescent="0.25">
      <c r="A155" s="2">
        <v>45445</v>
      </c>
      <c r="B155" s="2">
        <v>45446</v>
      </c>
      <c r="C155" s="12">
        <v>45445</v>
      </c>
      <c r="D155" s="16">
        <v>45445</v>
      </c>
      <c r="E155" s="14">
        <v>45445</v>
      </c>
      <c r="F155" s="20">
        <f t="shared" si="4"/>
        <v>667371.5</v>
      </c>
      <c r="G155" s="20">
        <f t="shared" si="5"/>
        <v>320003.5</v>
      </c>
      <c r="H155" t="s">
        <v>21</v>
      </c>
      <c r="I155" s="1">
        <v>48924.25</v>
      </c>
      <c r="J155" s="1">
        <v>11889.5</v>
      </c>
      <c r="K155" s="1">
        <v>315438.75</v>
      </c>
      <c r="L155" s="1">
        <v>58993.5</v>
      </c>
      <c r="M155" s="1">
        <v>107093.25</v>
      </c>
      <c r="N155" s="1">
        <v>193739.25</v>
      </c>
      <c r="O155" s="1">
        <v>2176</v>
      </c>
      <c r="P155" s="1">
        <v>108754.5</v>
      </c>
      <c r="Q155" s="1">
        <v>19965.25</v>
      </c>
      <c r="R155" s="1">
        <v>26205.25</v>
      </c>
      <c r="S155" s="1">
        <v>94195.5</v>
      </c>
    </row>
    <row r="156" spans="1:19" x14ac:dyDescent="0.25">
      <c r="A156" s="2">
        <v>45446</v>
      </c>
      <c r="B156" s="2">
        <v>45447</v>
      </c>
      <c r="C156" s="12">
        <v>45446</v>
      </c>
      <c r="D156" s="16">
        <v>45446</v>
      </c>
      <c r="E156" s="14">
        <v>45446</v>
      </c>
      <c r="F156" s="20">
        <f t="shared" si="4"/>
        <v>437487</v>
      </c>
      <c r="G156" s="20">
        <f t="shared" si="5"/>
        <v>612039.5</v>
      </c>
      <c r="H156" t="s">
        <v>21</v>
      </c>
      <c r="I156" s="1">
        <v>54461.5</v>
      </c>
      <c r="J156" s="1">
        <v>35691.75</v>
      </c>
      <c r="K156" s="1">
        <v>138570.5</v>
      </c>
      <c r="L156" s="1">
        <v>172916.25</v>
      </c>
      <c r="M156" s="1">
        <v>54098</v>
      </c>
      <c r="N156" s="1">
        <v>188267.25</v>
      </c>
      <c r="O156" s="1">
        <v>2089.75</v>
      </c>
      <c r="P156" s="1">
        <v>228993</v>
      </c>
      <c r="Q156" s="1">
        <v>50385.5</v>
      </c>
      <c r="R156" s="1">
        <v>28277</v>
      </c>
      <c r="S156" s="1">
        <v>95776</v>
      </c>
    </row>
    <row r="157" spans="1:19" x14ac:dyDescent="0.25">
      <c r="A157" s="2">
        <v>45447</v>
      </c>
      <c r="B157" s="2">
        <v>45448</v>
      </c>
      <c r="C157" s="12">
        <v>45447</v>
      </c>
      <c r="D157" s="16">
        <v>45447</v>
      </c>
      <c r="E157" s="14">
        <v>45447</v>
      </c>
      <c r="F157" s="20">
        <f t="shared" si="4"/>
        <v>479103</v>
      </c>
      <c r="G157" s="20">
        <f t="shared" si="5"/>
        <v>571760.25</v>
      </c>
      <c r="H157" t="s">
        <v>21</v>
      </c>
      <c r="I157" s="1">
        <v>47827.25</v>
      </c>
      <c r="J157" s="1">
        <v>34168.75</v>
      </c>
      <c r="K157" s="1">
        <v>72706.5</v>
      </c>
      <c r="L157" s="1">
        <v>152029.75</v>
      </c>
      <c r="M157" s="1">
        <v>50603.25</v>
      </c>
      <c r="N157" s="1">
        <v>306064</v>
      </c>
      <c r="O157" s="1">
        <v>1902</v>
      </c>
      <c r="P157" s="1">
        <v>227303.5</v>
      </c>
      <c r="Q157" s="1">
        <v>37363.75</v>
      </c>
      <c r="R157" s="1">
        <v>25689.5</v>
      </c>
      <c r="S157" s="1">
        <v>95205</v>
      </c>
    </row>
    <row r="158" spans="1:19" x14ac:dyDescent="0.25">
      <c r="A158" s="2">
        <v>45448</v>
      </c>
      <c r="B158" s="2">
        <v>45449</v>
      </c>
      <c r="C158" s="12">
        <v>45448</v>
      </c>
      <c r="D158" s="16">
        <v>45448</v>
      </c>
      <c r="E158" s="14">
        <v>45448</v>
      </c>
      <c r="F158" s="20">
        <f t="shared" si="4"/>
        <v>693820.5</v>
      </c>
      <c r="G158" s="20">
        <f t="shared" si="5"/>
        <v>492682.25</v>
      </c>
      <c r="H158" t="s">
        <v>21</v>
      </c>
      <c r="I158" s="1">
        <v>51180.5</v>
      </c>
      <c r="J158" s="1">
        <v>25436.25</v>
      </c>
      <c r="K158" s="1">
        <v>298673</v>
      </c>
      <c r="L158" s="1">
        <v>106382.5</v>
      </c>
      <c r="M158" s="1">
        <v>82713.5</v>
      </c>
      <c r="N158" s="1">
        <v>259349.75</v>
      </c>
      <c r="O158" s="1">
        <v>1903.75</v>
      </c>
      <c r="P158" s="1">
        <v>194254.5</v>
      </c>
      <c r="Q158" s="1">
        <v>45819.5</v>
      </c>
      <c r="R158" s="1">
        <v>25864.75</v>
      </c>
      <c r="S158" s="1">
        <v>94924.75</v>
      </c>
    </row>
    <row r="159" spans="1:19" x14ac:dyDescent="0.25">
      <c r="A159" s="2">
        <v>45449</v>
      </c>
      <c r="B159" s="2">
        <v>45450</v>
      </c>
      <c r="C159" s="12">
        <v>45449</v>
      </c>
      <c r="D159" s="16">
        <v>45449</v>
      </c>
      <c r="E159" s="14">
        <v>45449</v>
      </c>
      <c r="F159" s="20">
        <f t="shared" si="4"/>
        <v>595391</v>
      </c>
      <c r="G159" s="20">
        <f t="shared" si="5"/>
        <v>546552.25</v>
      </c>
      <c r="H159" t="s">
        <v>21</v>
      </c>
      <c r="I159" s="1">
        <v>54603</v>
      </c>
      <c r="J159" s="1">
        <v>24724.75</v>
      </c>
      <c r="K159" s="1">
        <v>117574.75</v>
      </c>
      <c r="L159" s="1">
        <v>137078.25</v>
      </c>
      <c r="M159" s="1">
        <v>66570</v>
      </c>
      <c r="N159" s="1">
        <v>354225.25</v>
      </c>
      <c r="O159" s="1">
        <v>2418</v>
      </c>
      <c r="P159" s="1">
        <v>233554.25</v>
      </c>
      <c r="Q159" s="1">
        <v>28050.25</v>
      </c>
      <c r="R159" s="1">
        <v>27140.25</v>
      </c>
      <c r="S159" s="1">
        <v>96004.5</v>
      </c>
    </row>
    <row r="160" spans="1:19" x14ac:dyDescent="0.25">
      <c r="A160" s="2">
        <v>45450</v>
      </c>
      <c r="B160" s="2">
        <v>45451</v>
      </c>
      <c r="C160" s="12">
        <v>45450</v>
      </c>
      <c r="D160" s="16">
        <v>45450</v>
      </c>
      <c r="E160" s="14">
        <v>45450</v>
      </c>
      <c r="F160" s="20">
        <f t="shared" si="4"/>
        <v>549398.75</v>
      </c>
      <c r="G160" s="20">
        <f t="shared" si="5"/>
        <v>520744.75</v>
      </c>
      <c r="H160" t="s">
        <v>21</v>
      </c>
      <c r="I160" s="1">
        <v>55288</v>
      </c>
      <c r="J160" s="1">
        <v>25788.5</v>
      </c>
      <c r="K160" s="1">
        <v>82747.75</v>
      </c>
      <c r="L160" s="1">
        <v>141622.25</v>
      </c>
      <c r="M160" s="1">
        <v>58327.5</v>
      </c>
      <c r="N160" s="1">
        <v>350409.25</v>
      </c>
      <c r="O160" s="1">
        <v>2626.25</v>
      </c>
      <c r="P160" s="1">
        <v>192105.5</v>
      </c>
      <c r="Q160" s="1">
        <v>39530.75</v>
      </c>
      <c r="R160" s="1">
        <v>26449.25</v>
      </c>
      <c r="S160" s="1">
        <v>95248.5</v>
      </c>
    </row>
    <row r="161" spans="1:19" x14ac:dyDescent="0.25">
      <c r="A161" s="2">
        <v>45451</v>
      </c>
      <c r="B161" s="2">
        <v>45452</v>
      </c>
      <c r="C161" s="12">
        <v>45451</v>
      </c>
      <c r="D161" s="16">
        <v>45451</v>
      </c>
      <c r="E161" s="14">
        <v>45451</v>
      </c>
      <c r="F161" s="20">
        <f t="shared" si="4"/>
        <v>698038</v>
      </c>
      <c r="G161" s="20">
        <f t="shared" si="5"/>
        <v>379481.5</v>
      </c>
      <c r="H161" t="s">
        <v>21</v>
      </c>
      <c r="I161" s="1">
        <v>51597.75</v>
      </c>
      <c r="J161" s="1">
        <v>22326.5</v>
      </c>
      <c r="K161" s="1">
        <v>219731.75</v>
      </c>
      <c r="L161" s="1">
        <v>85861.5</v>
      </c>
      <c r="M161" s="1">
        <v>81708.5</v>
      </c>
      <c r="N161" s="1">
        <v>342460.25</v>
      </c>
      <c r="O161" s="1">
        <v>2539.75</v>
      </c>
      <c r="P161" s="1">
        <v>113423.5</v>
      </c>
      <c r="Q161" s="1">
        <v>36959.75</v>
      </c>
      <c r="R161" s="1">
        <v>25524.5</v>
      </c>
      <c r="S161" s="1">
        <v>95385.75</v>
      </c>
    </row>
    <row r="162" spans="1:19" x14ac:dyDescent="0.25">
      <c r="A162" s="2">
        <v>45452</v>
      </c>
      <c r="B162" s="2">
        <v>45453</v>
      </c>
      <c r="C162" s="12">
        <v>45452</v>
      </c>
      <c r="D162" s="16">
        <v>45452</v>
      </c>
      <c r="E162" s="14">
        <v>45452</v>
      </c>
      <c r="F162" s="20">
        <f t="shared" si="4"/>
        <v>676198.25</v>
      </c>
      <c r="G162" s="20">
        <f t="shared" si="5"/>
        <v>367716.25</v>
      </c>
      <c r="H162" t="s">
        <v>21</v>
      </c>
      <c r="I162" s="1">
        <v>48795.25</v>
      </c>
      <c r="J162" s="1">
        <v>32126.25</v>
      </c>
      <c r="K162" s="1">
        <v>228076.75</v>
      </c>
      <c r="L162" s="1">
        <v>97662</v>
      </c>
      <c r="M162" s="1">
        <v>77850.75</v>
      </c>
      <c r="N162" s="1">
        <v>319386.25</v>
      </c>
      <c r="O162" s="1">
        <v>2089.25</v>
      </c>
      <c r="P162" s="1">
        <v>91935.25</v>
      </c>
      <c r="Q162" s="1">
        <v>26413</v>
      </c>
      <c r="R162" s="1">
        <v>25948</v>
      </c>
      <c r="S162" s="1">
        <v>93631.75</v>
      </c>
    </row>
    <row r="163" spans="1:19" x14ac:dyDescent="0.25">
      <c r="A163" s="2">
        <v>45453</v>
      </c>
      <c r="B163" s="2">
        <v>45454</v>
      </c>
      <c r="C163" s="12">
        <v>45453</v>
      </c>
      <c r="D163" s="16">
        <v>45453</v>
      </c>
      <c r="E163" s="14">
        <v>45453</v>
      </c>
      <c r="F163" s="20">
        <f t="shared" si="4"/>
        <v>629195.75</v>
      </c>
      <c r="G163" s="20">
        <f t="shared" si="5"/>
        <v>494379.5</v>
      </c>
      <c r="H163" t="s">
        <v>21</v>
      </c>
      <c r="I163" s="1">
        <v>49436.25</v>
      </c>
      <c r="J163" s="1">
        <v>45281.25</v>
      </c>
      <c r="K163" s="1">
        <v>227012</v>
      </c>
      <c r="L163" s="1">
        <v>127244.5</v>
      </c>
      <c r="M163" s="1">
        <v>62036.75</v>
      </c>
      <c r="N163" s="1">
        <v>288617.25</v>
      </c>
      <c r="O163" s="1">
        <v>2093.5</v>
      </c>
      <c r="P163" s="1">
        <v>163949.25</v>
      </c>
      <c r="Q163" s="1">
        <v>36109</v>
      </c>
      <c r="R163" s="1">
        <v>26433</v>
      </c>
      <c r="S163" s="1">
        <v>95362.5</v>
      </c>
    </row>
    <row r="164" spans="1:19" x14ac:dyDescent="0.25">
      <c r="A164" s="2">
        <v>45454</v>
      </c>
      <c r="B164" s="2">
        <v>45455</v>
      </c>
      <c r="C164" s="12">
        <v>45454</v>
      </c>
      <c r="D164" s="16">
        <v>45454</v>
      </c>
      <c r="E164" s="14">
        <v>45454</v>
      </c>
      <c r="F164" s="20">
        <f t="shared" si="4"/>
        <v>843598.5</v>
      </c>
      <c r="G164" s="20">
        <f t="shared" si="5"/>
        <v>425386.5</v>
      </c>
      <c r="H164" t="s">
        <v>21</v>
      </c>
      <c r="I164" s="1">
        <v>51051.25</v>
      </c>
      <c r="J164" s="1">
        <v>47918.75</v>
      </c>
      <c r="K164" s="1">
        <v>439326.5</v>
      </c>
      <c r="L164" s="1">
        <v>94114.5</v>
      </c>
      <c r="M164" s="1">
        <v>90455.75</v>
      </c>
      <c r="N164" s="1">
        <v>260701.5</v>
      </c>
      <c r="O164" s="1">
        <v>2063.5</v>
      </c>
      <c r="P164" s="1">
        <v>134718.5</v>
      </c>
      <c r="Q164" s="1">
        <v>28585.25</v>
      </c>
      <c r="R164" s="1">
        <v>24770.25</v>
      </c>
      <c r="S164" s="1">
        <v>95279.25</v>
      </c>
    </row>
    <row r="165" spans="1:19" x14ac:dyDescent="0.25">
      <c r="A165" s="2">
        <v>45455</v>
      </c>
      <c r="B165" s="2">
        <v>45456</v>
      </c>
      <c r="C165" s="12">
        <v>45455</v>
      </c>
      <c r="D165" s="16">
        <v>45455</v>
      </c>
      <c r="E165" s="14">
        <v>45455</v>
      </c>
      <c r="F165" s="20">
        <f t="shared" si="4"/>
        <v>679502</v>
      </c>
      <c r="G165" s="20">
        <f t="shared" si="5"/>
        <v>485240.75</v>
      </c>
      <c r="H165" t="s">
        <v>21</v>
      </c>
      <c r="I165" s="1">
        <v>53376</v>
      </c>
      <c r="J165" s="1">
        <v>38232.75</v>
      </c>
      <c r="K165" s="1">
        <v>216521.25</v>
      </c>
      <c r="L165" s="1">
        <v>109618.25</v>
      </c>
      <c r="M165" s="1">
        <v>89705.25</v>
      </c>
      <c r="N165" s="1">
        <v>318006.5</v>
      </c>
      <c r="O165" s="1">
        <v>1893</v>
      </c>
      <c r="P165" s="1">
        <v>187399.25</v>
      </c>
      <c r="Q165" s="1">
        <v>27404</v>
      </c>
      <c r="R165" s="1">
        <v>25592.5</v>
      </c>
      <c r="S165" s="1">
        <v>96994</v>
      </c>
    </row>
    <row r="166" spans="1:19" x14ac:dyDescent="0.25">
      <c r="A166" s="2">
        <v>45456</v>
      </c>
      <c r="B166" s="2">
        <v>45457</v>
      </c>
      <c r="C166" s="12">
        <v>45456</v>
      </c>
      <c r="D166" s="16">
        <v>45456</v>
      </c>
      <c r="E166" s="14">
        <v>45456</v>
      </c>
      <c r="F166" s="20">
        <f t="shared" si="4"/>
        <v>530000.5</v>
      </c>
      <c r="G166" s="20">
        <f t="shared" si="5"/>
        <v>554070.5</v>
      </c>
      <c r="H166" t="s">
        <v>21</v>
      </c>
      <c r="I166" s="1">
        <v>58088.25</v>
      </c>
      <c r="J166" s="1">
        <v>42455</v>
      </c>
      <c r="K166" s="1">
        <v>102747.25</v>
      </c>
      <c r="L166" s="1">
        <v>124645</v>
      </c>
      <c r="M166" s="1">
        <v>41955</v>
      </c>
      <c r="N166" s="1">
        <v>325251.5</v>
      </c>
      <c r="O166" s="1">
        <v>1958.5</v>
      </c>
      <c r="P166" s="1">
        <v>226992</v>
      </c>
      <c r="Q166" s="1">
        <v>37465</v>
      </c>
      <c r="R166" s="1">
        <v>25304.25</v>
      </c>
      <c r="S166" s="1">
        <v>97209.25</v>
      </c>
    </row>
    <row r="167" spans="1:19" x14ac:dyDescent="0.25">
      <c r="A167" s="2">
        <v>45457</v>
      </c>
      <c r="B167" s="2">
        <v>45458</v>
      </c>
      <c r="C167" s="12">
        <v>45457</v>
      </c>
      <c r="D167" s="16">
        <v>45457</v>
      </c>
      <c r="E167" s="14">
        <v>45457</v>
      </c>
      <c r="F167" s="20">
        <f t="shared" si="4"/>
        <v>609306</v>
      </c>
      <c r="G167" s="20">
        <f t="shared" si="5"/>
        <v>451774.5</v>
      </c>
      <c r="H167" t="s">
        <v>21</v>
      </c>
      <c r="I167" s="1">
        <v>62523</v>
      </c>
      <c r="J167" s="1">
        <v>30557.5</v>
      </c>
      <c r="K167" s="1">
        <v>288320.5</v>
      </c>
      <c r="L167" s="1">
        <v>74978.75</v>
      </c>
      <c r="M167" s="1">
        <v>54167.5</v>
      </c>
      <c r="N167" s="1">
        <v>202300.5</v>
      </c>
      <c r="O167" s="1">
        <v>1994.5</v>
      </c>
      <c r="P167" s="1">
        <v>182616.25</v>
      </c>
      <c r="Q167" s="1">
        <v>43537.5</v>
      </c>
      <c r="R167" s="1">
        <v>22618.25</v>
      </c>
      <c r="S167" s="1">
        <v>97466.25</v>
      </c>
    </row>
    <row r="168" spans="1:19" x14ac:dyDescent="0.25">
      <c r="A168" s="2">
        <v>45458</v>
      </c>
      <c r="B168" s="2">
        <v>45459</v>
      </c>
      <c r="C168" s="12">
        <v>45458</v>
      </c>
      <c r="D168" s="16">
        <v>45458</v>
      </c>
      <c r="E168" s="14">
        <v>45458</v>
      </c>
      <c r="F168" s="20">
        <f t="shared" si="4"/>
        <v>810016.25</v>
      </c>
      <c r="G168" s="20">
        <f t="shared" si="5"/>
        <v>303956.75</v>
      </c>
      <c r="H168" t="s">
        <v>21</v>
      </c>
      <c r="I168" s="1">
        <v>52352.25</v>
      </c>
      <c r="J168" s="1">
        <v>19243</v>
      </c>
      <c r="K168" s="1">
        <v>418402</v>
      </c>
      <c r="L168" s="1">
        <v>56972</v>
      </c>
      <c r="M168" s="1">
        <v>79619</v>
      </c>
      <c r="N168" s="1">
        <v>257641.75</v>
      </c>
      <c r="O168" s="1">
        <v>2001.25</v>
      </c>
      <c r="P168" s="1">
        <v>79360</v>
      </c>
      <c r="Q168" s="1">
        <v>30801.5</v>
      </c>
      <c r="R168" s="1">
        <v>21677.25</v>
      </c>
      <c r="S168" s="1">
        <v>95903</v>
      </c>
    </row>
    <row r="169" spans="1:19" x14ac:dyDescent="0.25">
      <c r="A169" s="2">
        <v>45459</v>
      </c>
      <c r="B169" s="2">
        <v>45460</v>
      </c>
      <c r="C169" s="12">
        <v>45459</v>
      </c>
      <c r="D169" s="16">
        <v>45459</v>
      </c>
      <c r="E169" s="14">
        <v>45459</v>
      </c>
      <c r="F169" s="20">
        <f t="shared" si="4"/>
        <v>688534.25</v>
      </c>
      <c r="G169" s="20">
        <f t="shared" si="5"/>
        <v>326087</v>
      </c>
      <c r="H169" t="s">
        <v>21</v>
      </c>
      <c r="I169" s="1">
        <v>56017.25</v>
      </c>
      <c r="J169" s="1">
        <v>21039.5</v>
      </c>
      <c r="K169" s="1">
        <v>253402.75</v>
      </c>
      <c r="L169" s="1">
        <v>58251.25</v>
      </c>
      <c r="M169" s="1">
        <v>76080.25</v>
      </c>
      <c r="N169" s="1">
        <v>301140.75</v>
      </c>
      <c r="O169" s="1">
        <v>1893.25</v>
      </c>
      <c r="P169" s="1">
        <v>96443</v>
      </c>
      <c r="Q169" s="1">
        <v>31978.25</v>
      </c>
      <c r="R169" s="1">
        <v>22192.25</v>
      </c>
      <c r="S169" s="1">
        <v>96182.75</v>
      </c>
    </row>
    <row r="170" spans="1:19" x14ac:dyDescent="0.25">
      <c r="A170" s="2">
        <v>45460</v>
      </c>
      <c r="B170" s="2">
        <v>45461</v>
      </c>
      <c r="C170" s="12">
        <v>45460</v>
      </c>
      <c r="D170" s="16">
        <v>45460</v>
      </c>
      <c r="E170" s="14">
        <v>45460</v>
      </c>
      <c r="F170" s="20">
        <f t="shared" si="4"/>
        <v>511181.5</v>
      </c>
      <c r="G170" s="20">
        <f t="shared" si="5"/>
        <v>531786.25</v>
      </c>
      <c r="H170" t="s">
        <v>21</v>
      </c>
      <c r="I170" s="1">
        <v>61900.5</v>
      </c>
      <c r="J170" s="1">
        <v>48083</v>
      </c>
      <c r="K170" s="1">
        <v>127331.25</v>
      </c>
      <c r="L170" s="1">
        <v>110577.5</v>
      </c>
      <c r="M170" s="1">
        <v>40169.5</v>
      </c>
      <c r="N170" s="1">
        <v>279922.75</v>
      </c>
      <c r="O170" s="1">
        <v>1857.5</v>
      </c>
      <c r="P170" s="1">
        <v>212758.25</v>
      </c>
      <c r="Q170" s="1">
        <v>39975.75</v>
      </c>
      <c r="R170" s="1">
        <v>24144.5</v>
      </c>
      <c r="S170" s="1">
        <v>96247.25</v>
      </c>
    </row>
    <row r="171" spans="1:19" x14ac:dyDescent="0.25">
      <c r="A171" s="2">
        <v>45461</v>
      </c>
      <c r="B171" s="2">
        <v>45462</v>
      </c>
      <c r="C171" s="12">
        <v>45461</v>
      </c>
      <c r="D171" s="16">
        <v>45461</v>
      </c>
      <c r="E171" s="14">
        <v>45461</v>
      </c>
      <c r="F171" s="20">
        <f t="shared" si="4"/>
        <v>453413.75</v>
      </c>
      <c r="G171" s="20">
        <f t="shared" si="5"/>
        <v>631347.75</v>
      </c>
      <c r="H171" t="s">
        <v>21</v>
      </c>
      <c r="I171" s="1">
        <v>63570.5</v>
      </c>
      <c r="J171" s="1">
        <v>62021</v>
      </c>
      <c r="K171" s="1">
        <v>64937.5</v>
      </c>
      <c r="L171" s="1">
        <v>153486.5</v>
      </c>
      <c r="M171" s="1">
        <v>8495.25</v>
      </c>
      <c r="N171" s="1">
        <v>314558</v>
      </c>
      <c r="O171" s="1">
        <v>1852.5</v>
      </c>
      <c r="P171" s="1">
        <v>260152.5</v>
      </c>
      <c r="Q171" s="1">
        <v>35597</v>
      </c>
      <c r="R171" s="1">
        <v>24397.75</v>
      </c>
      <c r="S171" s="1">
        <v>95693</v>
      </c>
    </row>
    <row r="172" spans="1:19" x14ac:dyDescent="0.25">
      <c r="A172" s="2">
        <v>45462</v>
      </c>
      <c r="B172" s="2">
        <v>45463</v>
      </c>
      <c r="C172" s="12">
        <v>45462</v>
      </c>
      <c r="D172" s="16">
        <v>45462</v>
      </c>
      <c r="E172" s="14">
        <v>45462</v>
      </c>
      <c r="F172" s="20">
        <f t="shared" si="4"/>
        <v>480752.5</v>
      </c>
      <c r="G172" s="20">
        <f t="shared" si="5"/>
        <v>588069.25</v>
      </c>
      <c r="H172" t="s">
        <v>21</v>
      </c>
      <c r="I172" s="1">
        <v>65002.25</v>
      </c>
      <c r="J172" s="1">
        <v>57701.75</v>
      </c>
      <c r="K172" s="1">
        <v>129517.5</v>
      </c>
      <c r="L172" s="1">
        <v>120600.75</v>
      </c>
      <c r="M172" s="1">
        <v>36272.25</v>
      </c>
      <c r="N172" s="1">
        <v>248134</v>
      </c>
      <c r="O172" s="1">
        <v>1826.5</v>
      </c>
      <c r="P172" s="1">
        <v>253193.25</v>
      </c>
      <c r="Q172" s="1">
        <v>36114.75</v>
      </c>
      <c r="R172" s="1">
        <v>25190.25</v>
      </c>
      <c r="S172" s="1">
        <v>95268.5</v>
      </c>
    </row>
    <row r="173" spans="1:19" x14ac:dyDescent="0.25">
      <c r="A173" s="2">
        <v>45463</v>
      </c>
      <c r="B173" s="2">
        <v>45464</v>
      </c>
      <c r="C173" s="12">
        <v>45463</v>
      </c>
      <c r="D173" s="16">
        <v>45463</v>
      </c>
      <c r="E173" s="14">
        <v>45463</v>
      </c>
      <c r="F173" s="20">
        <f t="shared" si="4"/>
        <v>447852.75</v>
      </c>
      <c r="G173" s="20">
        <f t="shared" si="5"/>
        <v>603119</v>
      </c>
      <c r="H173" t="s">
        <v>21</v>
      </c>
      <c r="I173" s="1">
        <v>59244</v>
      </c>
      <c r="J173" s="1">
        <v>57664.75</v>
      </c>
      <c r="K173" s="1">
        <v>81858.75</v>
      </c>
      <c r="L173" s="1">
        <v>127238.5</v>
      </c>
      <c r="M173" s="1">
        <v>11779</v>
      </c>
      <c r="N173" s="1">
        <v>293083</v>
      </c>
      <c r="O173" s="1">
        <v>1888</v>
      </c>
      <c r="P173" s="1">
        <v>255888.5</v>
      </c>
      <c r="Q173" s="1">
        <v>43322.5</v>
      </c>
      <c r="R173" s="1">
        <v>23276</v>
      </c>
      <c r="S173" s="1">
        <v>95728.75</v>
      </c>
    </row>
    <row r="174" spans="1:19" x14ac:dyDescent="0.25">
      <c r="A174" s="2">
        <v>45464</v>
      </c>
      <c r="B174" s="2">
        <v>45465</v>
      </c>
      <c r="C174" s="12">
        <v>45464</v>
      </c>
      <c r="D174" s="16">
        <v>45464</v>
      </c>
      <c r="E174" s="14">
        <v>45464</v>
      </c>
      <c r="F174" s="20">
        <f t="shared" si="4"/>
        <v>425352.5</v>
      </c>
      <c r="G174" s="20">
        <f t="shared" si="5"/>
        <v>657520</v>
      </c>
      <c r="H174" t="s">
        <v>21</v>
      </c>
      <c r="I174" s="1">
        <v>59886.5</v>
      </c>
      <c r="J174" s="1">
        <v>76980.25</v>
      </c>
      <c r="K174" s="1">
        <v>153705.25</v>
      </c>
      <c r="L174" s="1">
        <v>161842.75</v>
      </c>
      <c r="M174" s="1">
        <v>21942.25</v>
      </c>
      <c r="N174" s="1">
        <v>187863</v>
      </c>
      <c r="O174" s="1">
        <v>1955.5</v>
      </c>
      <c r="P174" s="1">
        <v>267229.25</v>
      </c>
      <c r="Q174" s="1">
        <v>32319.5</v>
      </c>
      <c r="R174" s="1">
        <v>23684.5</v>
      </c>
      <c r="S174" s="1">
        <v>95463.75</v>
      </c>
    </row>
    <row r="175" spans="1:19" x14ac:dyDescent="0.25">
      <c r="A175" s="2">
        <v>45465</v>
      </c>
      <c r="B175" s="2">
        <v>45466</v>
      </c>
      <c r="C175" s="12">
        <v>45465</v>
      </c>
      <c r="D175" s="16">
        <v>45465</v>
      </c>
      <c r="E175" s="14">
        <v>45465</v>
      </c>
      <c r="F175" s="20">
        <f t="shared" si="4"/>
        <v>705508.75</v>
      </c>
      <c r="G175" s="20">
        <f t="shared" si="5"/>
        <v>331326.25</v>
      </c>
      <c r="H175" t="s">
        <v>21</v>
      </c>
      <c r="I175" s="1">
        <v>49863.25</v>
      </c>
      <c r="J175" s="1">
        <v>15705</v>
      </c>
      <c r="K175" s="1">
        <v>317066.75</v>
      </c>
      <c r="L175" s="1">
        <v>63249.5</v>
      </c>
      <c r="M175" s="1">
        <v>37139.5</v>
      </c>
      <c r="N175" s="1">
        <v>299286</v>
      </c>
      <c r="O175" s="1">
        <v>2153.25</v>
      </c>
      <c r="P175" s="1">
        <v>104012.25</v>
      </c>
      <c r="Q175" s="1">
        <v>30773.25</v>
      </c>
      <c r="R175" s="1">
        <v>22787.5</v>
      </c>
      <c r="S175" s="1">
        <v>94798.75</v>
      </c>
    </row>
    <row r="176" spans="1:19" x14ac:dyDescent="0.25">
      <c r="A176" s="2">
        <v>45466</v>
      </c>
      <c r="B176" s="2">
        <v>45467</v>
      </c>
      <c r="C176" s="12">
        <v>45466</v>
      </c>
      <c r="D176" s="16">
        <v>45466</v>
      </c>
      <c r="E176" s="14">
        <v>45466</v>
      </c>
      <c r="F176" s="20">
        <f t="shared" si="4"/>
        <v>491441.25</v>
      </c>
      <c r="G176" s="20">
        <f t="shared" si="5"/>
        <v>366579</v>
      </c>
      <c r="H176" t="s">
        <v>21</v>
      </c>
      <c r="I176" s="1">
        <v>51446.75</v>
      </c>
      <c r="J176" s="1">
        <v>25696.75</v>
      </c>
      <c r="K176" s="1">
        <v>107818.5</v>
      </c>
      <c r="L176" s="1">
        <v>70664</v>
      </c>
      <c r="M176" s="1">
        <v>22683.25</v>
      </c>
      <c r="N176" s="1">
        <v>307386</v>
      </c>
      <c r="O176" s="1">
        <v>2106.75</v>
      </c>
      <c r="P176" s="1">
        <v>124007.25</v>
      </c>
      <c r="Q176" s="1">
        <v>29544.75</v>
      </c>
      <c r="R176" s="1">
        <v>22426.5</v>
      </c>
      <c r="S176" s="1">
        <v>94239.75</v>
      </c>
    </row>
    <row r="177" spans="1:19" x14ac:dyDescent="0.25">
      <c r="A177" s="2">
        <v>45467</v>
      </c>
      <c r="B177" s="2">
        <v>45468</v>
      </c>
      <c r="C177" s="12">
        <v>45467</v>
      </c>
      <c r="D177" s="16">
        <v>45467</v>
      </c>
      <c r="E177" s="14">
        <v>45467</v>
      </c>
      <c r="F177" s="20">
        <f t="shared" si="4"/>
        <v>513632.75</v>
      </c>
      <c r="G177" s="20">
        <f t="shared" si="5"/>
        <v>519578.75</v>
      </c>
      <c r="H177" t="s">
        <v>21</v>
      </c>
      <c r="I177" s="1">
        <v>60747.5</v>
      </c>
      <c r="J177" s="1">
        <v>43861</v>
      </c>
      <c r="K177" s="1">
        <v>57139</v>
      </c>
      <c r="L177" s="1">
        <v>118316.5</v>
      </c>
      <c r="M177" s="1">
        <v>1610.75</v>
      </c>
      <c r="N177" s="1">
        <v>392258.5</v>
      </c>
      <c r="O177" s="1">
        <v>1877</v>
      </c>
      <c r="P177" s="1">
        <v>194785</v>
      </c>
      <c r="Q177" s="1">
        <v>43002.5</v>
      </c>
      <c r="R177" s="1">
        <v>24336.25</v>
      </c>
      <c r="S177" s="1">
        <v>95277.5</v>
      </c>
    </row>
    <row r="178" spans="1:19" x14ac:dyDescent="0.25">
      <c r="A178" s="2">
        <v>45468</v>
      </c>
      <c r="B178" s="2">
        <v>45469</v>
      </c>
      <c r="C178" s="12">
        <v>45468</v>
      </c>
      <c r="D178" s="16">
        <v>45468</v>
      </c>
      <c r="E178" s="14">
        <v>45468</v>
      </c>
      <c r="F178" s="20">
        <f t="shared" si="4"/>
        <v>654595.25</v>
      </c>
      <c r="G178" s="20">
        <f t="shared" si="5"/>
        <v>523216.5</v>
      </c>
      <c r="H178" t="s">
        <v>21</v>
      </c>
      <c r="I178" s="1">
        <v>62012.75</v>
      </c>
      <c r="J178" s="1">
        <v>48864</v>
      </c>
      <c r="K178" s="1">
        <v>153421</v>
      </c>
      <c r="L178" s="1">
        <v>118355.25</v>
      </c>
      <c r="M178" s="1">
        <v>14176.25</v>
      </c>
      <c r="N178" s="1">
        <v>422980.25</v>
      </c>
      <c r="O178" s="1">
        <v>2005</v>
      </c>
      <c r="P178" s="1">
        <v>200447.75</v>
      </c>
      <c r="Q178" s="1">
        <v>38375.25</v>
      </c>
      <c r="R178" s="1">
        <v>23656.5</v>
      </c>
      <c r="S178" s="1">
        <v>93517.75</v>
      </c>
    </row>
    <row r="179" spans="1:19" x14ac:dyDescent="0.25">
      <c r="A179" s="2">
        <v>45469</v>
      </c>
      <c r="B179" s="2">
        <v>45470</v>
      </c>
      <c r="C179" s="12">
        <v>45469</v>
      </c>
      <c r="D179" s="16">
        <v>45469</v>
      </c>
      <c r="E179" s="14">
        <v>45469</v>
      </c>
      <c r="F179" s="20">
        <f t="shared" si="4"/>
        <v>586267.75</v>
      </c>
      <c r="G179" s="20">
        <f t="shared" si="5"/>
        <v>566129.25</v>
      </c>
      <c r="H179" t="s">
        <v>21</v>
      </c>
      <c r="I179" s="1">
        <v>61114.25</v>
      </c>
      <c r="J179" s="1">
        <v>53119.5</v>
      </c>
      <c r="K179" s="1">
        <v>128763.5</v>
      </c>
      <c r="L179" s="1">
        <v>127269</v>
      </c>
      <c r="M179" s="1">
        <v>21938.5</v>
      </c>
      <c r="N179" s="1">
        <v>372542.5</v>
      </c>
      <c r="O179" s="1">
        <v>1909</v>
      </c>
      <c r="P179" s="1">
        <v>227626</v>
      </c>
      <c r="Q179" s="1">
        <v>39625.5</v>
      </c>
      <c r="R179" s="1">
        <v>24834.75</v>
      </c>
      <c r="S179" s="1">
        <v>93654.5</v>
      </c>
    </row>
    <row r="180" spans="1:19" x14ac:dyDescent="0.25">
      <c r="A180" s="2">
        <v>45470</v>
      </c>
      <c r="B180" s="2">
        <v>45471</v>
      </c>
      <c r="C180" s="12">
        <v>45470</v>
      </c>
      <c r="D180" s="16">
        <v>45470</v>
      </c>
      <c r="E180" s="14">
        <v>45470</v>
      </c>
      <c r="F180" s="20">
        <f t="shared" si="4"/>
        <v>520170.25</v>
      </c>
      <c r="G180" s="20">
        <f t="shared" si="5"/>
        <v>564363.25</v>
      </c>
      <c r="H180" t="s">
        <v>21</v>
      </c>
      <c r="I180" s="1">
        <v>62581.5</v>
      </c>
      <c r="J180" s="1">
        <v>53196</v>
      </c>
      <c r="K180" s="1">
        <v>103789</v>
      </c>
      <c r="L180" s="1">
        <v>127376.5</v>
      </c>
      <c r="M180" s="1">
        <v>34453.5</v>
      </c>
      <c r="N180" s="1">
        <v>317372.25</v>
      </c>
      <c r="O180" s="1">
        <v>1974</v>
      </c>
      <c r="P180" s="1">
        <v>224629.25</v>
      </c>
      <c r="Q180" s="1">
        <v>40077.5</v>
      </c>
      <c r="R180" s="1">
        <v>26687</v>
      </c>
      <c r="S180" s="1">
        <v>92397</v>
      </c>
    </row>
    <row r="181" spans="1:19" x14ac:dyDescent="0.25">
      <c r="A181" s="2">
        <v>45471</v>
      </c>
      <c r="B181" s="2">
        <v>45472</v>
      </c>
      <c r="C181" s="12">
        <v>45471</v>
      </c>
      <c r="D181" s="16">
        <v>45471</v>
      </c>
      <c r="E181" s="14">
        <v>45471</v>
      </c>
      <c r="F181" s="20">
        <f t="shared" si="4"/>
        <v>728100.5</v>
      </c>
      <c r="G181" s="20">
        <f t="shared" si="5"/>
        <v>428264.5</v>
      </c>
      <c r="H181" t="s">
        <v>21</v>
      </c>
      <c r="I181" s="1">
        <v>60087.5</v>
      </c>
      <c r="J181" s="1">
        <v>24513.25</v>
      </c>
      <c r="K181" s="1">
        <v>237838.75</v>
      </c>
      <c r="L181" s="1">
        <v>90495.75</v>
      </c>
      <c r="M181" s="1">
        <v>80455.25</v>
      </c>
      <c r="N181" s="1">
        <v>347705.75</v>
      </c>
      <c r="O181" s="1">
        <v>2013.25</v>
      </c>
      <c r="P181" s="1">
        <v>160215.75</v>
      </c>
      <c r="Q181" s="1">
        <v>34700</v>
      </c>
      <c r="R181" s="1">
        <v>26242</v>
      </c>
      <c r="S181" s="1">
        <v>92097.75</v>
      </c>
    </row>
    <row r="182" spans="1:19" x14ac:dyDescent="0.25">
      <c r="A182" s="2">
        <v>45472</v>
      </c>
      <c r="B182" s="2">
        <v>45473</v>
      </c>
      <c r="C182" s="12">
        <v>45472</v>
      </c>
      <c r="D182" s="16">
        <v>45472</v>
      </c>
      <c r="E182" s="14">
        <v>45472</v>
      </c>
      <c r="F182" s="20">
        <f t="shared" si="4"/>
        <v>533395.25</v>
      </c>
      <c r="G182" s="20">
        <f t="shared" si="5"/>
        <v>378101.75</v>
      </c>
      <c r="H182" t="s">
        <v>21</v>
      </c>
      <c r="I182" s="1">
        <v>59623</v>
      </c>
      <c r="J182" s="1">
        <v>14974.25</v>
      </c>
      <c r="K182" s="1">
        <v>82531.5</v>
      </c>
      <c r="L182" s="1">
        <v>81010</v>
      </c>
      <c r="M182" s="1">
        <v>17525.5</v>
      </c>
      <c r="N182" s="1">
        <v>371384.75</v>
      </c>
      <c r="O182" s="1">
        <v>2330.5</v>
      </c>
      <c r="P182" s="1">
        <v>116375.75</v>
      </c>
      <c r="Q182" s="1">
        <v>45927.75</v>
      </c>
      <c r="R182" s="1">
        <v>26181.5</v>
      </c>
      <c r="S182" s="1">
        <v>93632.5</v>
      </c>
    </row>
    <row r="183" spans="1:19" x14ac:dyDescent="0.25">
      <c r="A183" s="2">
        <v>45473</v>
      </c>
      <c r="B183" s="2">
        <v>45474</v>
      </c>
      <c r="C183" s="12">
        <v>45473</v>
      </c>
      <c r="D183" s="16">
        <v>45473</v>
      </c>
      <c r="E183" s="14">
        <v>45473</v>
      </c>
      <c r="F183" s="20">
        <f t="shared" si="4"/>
        <v>532452.25</v>
      </c>
      <c r="G183" s="20">
        <f t="shared" si="5"/>
        <v>339981</v>
      </c>
      <c r="H183" t="s">
        <v>21</v>
      </c>
      <c r="I183" s="1">
        <v>57213.75</v>
      </c>
      <c r="J183" s="1">
        <v>21174.25</v>
      </c>
      <c r="K183" s="1">
        <v>260817.75</v>
      </c>
      <c r="L183" s="1">
        <v>64033.5</v>
      </c>
      <c r="M183" s="1">
        <v>43481.5</v>
      </c>
      <c r="N183" s="1">
        <v>168475.75</v>
      </c>
      <c r="O183" s="1">
        <v>2463.5</v>
      </c>
      <c r="P183" s="1">
        <v>116795</v>
      </c>
      <c r="Q183" s="1">
        <v>20789.75</v>
      </c>
      <c r="R183" s="1">
        <v>25394.25</v>
      </c>
      <c r="S183" s="1">
        <v>91794.25</v>
      </c>
    </row>
    <row r="184" spans="1:19" x14ac:dyDescent="0.25">
      <c r="A184" s="2">
        <v>45474</v>
      </c>
      <c r="B184" s="2">
        <v>45475</v>
      </c>
      <c r="C184" s="12">
        <v>45474</v>
      </c>
      <c r="D184" s="16">
        <v>45474</v>
      </c>
      <c r="E184" s="14">
        <v>45474</v>
      </c>
      <c r="F184" s="20">
        <f t="shared" si="4"/>
        <v>529873</v>
      </c>
      <c r="G184" s="20">
        <f t="shared" si="5"/>
        <v>530415.75</v>
      </c>
      <c r="H184" t="s">
        <v>21</v>
      </c>
      <c r="I184" s="1">
        <v>60234.25</v>
      </c>
      <c r="J184" s="1">
        <v>40467.75</v>
      </c>
      <c r="K184" s="1">
        <v>183879.75</v>
      </c>
      <c r="L184" s="1">
        <v>101314.75</v>
      </c>
      <c r="M184" s="1">
        <v>51189.25</v>
      </c>
      <c r="N184" s="1">
        <v>231904.25</v>
      </c>
      <c r="O184" s="1">
        <v>2665.5</v>
      </c>
      <c r="P184" s="1">
        <v>224731</v>
      </c>
      <c r="Q184" s="1">
        <v>38752.75</v>
      </c>
      <c r="R184" s="1">
        <v>26956</v>
      </c>
      <c r="S184" s="1">
        <v>98193.5</v>
      </c>
    </row>
    <row r="185" spans="1:19" x14ac:dyDescent="0.25">
      <c r="A185" s="2">
        <v>45475</v>
      </c>
      <c r="B185" s="2">
        <v>45476</v>
      </c>
      <c r="C185" s="12">
        <v>45475</v>
      </c>
      <c r="D185" s="16">
        <v>45475</v>
      </c>
      <c r="E185" s="14">
        <v>45475</v>
      </c>
      <c r="F185" s="20">
        <f t="shared" si="4"/>
        <v>593508</v>
      </c>
      <c r="G185" s="20">
        <f t="shared" si="5"/>
        <v>512207.25</v>
      </c>
      <c r="H185" t="s">
        <v>21</v>
      </c>
      <c r="I185" s="1">
        <v>60006</v>
      </c>
      <c r="J185" s="1">
        <v>40215.5</v>
      </c>
      <c r="K185" s="1">
        <v>260517.75</v>
      </c>
      <c r="L185" s="1">
        <v>78488.75</v>
      </c>
      <c r="M185" s="1">
        <v>91704</v>
      </c>
      <c r="N185" s="1">
        <v>178646</v>
      </c>
      <c r="O185" s="1">
        <v>2634.25</v>
      </c>
      <c r="P185" s="1">
        <v>234288.5</v>
      </c>
      <c r="Q185" s="1">
        <v>28602.75</v>
      </c>
      <c r="R185" s="1">
        <v>31657.5</v>
      </c>
      <c r="S185" s="1">
        <v>98954.25</v>
      </c>
    </row>
    <row r="186" spans="1:19" x14ac:dyDescent="0.25">
      <c r="A186" s="2">
        <v>45476</v>
      </c>
      <c r="B186" s="2">
        <v>45477</v>
      </c>
      <c r="C186" s="12">
        <v>45476</v>
      </c>
      <c r="D186" s="16">
        <v>45476</v>
      </c>
      <c r="E186" s="14">
        <v>45476</v>
      </c>
      <c r="F186" s="20">
        <f t="shared" si="4"/>
        <v>507036.25</v>
      </c>
      <c r="G186" s="20">
        <f t="shared" si="5"/>
        <v>568582.5</v>
      </c>
      <c r="H186" t="s">
        <v>21</v>
      </c>
      <c r="I186" s="1">
        <v>63384</v>
      </c>
      <c r="J186" s="1">
        <v>38916.5</v>
      </c>
      <c r="K186" s="1">
        <v>161694.5</v>
      </c>
      <c r="L186" s="1">
        <v>110900.75</v>
      </c>
      <c r="M186" s="1">
        <v>76255.75</v>
      </c>
      <c r="N186" s="1">
        <v>202921.25</v>
      </c>
      <c r="O186" s="1">
        <v>2780.75</v>
      </c>
      <c r="P186" s="1">
        <v>242356</v>
      </c>
      <c r="Q186" s="1">
        <v>45322.5</v>
      </c>
      <c r="R186" s="1">
        <v>30865.5</v>
      </c>
      <c r="S186" s="1">
        <v>100221.25</v>
      </c>
    </row>
    <row r="187" spans="1:19" x14ac:dyDescent="0.25">
      <c r="A187" s="2">
        <v>45477</v>
      </c>
      <c r="B187" s="2">
        <v>45478</v>
      </c>
      <c r="C187" s="12">
        <v>45477</v>
      </c>
      <c r="D187" s="16">
        <v>45477</v>
      </c>
      <c r="E187" s="14">
        <v>45477</v>
      </c>
      <c r="F187" s="20">
        <f t="shared" si="4"/>
        <v>901964</v>
      </c>
      <c r="G187" s="20">
        <f t="shared" si="5"/>
        <v>345174.5</v>
      </c>
      <c r="H187" t="s">
        <v>21</v>
      </c>
      <c r="I187" s="1">
        <v>57634.5</v>
      </c>
      <c r="J187" s="1">
        <v>17521</v>
      </c>
      <c r="K187" s="1">
        <v>456330.5</v>
      </c>
      <c r="L187" s="1">
        <v>68314.25</v>
      </c>
      <c r="M187" s="1">
        <v>130049.25</v>
      </c>
      <c r="N187" s="1">
        <v>255356.25</v>
      </c>
      <c r="O187" s="1">
        <v>2593.5</v>
      </c>
      <c r="P187" s="1">
        <v>96979.75</v>
      </c>
      <c r="Q187" s="1">
        <v>34238.5</v>
      </c>
      <c r="R187" s="1">
        <v>27765.75</v>
      </c>
      <c r="S187" s="1">
        <v>100355.25</v>
      </c>
    </row>
    <row r="188" spans="1:19" x14ac:dyDescent="0.25">
      <c r="A188" s="2">
        <v>45478</v>
      </c>
      <c r="B188" s="2">
        <v>45479</v>
      </c>
      <c r="C188" s="12">
        <v>45478</v>
      </c>
      <c r="D188" s="16">
        <v>45478</v>
      </c>
      <c r="E188" s="14">
        <v>45478</v>
      </c>
      <c r="F188" s="20">
        <f t="shared" si="4"/>
        <v>859018</v>
      </c>
      <c r="G188" s="20">
        <f t="shared" si="5"/>
        <v>369435.25</v>
      </c>
      <c r="H188" t="s">
        <v>21</v>
      </c>
      <c r="I188" s="1">
        <v>59381.75</v>
      </c>
      <c r="J188" s="1">
        <v>15137.25</v>
      </c>
      <c r="K188" s="1">
        <v>389012.5</v>
      </c>
      <c r="L188" s="1">
        <v>70195.25</v>
      </c>
      <c r="M188" s="1">
        <v>95132.75</v>
      </c>
      <c r="N188" s="1">
        <v>312981</v>
      </c>
      <c r="O188" s="1">
        <v>2510</v>
      </c>
      <c r="P188" s="1">
        <v>103850</v>
      </c>
      <c r="Q188" s="1">
        <v>48377.25</v>
      </c>
      <c r="R188" s="1">
        <v>30730.25</v>
      </c>
      <c r="S188" s="1">
        <v>101145.25</v>
      </c>
    </row>
    <row r="189" spans="1:19" x14ac:dyDescent="0.25">
      <c r="A189" s="2">
        <v>45479</v>
      </c>
      <c r="B189" s="2">
        <v>45480</v>
      </c>
      <c r="C189" s="12">
        <v>45479</v>
      </c>
      <c r="D189" s="16">
        <v>45479</v>
      </c>
      <c r="E189" s="14">
        <v>45479</v>
      </c>
      <c r="F189" s="20">
        <f t="shared" si="4"/>
        <v>882449.75</v>
      </c>
      <c r="G189" s="20">
        <f t="shared" si="5"/>
        <v>313632.75</v>
      </c>
      <c r="H189" t="s">
        <v>21</v>
      </c>
      <c r="I189" s="1">
        <v>53642.75</v>
      </c>
      <c r="J189" s="1">
        <v>14916.25</v>
      </c>
      <c r="K189" s="1">
        <v>461471.75</v>
      </c>
      <c r="L189" s="1">
        <v>59363.75</v>
      </c>
      <c r="M189" s="1">
        <v>79611.25</v>
      </c>
      <c r="N189" s="1">
        <v>285254.25</v>
      </c>
      <c r="O189" s="1">
        <v>2469.75</v>
      </c>
      <c r="P189" s="1">
        <v>86727.75</v>
      </c>
      <c r="Q189" s="1">
        <v>20510.25</v>
      </c>
      <c r="R189" s="1">
        <v>31060.5</v>
      </c>
      <c r="S189" s="1">
        <v>101054.25</v>
      </c>
    </row>
    <row r="190" spans="1:19" x14ac:dyDescent="0.25">
      <c r="A190" s="2">
        <v>45480</v>
      </c>
      <c r="B190" s="2">
        <v>45481</v>
      </c>
      <c r="C190" s="12">
        <v>45480</v>
      </c>
      <c r="D190" s="16">
        <v>45480</v>
      </c>
      <c r="E190" s="14">
        <v>45480</v>
      </c>
      <c r="F190" s="20">
        <f t="shared" si="4"/>
        <v>670123.25</v>
      </c>
      <c r="G190" s="20">
        <f t="shared" si="5"/>
        <v>360668.5</v>
      </c>
      <c r="H190" t="s">
        <v>21</v>
      </c>
      <c r="I190" s="1">
        <v>58102.5</v>
      </c>
      <c r="J190" s="1">
        <v>15786</v>
      </c>
      <c r="K190" s="1">
        <v>238561</v>
      </c>
      <c r="L190" s="1">
        <v>59794.25</v>
      </c>
      <c r="M190" s="1">
        <v>67185.25</v>
      </c>
      <c r="N190" s="1">
        <v>303761</v>
      </c>
      <c r="O190" s="1">
        <v>2513.5</v>
      </c>
      <c r="P190" s="1">
        <v>105114.25</v>
      </c>
      <c r="Q190" s="1">
        <v>46972.5</v>
      </c>
      <c r="R190" s="1">
        <v>31768</v>
      </c>
      <c r="S190" s="1">
        <v>101233.5</v>
      </c>
    </row>
    <row r="191" spans="1:19" x14ac:dyDescent="0.25">
      <c r="A191" s="2">
        <v>45481</v>
      </c>
      <c r="B191" s="2">
        <v>45482</v>
      </c>
      <c r="C191" s="12">
        <v>45481</v>
      </c>
      <c r="D191" s="16">
        <v>45481</v>
      </c>
      <c r="E191" s="14">
        <v>45481</v>
      </c>
      <c r="F191" s="20">
        <f t="shared" si="4"/>
        <v>547857</v>
      </c>
      <c r="G191" s="20">
        <f t="shared" si="5"/>
        <v>546372.75</v>
      </c>
      <c r="H191" t="s">
        <v>21</v>
      </c>
      <c r="I191" s="1">
        <v>59283</v>
      </c>
      <c r="J191" s="1">
        <v>49068.25</v>
      </c>
      <c r="K191" s="1">
        <v>81196.25</v>
      </c>
      <c r="L191" s="1">
        <v>114466.5</v>
      </c>
      <c r="M191" s="1">
        <v>30429.25</v>
      </c>
      <c r="N191" s="1">
        <v>374447.25</v>
      </c>
      <c r="O191" s="1">
        <v>2501.25</v>
      </c>
      <c r="P191" s="1">
        <v>201690.5</v>
      </c>
      <c r="Q191" s="1">
        <v>47790</v>
      </c>
      <c r="R191" s="1">
        <v>31997.25</v>
      </c>
      <c r="S191" s="1">
        <v>101360.25</v>
      </c>
    </row>
    <row r="192" spans="1:19" x14ac:dyDescent="0.25">
      <c r="A192" s="2">
        <v>45482</v>
      </c>
      <c r="B192" s="2">
        <v>45483</v>
      </c>
      <c r="C192" s="12">
        <v>45482</v>
      </c>
      <c r="D192" s="16">
        <v>45482</v>
      </c>
      <c r="E192" s="14">
        <v>45482</v>
      </c>
      <c r="F192" s="20">
        <f t="shared" si="4"/>
        <v>712476.5</v>
      </c>
      <c r="G192" s="20">
        <f t="shared" si="5"/>
        <v>504697</v>
      </c>
      <c r="H192" t="s">
        <v>21</v>
      </c>
      <c r="I192" s="1">
        <v>62526.25</v>
      </c>
      <c r="J192" s="1">
        <v>32751.75</v>
      </c>
      <c r="K192" s="1">
        <v>177190.75</v>
      </c>
      <c r="L192" s="1">
        <v>104085</v>
      </c>
      <c r="M192" s="1">
        <v>64728.75</v>
      </c>
      <c r="N192" s="1">
        <v>405583.75</v>
      </c>
      <c r="O192" s="1">
        <v>2447</v>
      </c>
      <c r="P192" s="1">
        <v>202571.5</v>
      </c>
      <c r="Q192" s="1">
        <v>33858</v>
      </c>
      <c r="R192" s="1">
        <v>31141.25</v>
      </c>
      <c r="S192" s="1">
        <v>100289.5</v>
      </c>
    </row>
    <row r="193" spans="1:19" x14ac:dyDescent="0.25">
      <c r="A193" s="2">
        <v>45483</v>
      </c>
      <c r="B193" s="2">
        <v>45484</v>
      </c>
      <c r="C193" s="12">
        <v>45483</v>
      </c>
      <c r="D193" s="16">
        <v>45483</v>
      </c>
      <c r="E193" s="14">
        <v>45483</v>
      </c>
      <c r="F193" s="20">
        <f t="shared" si="4"/>
        <v>552947.25</v>
      </c>
      <c r="G193" s="20">
        <f t="shared" si="5"/>
        <v>561414.75</v>
      </c>
      <c r="H193" t="s">
        <v>21</v>
      </c>
      <c r="I193" s="1">
        <v>66627.75</v>
      </c>
      <c r="J193" s="1">
        <v>43258.5</v>
      </c>
      <c r="K193" s="1">
        <v>162104.5</v>
      </c>
      <c r="L193" s="1">
        <v>100763</v>
      </c>
      <c r="M193" s="1">
        <v>63015.5</v>
      </c>
      <c r="N193" s="1">
        <v>258703.5</v>
      </c>
      <c r="O193" s="1">
        <v>2496</v>
      </c>
      <c r="P193" s="1">
        <v>238636.75</v>
      </c>
      <c r="Q193" s="1">
        <v>46489.75</v>
      </c>
      <c r="R193" s="1">
        <v>32291.5</v>
      </c>
      <c r="S193" s="1">
        <v>99975.25</v>
      </c>
    </row>
    <row r="194" spans="1:19" x14ac:dyDescent="0.25">
      <c r="A194" s="2">
        <v>45484</v>
      </c>
      <c r="B194" s="2">
        <v>45485</v>
      </c>
      <c r="C194" s="12">
        <v>45484</v>
      </c>
      <c r="D194" s="16">
        <v>45484</v>
      </c>
      <c r="E194" s="14">
        <v>45484</v>
      </c>
      <c r="F194" s="20">
        <f t="shared" si="4"/>
        <v>482819.75</v>
      </c>
      <c r="G194" s="20">
        <f t="shared" si="5"/>
        <v>615607.25</v>
      </c>
      <c r="H194" t="s">
        <v>21</v>
      </c>
      <c r="I194" s="1">
        <v>64789.75</v>
      </c>
      <c r="J194" s="1">
        <v>57347.5</v>
      </c>
      <c r="K194" s="1">
        <v>68866</v>
      </c>
      <c r="L194" s="1">
        <v>136590.75</v>
      </c>
      <c r="M194" s="1">
        <v>32904.25</v>
      </c>
      <c r="N194" s="1">
        <v>313739.75</v>
      </c>
      <c r="O194" s="1">
        <v>2520</v>
      </c>
      <c r="P194" s="1">
        <v>240008.25</v>
      </c>
      <c r="Q194" s="1">
        <v>48997.5</v>
      </c>
      <c r="R194" s="1">
        <v>32315.75</v>
      </c>
      <c r="S194" s="1">
        <v>100347.5</v>
      </c>
    </row>
    <row r="195" spans="1:19" x14ac:dyDescent="0.25">
      <c r="A195" s="2">
        <v>45485</v>
      </c>
      <c r="B195" s="2">
        <v>45486</v>
      </c>
      <c r="C195" s="12">
        <v>45485</v>
      </c>
      <c r="D195" s="16">
        <v>45485</v>
      </c>
      <c r="E195" s="14">
        <v>45485</v>
      </c>
      <c r="F195" s="20">
        <f t="shared" ref="F195:F245" si="6">SUM(I195,K195,M195,N195,O195)</f>
        <v>573287.5</v>
      </c>
      <c r="G195" s="20">
        <f t="shared" ref="G195:G245" si="7">SUM(J195,L195,P195,Q195,R195,S195)</f>
        <v>545309.75</v>
      </c>
      <c r="H195" t="s">
        <v>21</v>
      </c>
      <c r="I195" s="1">
        <v>63170.5</v>
      </c>
      <c r="J195" s="1">
        <v>41889.5</v>
      </c>
      <c r="K195" s="1">
        <v>253822.5</v>
      </c>
      <c r="L195" s="1">
        <v>121876</v>
      </c>
      <c r="M195" s="1">
        <v>42035.5</v>
      </c>
      <c r="N195" s="1">
        <v>211777</v>
      </c>
      <c r="O195" s="1">
        <v>2482</v>
      </c>
      <c r="P195" s="1">
        <v>212383</v>
      </c>
      <c r="Q195" s="1">
        <v>34240.75</v>
      </c>
      <c r="R195" s="1">
        <v>33582.25</v>
      </c>
      <c r="S195" s="1">
        <v>101338.25</v>
      </c>
    </row>
    <row r="196" spans="1:19" x14ac:dyDescent="0.25">
      <c r="A196" s="2">
        <v>45486</v>
      </c>
      <c r="B196" s="2">
        <v>45487</v>
      </c>
      <c r="C196" s="12">
        <v>45486</v>
      </c>
      <c r="D196" s="16">
        <v>45486</v>
      </c>
      <c r="E196" s="14">
        <v>45486</v>
      </c>
      <c r="F196" s="20">
        <f t="shared" si="6"/>
        <v>696663</v>
      </c>
      <c r="G196" s="20">
        <f t="shared" si="7"/>
        <v>343986.75</v>
      </c>
      <c r="H196" t="s">
        <v>21</v>
      </c>
      <c r="I196" s="1">
        <v>55564.75</v>
      </c>
      <c r="J196" s="1">
        <v>13396.5</v>
      </c>
      <c r="K196" s="1">
        <v>279419.25</v>
      </c>
      <c r="L196" s="1">
        <v>60786.75</v>
      </c>
      <c r="M196" s="1">
        <v>92712</v>
      </c>
      <c r="N196" s="1">
        <v>266447</v>
      </c>
      <c r="O196" s="1">
        <v>2520</v>
      </c>
      <c r="P196" s="1">
        <v>100636.5</v>
      </c>
      <c r="Q196" s="1">
        <v>34465.5</v>
      </c>
      <c r="R196" s="1">
        <v>33241</v>
      </c>
      <c r="S196" s="1">
        <v>101460.5</v>
      </c>
    </row>
    <row r="197" spans="1:19" x14ac:dyDescent="0.25">
      <c r="A197" s="2">
        <v>45487</v>
      </c>
      <c r="B197" s="2">
        <v>45488</v>
      </c>
      <c r="C197" s="12">
        <v>45487</v>
      </c>
      <c r="D197" s="16">
        <v>45487</v>
      </c>
      <c r="E197" s="14">
        <v>45487</v>
      </c>
      <c r="F197" s="20">
        <f t="shared" si="6"/>
        <v>645082.5</v>
      </c>
      <c r="G197" s="20">
        <f t="shared" si="7"/>
        <v>342222.5</v>
      </c>
      <c r="H197" t="s">
        <v>21</v>
      </c>
      <c r="I197" s="1">
        <v>54112</v>
      </c>
      <c r="J197" s="1">
        <v>12998</v>
      </c>
      <c r="K197" s="1">
        <v>138750.5</v>
      </c>
      <c r="L197" s="1">
        <v>62647.75</v>
      </c>
      <c r="M197" s="1">
        <v>105068.25</v>
      </c>
      <c r="N197" s="1">
        <v>344582.75</v>
      </c>
      <c r="O197" s="1">
        <v>2569</v>
      </c>
      <c r="P197" s="1">
        <v>105139</v>
      </c>
      <c r="Q197" s="1">
        <v>29416</v>
      </c>
      <c r="R197" s="1">
        <v>31968.5</v>
      </c>
      <c r="S197" s="1">
        <v>100053.25</v>
      </c>
    </row>
    <row r="198" spans="1:19" x14ac:dyDescent="0.25">
      <c r="A198" s="2">
        <v>45488</v>
      </c>
      <c r="B198" s="2">
        <v>45489</v>
      </c>
      <c r="C198" s="12">
        <v>45488</v>
      </c>
      <c r="D198" s="16">
        <v>45488</v>
      </c>
      <c r="E198" s="14">
        <v>45488</v>
      </c>
      <c r="F198" s="20">
        <f t="shared" si="6"/>
        <v>629147.5</v>
      </c>
      <c r="G198" s="20">
        <f t="shared" si="7"/>
        <v>476142</v>
      </c>
      <c r="H198" t="s">
        <v>21</v>
      </c>
      <c r="I198" s="1">
        <v>63758</v>
      </c>
      <c r="J198" s="1">
        <v>22209.5</v>
      </c>
      <c r="K198" s="1">
        <v>112006.5</v>
      </c>
      <c r="L198" s="1">
        <v>109252</v>
      </c>
      <c r="M198" s="1">
        <v>56669.5</v>
      </c>
      <c r="N198" s="1">
        <v>394194.5</v>
      </c>
      <c r="O198" s="1">
        <v>2519</v>
      </c>
      <c r="P198" s="1">
        <v>162872.25</v>
      </c>
      <c r="Q198" s="1">
        <v>53365.25</v>
      </c>
      <c r="R198" s="1">
        <v>31813.5</v>
      </c>
      <c r="S198" s="1">
        <v>96629.5</v>
      </c>
    </row>
    <row r="199" spans="1:19" x14ac:dyDescent="0.25">
      <c r="A199" s="2">
        <v>45489</v>
      </c>
      <c r="B199" s="2">
        <v>45490</v>
      </c>
      <c r="C199" s="12">
        <v>45489</v>
      </c>
      <c r="D199" s="16">
        <v>45489</v>
      </c>
      <c r="E199" s="14">
        <v>45489</v>
      </c>
      <c r="F199" s="20">
        <f t="shared" si="6"/>
        <v>751304.5</v>
      </c>
      <c r="G199" s="20">
        <f t="shared" si="7"/>
        <v>429823.75</v>
      </c>
      <c r="H199" t="s">
        <v>21</v>
      </c>
      <c r="I199" s="1">
        <v>61292</v>
      </c>
      <c r="J199" s="1">
        <v>26449.75</v>
      </c>
      <c r="K199" s="1">
        <v>333283.5</v>
      </c>
      <c r="L199" s="1">
        <v>83822</v>
      </c>
      <c r="M199" s="1">
        <v>72853.5</v>
      </c>
      <c r="N199" s="1">
        <v>281380.25</v>
      </c>
      <c r="O199" s="1">
        <v>2495.25</v>
      </c>
      <c r="P199" s="1">
        <v>162189.75</v>
      </c>
      <c r="Q199" s="1">
        <v>31845</v>
      </c>
      <c r="R199" s="1">
        <v>29859</v>
      </c>
      <c r="S199" s="1">
        <v>95658.25</v>
      </c>
    </row>
    <row r="200" spans="1:19" x14ac:dyDescent="0.25">
      <c r="A200" s="2">
        <v>45490</v>
      </c>
      <c r="B200" s="2">
        <v>45491</v>
      </c>
      <c r="C200" s="12">
        <v>45490</v>
      </c>
      <c r="D200" s="16">
        <v>45490</v>
      </c>
      <c r="E200" s="14">
        <v>45490</v>
      </c>
      <c r="F200" s="20">
        <f t="shared" si="6"/>
        <v>678474.75</v>
      </c>
      <c r="G200" s="20">
        <f t="shared" si="7"/>
        <v>460236.25</v>
      </c>
      <c r="H200" t="s">
        <v>21</v>
      </c>
      <c r="I200" s="1">
        <v>58952.5</v>
      </c>
      <c r="J200" s="1">
        <v>22951.5</v>
      </c>
      <c r="K200" s="1">
        <v>273144.5</v>
      </c>
      <c r="L200" s="1">
        <v>95749</v>
      </c>
      <c r="M200" s="1">
        <v>72599.25</v>
      </c>
      <c r="N200" s="1">
        <v>271440.25</v>
      </c>
      <c r="O200" s="1">
        <v>2338.25</v>
      </c>
      <c r="P200" s="1">
        <v>172130.25</v>
      </c>
      <c r="Q200" s="1">
        <v>37063.75</v>
      </c>
      <c r="R200" s="1">
        <v>33913.25</v>
      </c>
      <c r="S200" s="1">
        <v>98428.5</v>
      </c>
    </row>
    <row r="201" spans="1:19" x14ac:dyDescent="0.25">
      <c r="A201" s="2">
        <v>45491</v>
      </c>
      <c r="B201" s="2">
        <v>45492</v>
      </c>
      <c r="C201" s="12">
        <v>45491</v>
      </c>
      <c r="D201" s="16">
        <v>45491</v>
      </c>
      <c r="E201" s="14">
        <v>45491</v>
      </c>
      <c r="F201" s="20">
        <f t="shared" si="6"/>
        <v>496552</v>
      </c>
      <c r="G201" s="20">
        <f t="shared" si="7"/>
        <v>578558</v>
      </c>
      <c r="H201" t="s">
        <v>21</v>
      </c>
      <c r="I201" s="1">
        <v>61673.5</v>
      </c>
      <c r="J201" s="1">
        <v>51013.75</v>
      </c>
      <c r="K201" s="1">
        <v>37467.5</v>
      </c>
      <c r="L201" s="1">
        <v>134321.75</v>
      </c>
      <c r="M201" s="1">
        <v>15870.75</v>
      </c>
      <c r="N201" s="1">
        <v>379368.75</v>
      </c>
      <c r="O201" s="1">
        <v>2171.5</v>
      </c>
      <c r="P201" s="1">
        <v>213130.5</v>
      </c>
      <c r="Q201" s="1">
        <v>44689</v>
      </c>
      <c r="R201" s="1">
        <v>34419.25</v>
      </c>
      <c r="S201" s="1">
        <v>100983.75</v>
      </c>
    </row>
    <row r="202" spans="1:19" x14ac:dyDescent="0.25">
      <c r="A202" s="2">
        <v>45492</v>
      </c>
      <c r="B202" s="2">
        <v>45493</v>
      </c>
      <c r="C202" s="12">
        <v>45492</v>
      </c>
      <c r="D202" s="16">
        <v>45492</v>
      </c>
      <c r="E202" s="14">
        <v>45492</v>
      </c>
      <c r="F202" s="20">
        <f t="shared" si="6"/>
        <v>502494.75</v>
      </c>
      <c r="G202" s="20">
        <f t="shared" si="7"/>
        <v>564895.25</v>
      </c>
      <c r="H202" t="s">
        <v>21</v>
      </c>
      <c r="I202" s="1">
        <v>62495.5</v>
      </c>
      <c r="J202" s="1">
        <v>43207.25</v>
      </c>
      <c r="K202" s="1">
        <v>52380.5</v>
      </c>
      <c r="L202" s="1">
        <v>125374.75</v>
      </c>
      <c r="M202" s="1">
        <v>14996</v>
      </c>
      <c r="N202" s="1">
        <v>370217.75</v>
      </c>
      <c r="O202" s="1">
        <v>2405</v>
      </c>
      <c r="P202" s="1">
        <v>217879.75</v>
      </c>
      <c r="Q202" s="1">
        <v>43947.75</v>
      </c>
      <c r="R202" s="1">
        <v>34207.5</v>
      </c>
      <c r="S202" s="1">
        <v>100278.25</v>
      </c>
    </row>
    <row r="203" spans="1:19" x14ac:dyDescent="0.25">
      <c r="A203" s="2">
        <v>45493</v>
      </c>
      <c r="B203" s="2">
        <v>45494</v>
      </c>
      <c r="C203" s="12">
        <v>45493</v>
      </c>
      <c r="D203" s="16">
        <v>45493</v>
      </c>
      <c r="E203" s="14">
        <v>45493</v>
      </c>
      <c r="F203" s="20">
        <f t="shared" si="6"/>
        <v>592001.75</v>
      </c>
      <c r="G203" s="20">
        <f t="shared" si="7"/>
        <v>404637.25</v>
      </c>
      <c r="H203" t="s">
        <v>21</v>
      </c>
      <c r="I203" s="1">
        <v>61105.75</v>
      </c>
      <c r="J203" s="1">
        <v>12489.75</v>
      </c>
      <c r="K203" s="1">
        <v>109534.75</v>
      </c>
      <c r="L203" s="1">
        <v>71139.25</v>
      </c>
      <c r="M203" s="1">
        <v>52800.25</v>
      </c>
      <c r="N203" s="1">
        <v>366137.5</v>
      </c>
      <c r="O203" s="1">
        <v>2423.5</v>
      </c>
      <c r="P203" s="1">
        <v>148697.5</v>
      </c>
      <c r="Q203" s="1">
        <v>38005.5</v>
      </c>
      <c r="R203" s="1">
        <v>34057.25</v>
      </c>
      <c r="S203" s="1">
        <v>100248</v>
      </c>
    </row>
    <row r="204" spans="1:19" x14ac:dyDescent="0.25">
      <c r="A204" s="2">
        <v>45494</v>
      </c>
      <c r="B204" s="2">
        <v>45495</v>
      </c>
      <c r="C204" s="12">
        <v>45494</v>
      </c>
      <c r="D204" s="16">
        <v>45494</v>
      </c>
      <c r="E204" s="14">
        <v>45494</v>
      </c>
      <c r="F204" s="20">
        <f t="shared" si="6"/>
        <v>541346.75</v>
      </c>
      <c r="G204" s="20">
        <f t="shared" si="7"/>
        <v>392640.5</v>
      </c>
      <c r="H204" t="s">
        <v>21</v>
      </c>
      <c r="I204" s="1">
        <v>59982.5</v>
      </c>
      <c r="J204" s="1">
        <v>17121.5</v>
      </c>
      <c r="K204" s="1">
        <v>127018</v>
      </c>
      <c r="L204" s="1">
        <v>72618.75</v>
      </c>
      <c r="M204" s="1">
        <v>37214.75</v>
      </c>
      <c r="N204" s="1">
        <v>314712.5</v>
      </c>
      <c r="O204" s="1">
        <v>2419</v>
      </c>
      <c r="P204" s="1">
        <v>135100.5</v>
      </c>
      <c r="Q204" s="1">
        <v>33208.75</v>
      </c>
      <c r="R204" s="1">
        <v>33508.25</v>
      </c>
      <c r="S204" s="1">
        <v>101082.75</v>
      </c>
    </row>
    <row r="205" spans="1:19" x14ac:dyDescent="0.25">
      <c r="A205" s="2">
        <v>45495</v>
      </c>
      <c r="B205" s="2">
        <v>45496</v>
      </c>
      <c r="C205" s="12">
        <v>45495</v>
      </c>
      <c r="D205" s="16">
        <v>45495</v>
      </c>
      <c r="E205" s="14">
        <v>45495</v>
      </c>
      <c r="F205" s="20">
        <f t="shared" si="6"/>
        <v>599869.75</v>
      </c>
      <c r="G205" s="20">
        <f t="shared" si="7"/>
        <v>482718.75</v>
      </c>
      <c r="H205" t="s">
        <v>21</v>
      </c>
      <c r="I205" s="1">
        <v>62569.75</v>
      </c>
      <c r="J205" s="1">
        <v>23235</v>
      </c>
      <c r="K205" s="1">
        <v>218438.5</v>
      </c>
      <c r="L205" s="1">
        <v>109455.5</v>
      </c>
      <c r="M205" s="1">
        <v>40280.5</v>
      </c>
      <c r="N205" s="1">
        <v>276156</v>
      </c>
      <c r="O205" s="1">
        <v>2425</v>
      </c>
      <c r="P205" s="1">
        <v>175427</v>
      </c>
      <c r="Q205" s="1">
        <v>38304.75</v>
      </c>
      <c r="R205" s="1">
        <v>34578.5</v>
      </c>
      <c r="S205" s="1">
        <v>101718</v>
      </c>
    </row>
    <row r="206" spans="1:19" x14ac:dyDescent="0.25">
      <c r="A206" s="2">
        <v>45496</v>
      </c>
      <c r="B206" s="2">
        <v>45497</v>
      </c>
      <c r="C206" s="12">
        <v>45496</v>
      </c>
      <c r="D206" s="16">
        <v>45496</v>
      </c>
      <c r="E206" s="14">
        <v>45496</v>
      </c>
      <c r="F206" s="20">
        <f t="shared" si="6"/>
        <v>563261.5</v>
      </c>
      <c r="G206" s="20">
        <f t="shared" si="7"/>
        <v>517292.25</v>
      </c>
      <c r="H206" t="s">
        <v>21</v>
      </c>
      <c r="I206" s="1">
        <v>65597</v>
      </c>
      <c r="J206" s="1">
        <v>36857.5</v>
      </c>
      <c r="K206" s="1">
        <v>181072</v>
      </c>
      <c r="L206" s="1">
        <v>112885.75</v>
      </c>
      <c r="M206" s="1">
        <v>43370.5</v>
      </c>
      <c r="N206" s="1">
        <v>270758</v>
      </c>
      <c r="O206" s="1">
        <v>2464</v>
      </c>
      <c r="P206" s="1">
        <v>191364.5</v>
      </c>
      <c r="Q206" s="1">
        <v>41902.5</v>
      </c>
      <c r="R206" s="1">
        <v>32645.75</v>
      </c>
      <c r="S206" s="1">
        <v>101636.25</v>
      </c>
    </row>
    <row r="207" spans="1:19" x14ac:dyDescent="0.25">
      <c r="A207" s="2">
        <v>45497</v>
      </c>
      <c r="B207" s="2">
        <v>45498</v>
      </c>
      <c r="C207" s="12">
        <v>45497</v>
      </c>
      <c r="D207" s="16">
        <v>45497</v>
      </c>
      <c r="E207" s="14">
        <v>45497</v>
      </c>
      <c r="F207" s="20">
        <f t="shared" si="6"/>
        <v>607208.75</v>
      </c>
      <c r="G207" s="20">
        <f t="shared" si="7"/>
        <v>511755.5</v>
      </c>
      <c r="H207" t="s">
        <v>21</v>
      </c>
      <c r="I207" s="1">
        <v>64147</v>
      </c>
      <c r="J207" s="1">
        <v>42974.25</v>
      </c>
      <c r="K207" s="1">
        <v>190582.25</v>
      </c>
      <c r="L207" s="1">
        <v>104238.25</v>
      </c>
      <c r="M207" s="1">
        <v>49899</v>
      </c>
      <c r="N207" s="1">
        <v>300073.5</v>
      </c>
      <c r="O207" s="1">
        <v>2507</v>
      </c>
      <c r="P207" s="1">
        <v>190872.25</v>
      </c>
      <c r="Q207" s="1">
        <v>38246.5</v>
      </c>
      <c r="R207" s="1">
        <v>34002.5</v>
      </c>
      <c r="S207" s="1">
        <v>101421.75</v>
      </c>
    </row>
    <row r="208" spans="1:19" x14ac:dyDescent="0.25">
      <c r="A208" s="2">
        <v>45498</v>
      </c>
      <c r="B208" s="2">
        <v>45499</v>
      </c>
      <c r="C208" s="12">
        <v>45498</v>
      </c>
      <c r="D208" s="16">
        <v>45498</v>
      </c>
      <c r="E208" s="14">
        <v>45498</v>
      </c>
      <c r="F208" s="20">
        <f t="shared" si="6"/>
        <v>524892.5</v>
      </c>
      <c r="G208" s="20">
        <f t="shared" si="7"/>
        <v>525961</v>
      </c>
      <c r="H208" t="s">
        <v>21</v>
      </c>
      <c r="I208" s="1">
        <v>61738</v>
      </c>
      <c r="J208" s="1">
        <v>50099.75</v>
      </c>
      <c r="K208" s="1">
        <v>45426</v>
      </c>
      <c r="L208" s="1">
        <v>119557.75</v>
      </c>
      <c r="M208" s="1">
        <v>51611</v>
      </c>
      <c r="N208" s="1">
        <v>363569.75</v>
      </c>
      <c r="O208" s="1">
        <v>2547.75</v>
      </c>
      <c r="P208" s="1">
        <v>187746.5</v>
      </c>
      <c r="Q208" s="1">
        <v>33634.25</v>
      </c>
      <c r="R208" s="1">
        <v>33129.75</v>
      </c>
      <c r="S208" s="1">
        <v>101793</v>
      </c>
    </row>
    <row r="209" spans="1:19" x14ac:dyDescent="0.25">
      <c r="A209" s="2">
        <v>45499</v>
      </c>
      <c r="B209" s="2">
        <v>45500</v>
      </c>
      <c r="C209" s="12">
        <v>45499</v>
      </c>
      <c r="D209" s="16">
        <v>45499</v>
      </c>
      <c r="E209" s="14">
        <v>45499</v>
      </c>
      <c r="F209" s="20">
        <f t="shared" si="6"/>
        <v>476141.25</v>
      </c>
      <c r="G209" s="20">
        <f t="shared" si="7"/>
        <v>523608.5</v>
      </c>
      <c r="H209" t="s">
        <v>21</v>
      </c>
      <c r="I209" s="1">
        <v>59420.75</v>
      </c>
      <c r="J209" s="1">
        <v>41851.75</v>
      </c>
      <c r="K209" s="1">
        <v>136926.75</v>
      </c>
      <c r="L209" s="1">
        <v>115720.75</v>
      </c>
      <c r="M209" s="1">
        <v>40891</v>
      </c>
      <c r="N209" s="1">
        <v>236385.25</v>
      </c>
      <c r="O209" s="1">
        <v>2517.5</v>
      </c>
      <c r="P209" s="1">
        <v>196646</v>
      </c>
      <c r="Q209" s="1">
        <v>34250</v>
      </c>
      <c r="R209" s="1">
        <v>32939.75</v>
      </c>
      <c r="S209" s="1">
        <v>102200.25</v>
      </c>
    </row>
    <row r="210" spans="1:19" x14ac:dyDescent="0.25">
      <c r="A210" s="2">
        <v>45500</v>
      </c>
      <c r="B210" s="2">
        <v>45501</v>
      </c>
      <c r="C210" s="12">
        <v>45500</v>
      </c>
      <c r="D210" s="16">
        <v>45500</v>
      </c>
      <c r="E210" s="14">
        <v>45500</v>
      </c>
      <c r="F210" s="20">
        <f t="shared" si="6"/>
        <v>319699.75</v>
      </c>
      <c r="G210" s="20">
        <f t="shared" si="7"/>
        <v>502778.25</v>
      </c>
      <c r="H210" t="s">
        <v>21</v>
      </c>
      <c r="I210" s="1">
        <v>56004</v>
      </c>
      <c r="J210" s="1">
        <v>32928.5</v>
      </c>
      <c r="K210" s="1">
        <v>33897.5</v>
      </c>
      <c r="L210" s="1">
        <v>126359.5</v>
      </c>
      <c r="M210" s="1">
        <v>2204</v>
      </c>
      <c r="N210" s="1">
        <v>225135.75</v>
      </c>
      <c r="O210" s="1">
        <v>2458.5</v>
      </c>
      <c r="P210" s="1">
        <v>176279.25</v>
      </c>
      <c r="Q210" s="1">
        <v>34342.25</v>
      </c>
      <c r="R210" s="1">
        <v>31012.25</v>
      </c>
      <c r="S210" s="1">
        <v>101856.5</v>
      </c>
    </row>
    <row r="211" spans="1:19" x14ac:dyDescent="0.25">
      <c r="A211" s="2">
        <v>45501</v>
      </c>
      <c r="B211" s="2">
        <v>45502</v>
      </c>
      <c r="C211" s="12">
        <v>45501</v>
      </c>
      <c r="D211" s="16">
        <v>45501</v>
      </c>
      <c r="E211" s="14">
        <v>45501</v>
      </c>
      <c r="F211" s="20">
        <f t="shared" si="6"/>
        <v>583361.25</v>
      </c>
      <c r="G211" s="20">
        <f t="shared" si="7"/>
        <v>370461</v>
      </c>
      <c r="H211" t="s">
        <v>21</v>
      </c>
      <c r="I211" s="1">
        <v>55788.5</v>
      </c>
      <c r="J211" s="1">
        <v>11497</v>
      </c>
      <c r="K211" s="1">
        <v>181701</v>
      </c>
      <c r="L211" s="1">
        <v>68450.25</v>
      </c>
      <c r="M211" s="1">
        <v>24456.75</v>
      </c>
      <c r="N211" s="1">
        <v>318855.25</v>
      </c>
      <c r="O211" s="1">
        <v>2559.75</v>
      </c>
      <c r="P211" s="1">
        <v>135154.75</v>
      </c>
      <c r="Q211" s="1">
        <v>22109.25</v>
      </c>
      <c r="R211" s="1">
        <v>31161</v>
      </c>
      <c r="S211" s="1">
        <v>102088.75</v>
      </c>
    </row>
    <row r="212" spans="1:19" x14ac:dyDescent="0.25">
      <c r="A212" s="2">
        <v>45502</v>
      </c>
      <c r="B212" s="2">
        <v>45503</v>
      </c>
      <c r="C212" s="12">
        <v>45502</v>
      </c>
      <c r="D212" s="16">
        <v>45502</v>
      </c>
      <c r="E212" s="14">
        <v>45502</v>
      </c>
      <c r="F212" s="20">
        <f t="shared" si="6"/>
        <v>569879.25</v>
      </c>
      <c r="G212" s="20">
        <f t="shared" si="7"/>
        <v>472661</v>
      </c>
      <c r="H212" t="s">
        <v>21</v>
      </c>
      <c r="I212" s="1">
        <v>51287.5</v>
      </c>
      <c r="J212" s="1">
        <v>31145.75</v>
      </c>
      <c r="K212" s="1">
        <v>85333.75</v>
      </c>
      <c r="L212" s="1">
        <v>95318.75</v>
      </c>
      <c r="M212" s="1">
        <v>17024</v>
      </c>
      <c r="N212" s="1">
        <v>413506</v>
      </c>
      <c r="O212" s="1">
        <v>2728</v>
      </c>
      <c r="P212" s="1">
        <v>170738.25</v>
      </c>
      <c r="Q212" s="1">
        <v>39834.75</v>
      </c>
      <c r="R212" s="1">
        <v>34162.75</v>
      </c>
      <c r="S212" s="1">
        <v>101460.75</v>
      </c>
    </row>
    <row r="213" spans="1:19" x14ac:dyDescent="0.25">
      <c r="A213" s="2">
        <v>45503</v>
      </c>
      <c r="B213" s="2">
        <v>45504</v>
      </c>
      <c r="C213" s="12">
        <v>45503</v>
      </c>
      <c r="D213" s="16">
        <v>45503</v>
      </c>
      <c r="E213" s="14">
        <v>45503</v>
      </c>
      <c r="F213" s="20">
        <f t="shared" si="6"/>
        <v>510580</v>
      </c>
      <c r="G213" s="20">
        <f t="shared" si="7"/>
        <v>562493.5</v>
      </c>
      <c r="H213" t="s">
        <v>21</v>
      </c>
      <c r="I213" s="1">
        <v>53487.5</v>
      </c>
      <c r="J213" s="1">
        <v>68107</v>
      </c>
      <c r="K213" s="1">
        <v>52810</v>
      </c>
      <c r="L213" s="1">
        <v>118107.5</v>
      </c>
      <c r="M213" s="1">
        <v>2766.25</v>
      </c>
      <c r="N213" s="1">
        <v>398890</v>
      </c>
      <c r="O213" s="1">
        <v>2626.25</v>
      </c>
      <c r="P213" s="1">
        <v>207122.75</v>
      </c>
      <c r="Q213" s="1">
        <v>35448.5</v>
      </c>
      <c r="R213" s="1">
        <v>32489.25</v>
      </c>
      <c r="S213" s="1">
        <v>101218.5</v>
      </c>
    </row>
    <row r="214" spans="1:19" x14ac:dyDescent="0.25">
      <c r="A214" s="2">
        <v>45504</v>
      </c>
      <c r="B214" s="2">
        <v>45505</v>
      </c>
      <c r="C214" s="12">
        <v>45504</v>
      </c>
      <c r="D214" s="16">
        <v>45504</v>
      </c>
      <c r="E214" s="14">
        <v>45504</v>
      </c>
      <c r="F214" s="20">
        <f t="shared" si="6"/>
        <v>457290.75</v>
      </c>
      <c r="G214" s="20">
        <f t="shared" si="7"/>
        <v>612401</v>
      </c>
      <c r="H214" t="s">
        <v>21</v>
      </c>
      <c r="I214" s="1">
        <v>53378.75</v>
      </c>
      <c r="J214" s="1">
        <v>82638.25</v>
      </c>
      <c r="K214" s="1">
        <v>50397.75</v>
      </c>
      <c r="L214" s="1">
        <v>132474.25</v>
      </c>
      <c r="M214" s="1">
        <v>15128.5</v>
      </c>
      <c r="N214" s="1">
        <v>335677.75</v>
      </c>
      <c r="O214" s="1">
        <v>2708</v>
      </c>
      <c r="P214" s="1">
        <v>232623.5</v>
      </c>
      <c r="Q214" s="1">
        <v>28688.25</v>
      </c>
      <c r="R214" s="1">
        <v>35422.25</v>
      </c>
      <c r="S214" s="1">
        <v>100554.5</v>
      </c>
    </row>
    <row r="215" spans="1:19" x14ac:dyDescent="0.25">
      <c r="A215" s="2">
        <v>45505</v>
      </c>
      <c r="B215" s="2">
        <v>45506</v>
      </c>
      <c r="C215" s="12">
        <v>45505</v>
      </c>
      <c r="D215" s="16">
        <v>45505</v>
      </c>
      <c r="E215" s="14">
        <v>45505</v>
      </c>
      <c r="F215" s="20">
        <f t="shared" si="6"/>
        <v>430475.5</v>
      </c>
      <c r="G215" s="20">
        <f t="shared" si="7"/>
        <v>660900.75</v>
      </c>
      <c r="H215" t="s">
        <v>21</v>
      </c>
      <c r="I215" s="1">
        <v>59348.5</v>
      </c>
      <c r="J215" s="1">
        <v>102519.25</v>
      </c>
      <c r="K215" s="1">
        <v>79079.5</v>
      </c>
      <c r="L215" s="1">
        <v>132619.25</v>
      </c>
      <c r="M215" s="1">
        <v>19746.25</v>
      </c>
      <c r="N215" s="1">
        <v>269691</v>
      </c>
      <c r="O215" s="1">
        <v>2610.25</v>
      </c>
      <c r="P215" s="1">
        <v>261494.75</v>
      </c>
      <c r="Q215" s="1">
        <v>28596.25</v>
      </c>
      <c r="R215" s="1">
        <v>34031</v>
      </c>
      <c r="S215" s="1">
        <v>101640.25</v>
      </c>
    </row>
    <row r="216" spans="1:19" x14ac:dyDescent="0.25">
      <c r="A216" s="2">
        <v>45506</v>
      </c>
      <c r="B216" s="2">
        <v>45507</v>
      </c>
      <c r="C216" s="12">
        <v>45506</v>
      </c>
      <c r="D216" s="16">
        <v>45506</v>
      </c>
      <c r="E216" s="14">
        <v>45506</v>
      </c>
      <c r="F216" s="20">
        <f t="shared" si="6"/>
        <v>383671.5</v>
      </c>
      <c r="G216" s="20">
        <f t="shared" si="7"/>
        <v>625577</v>
      </c>
      <c r="H216" t="s">
        <v>21</v>
      </c>
      <c r="I216" s="1">
        <v>58380.75</v>
      </c>
      <c r="J216" s="1">
        <v>78732.75</v>
      </c>
      <c r="K216" s="1">
        <v>73724.25</v>
      </c>
      <c r="L216" s="1">
        <v>121365.5</v>
      </c>
      <c r="M216" s="1">
        <v>5453.5</v>
      </c>
      <c r="N216" s="1">
        <v>243581.75</v>
      </c>
      <c r="O216" s="1">
        <v>2531.25</v>
      </c>
      <c r="P216" s="1">
        <v>252517.25</v>
      </c>
      <c r="Q216" s="1">
        <v>35010.5</v>
      </c>
      <c r="R216" s="1">
        <v>35831</v>
      </c>
      <c r="S216" s="1">
        <v>102120</v>
      </c>
    </row>
    <row r="217" spans="1:19" x14ac:dyDescent="0.25">
      <c r="A217" s="2">
        <v>45507</v>
      </c>
      <c r="B217" s="2">
        <v>45508</v>
      </c>
      <c r="C217" s="12">
        <v>45507</v>
      </c>
      <c r="D217" s="16">
        <v>45507</v>
      </c>
      <c r="E217" s="14">
        <v>45507</v>
      </c>
      <c r="F217" s="20">
        <f t="shared" si="6"/>
        <v>433861.5</v>
      </c>
      <c r="G217" s="20">
        <f t="shared" si="7"/>
        <v>430225.5</v>
      </c>
      <c r="H217" t="s">
        <v>21</v>
      </c>
      <c r="I217" s="1">
        <v>55312.5</v>
      </c>
      <c r="J217" s="1">
        <v>29097.25</v>
      </c>
      <c r="K217" s="1">
        <v>52244.5</v>
      </c>
      <c r="L217" s="1">
        <v>74148</v>
      </c>
      <c r="M217" s="1">
        <v>19710.25</v>
      </c>
      <c r="N217" s="1">
        <v>304050.25</v>
      </c>
      <c r="O217" s="1">
        <v>2544</v>
      </c>
      <c r="P217" s="1">
        <v>158946.75</v>
      </c>
      <c r="Q217" s="1">
        <v>33077</v>
      </c>
      <c r="R217" s="1">
        <v>33118</v>
      </c>
      <c r="S217" s="1">
        <v>101838.5</v>
      </c>
    </row>
    <row r="218" spans="1:19" x14ac:dyDescent="0.25">
      <c r="A218" s="2">
        <v>45508</v>
      </c>
      <c r="B218" s="2">
        <v>45509</v>
      </c>
      <c r="C218" s="12">
        <v>45508</v>
      </c>
      <c r="D218" s="16">
        <v>45508</v>
      </c>
      <c r="E218" s="14">
        <v>45508</v>
      </c>
      <c r="F218" s="20">
        <f t="shared" si="6"/>
        <v>544666.5</v>
      </c>
      <c r="G218" s="20">
        <f t="shared" si="7"/>
        <v>376684.5</v>
      </c>
      <c r="H218" t="s">
        <v>21</v>
      </c>
      <c r="I218" s="1">
        <v>53900</v>
      </c>
      <c r="J218" s="1">
        <v>16038.25</v>
      </c>
      <c r="K218" s="1">
        <v>193989.75</v>
      </c>
      <c r="L218" s="1">
        <v>61089</v>
      </c>
      <c r="M218" s="1">
        <v>48737</v>
      </c>
      <c r="N218" s="1">
        <v>245470.75</v>
      </c>
      <c r="O218" s="1">
        <v>2569</v>
      </c>
      <c r="P218" s="1">
        <v>146957</v>
      </c>
      <c r="Q218" s="1">
        <v>17355.5</v>
      </c>
      <c r="R218" s="1">
        <v>33975.75</v>
      </c>
      <c r="S218" s="1">
        <v>101269</v>
      </c>
    </row>
    <row r="219" spans="1:19" x14ac:dyDescent="0.25">
      <c r="A219" s="2">
        <v>45509</v>
      </c>
      <c r="B219" s="2">
        <v>45510</v>
      </c>
      <c r="C219" s="12">
        <v>45509</v>
      </c>
      <c r="D219" s="16">
        <v>45509</v>
      </c>
      <c r="E219" s="14">
        <v>45509</v>
      </c>
      <c r="F219" s="20">
        <f t="shared" si="6"/>
        <v>441903.75</v>
      </c>
      <c r="G219" s="20">
        <f t="shared" si="7"/>
        <v>537230.75</v>
      </c>
      <c r="H219" t="s">
        <v>21</v>
      </c>
      <c r="I219" s="1">
        <v>54356.75</v>
      </c>
      <c r="J219" s="1">
        <v>39551.5</v>
      </c>
      <c r="K219" s="1">
        <v>47348.5</v>
      </c>
      <c r="L219" s="1">
        <v>114472.25</v>
      </c>
      <c r="M219" s="1">
        <v>22070.5</v>
      </c>
      <c r="N219" s="1">
        <v>315614.75</v>
      </c>
      <c r="O219" s="1">
        <v>2513.25</v>
      </c>
      <c r="P219" s="1">
        <v>208589.75</v>
      </c>
      <c r="Q219" s="1">
        <v>40352.25</v>
      </c>
      <c r="R219" s="1">
        <v>34032.75</v>
      </c>
      <c r="S219" s="1">
        <v>100232.25</v>
      </c>
    </row>
    <row r="220" spans="1:19" x14ac:dyDescent="0.25">
      <c r="A220" s="2">
        <v>45510</v>
      </c>
      <c r="B220" s="2">
        <v>45511</v>
      </c>
      <c r="C220" s="12">
        <v>45510</v>
      </c>
      <c r="D220" s="16">
        <v>45510</v>
      </c>
      <c r="E220" s="14">
        <v>45510</v>
      </c>
      <c r="F220" s="20">
        <f t="shared" si="6"/>
        <v>514390.25</v>
      </c>
      <c r="G220" s="20">
        <f t="shared" si="7"/>
        <v>559514.5</v>
      </c>
      <c r="H220" t="s">
        <v>21</v>
      </c>
      <c r="I220" s="1">
        <v>52932.75</v>
      </c>
      <c r="J220" s="1">
        <v>55227.5</v>
      </c>
      <c r="K220" s="1">
        <v>56724</v>
      </c>
      <c r="L220" s="1">
        <v>130247.25</v>
      </c>
      <c r="M220" s="1">
        <v>15248.75</v>
      </c>
      <c r="N220" s="1">
        <v>386834.75</v>
      </c>
      <c r="O220" s="1">
        <v>2650</v>
      </c>
      <c r="P220" s="1">
        <v>207076</v>
      </c>
      <c r="Q220" s="1">
        <v>35883.25</v>
      </c>
      <c r="R220" s="1">
        <v>33863.25</v>
      </c>
      <c r="S220" s="1">
        <v>97217.25</v>
      </c>
    </row>
    <row r="221" spans="1:19" x14ac:dyDescent="0.25">
      <c r="A221" s="2">
        <v>45511</v>
      </c>
      <c r="B221" s="2">
        <v>45512</v>
      </c>
      <c r="C221" s="12">
        <v>45511</v>
      </c>
      <c r="D221" s="16">
        <v>45511</v>
      </c>
      <c r="E221" s="14">
        <v>45511</v>
      </c>
      <c r="F221" s="20">
        <f t="shared" si="6"/>
        <v>458115</v>
      </c>
      <c r="G221" s="20">
        <f t="shared" si="7"/>
        <v>576085.25</v>
      </c>
      <c r="H221" t="s">
        <v>21</v>
      </c>
      <c r="I221" s="1">
        <v>53823.75</v>
      </c>
      <c r="J221" s="1">
        <v>69115</v>
      </c>
      <c r="K221" s="1">
        <v>102375.75</v>
      </c>
      <c r="L221" s="1">
        <v>125593.5</v>
      </c>
      <c r="M221" s="1">
        <v>25278.25</v>
      </c>
      <c r="N221" s="1">
        <v>274139.75</v>
      </c>
      <c r="O221" s="1">
        <v>2497.5</v>
      </c>
      <c r="P221" s="1">
        <v>215955.5</v>
      </c>
      <c r="Q221" s="1">
        <v>35651.75</v>
      </c>
      <c r="R221" s="1">
        <v>33684.25</v>
      </c>
      <c r="S221" s="1">
        <v>96085.25</v>
      </c>
    </row>
    <row r="222" spans="1:19" x14ac:dyDescent="0.25">
      <c r="A222" s="2">
        <v>45512</v>
      </c>
      <c r="B222" s="2">
        <v>45513</v>
      </c>
      <c r="C222" s="12">
        <v>45512</v>
      </c>
      <c r="D222" s="16">
        <v>45512</v>
      </c>
      <c r="E222" s="14">
        <v>45512</v>
      </c>
      <c r="F222" s="20">
        <f t="shared" si="6"/>
        <v>435296.75</v>
      </c>
      <c r="G222" s="20">
        <f t="shared" si="7"/>
        <v>554246.5</v>
      </c>
      <c r="H222" t="s">
        <v>21</v>
      </c>
      <c r="I222" s="1">
        <v>55131.75</v>
      </c>
      <c r="J222" s="1">
        <v>64219.75</v>
      </c>
      <c r="K222" s="1">
        <v>84177</v>
      </c>
      <c r="L222" s="1">
        <v>113210.25</v>
      </c>
      <c r="M222" s="1">
        <v>37069</v>
      </c>
      <c r="N222" s="1">
        <v>256157</v>
      </c>
      <c r="O222" s="1">
        <v>2762</v>
      </c>
      <c r="P222" s="1">
        <v>204712.5</v>
      </c>
      <c r="Q222" s="1">
        <v>42530</v>
      </c>
      <c r="R222" s="1">
        <v>32993.75</v>
      </c>
      <c r="S222" s="1">
        <v>96580.25</v>
      </c>
    </row>
    <row r="223" spans="1:19" x14ac:dyDescent="0.25">
      <c r="A223" s="2">
        <v>45513</v>
      </c>
      <c r="B223" s="2">
        <v>45514</v>
      </c>
      <c r="C223" s="12">
        <v>45513</v>
      </c>
      <c r="D223" s="16">
        <v>45513</v>
      </c>
      <c r="E223" s="14">
        <v>45513</v>
      </c>
      <c r="F223" s="20">
        <f t="shared" si="6"/>
        <v>818573.5</v>
      </c>
      <c r="G223" s="20">
        <f t="shared" si="7"/>
        <v>388518</v>
      </c>
      <c r="H223" t="s">
        <v>21</v>
      </c>
      <c r="I223" s="1">
        <v>49675.5</v>
      </c>
      <c r="J223" s="1">
        <v>27898.5</v>
      </c>
      <c r="K223" s="1">
        <v>406993</v>
      </c>
      <c r="L223" s="1">
        <v>86135.25</v>
      </c>
      <c r="M223" s="1">
        <v>98344</v>
      </c>
      <c r="N223" s="1">
        <v>260732.5</v>
      </c>
      <c r="O223" s="1">
        <v>2828.5</v>
      </c>
      <c r="P223" s="1">
        <v>111367.5</v>
      </c>
      <c r="Q223" s="1">
        <v>32052.75</v>
      </c>
      <c r="R223" s="1">
        <v>32403.25</v>
      </c>
      <c r="S223" s="1">
        <v>98660.75</v>
      </c>
    </row>
    <row r="224" spans="1:19" x14ac:dyDescent="0.25">
      <c r="A224" s="2">
        <v>45514</v>
      </c>
      <c r="B224" s="2">
        <v>45515</v>
      </c>
      <c r="C224" s="12">
        <v>45514</v>
      </c>
      <c r="D224" s="16">
        <v>45514</v>
      </c>
      <c r="E224" s="14">
        <v>45514</v>
      </c>
      <c r="F224" s="20">
        <f t="shared" si="6"/>
        <v>673877.5</v>
      </c>
      <c r="G224" s="20">
        <f t="shared" si="7"/>
        <v>350629.25</v>
      </c>
      <c r="H224" t="s">
        <v>21</v>
      </c>
      <c r="I224" s="1">
        <v>46234.25</v>
      </c>
      <c r="J224" s="1">
        <v>13711</v>
      </c>
      <c r="K224" s="1">
        <v>191007.25</v>
      </c>
      <c r="L224" s="1">
        <v>58513</v>
      </c>
      <c r="M224" s="1">
        <v>92039.25</v>
      </c>
      <c r="N224" s="1">
        <v>341965.25</v>
      </c>
      <c r="O224" s="1">
        <v>2631.5</v>
      </c>
      <c r="P224" s="1">
        <v>106566</v>
      </c>
      <c r="Q224" s="1">
        <v>39781.25</v>
      </c>
      <c r="R224" s="1">
        <v>31100.5</v>
      </c>
      <c r="S224" s="1">
        <v>100957.5</v>
      </c>
    </row>
    <row r="225" spans="1:19" x14ac:dyDescent="0.25">
      <c r="A225" s="2">
        <v>45515</v>
      </c>
      <c r="B225" s="2">
        <v>45516</v>
      </c>
      <c r="C225" s="12">
        <v>45515</v>
      </c>
      <c r="D225" s="16">
        <v>45515</v>
      </c>
      <c r="E225" s="14">
        <v>45515</v>
      </c>
      <c r="F225" s="20">
        <f t="shared" si="6"/>
        <v>528166.75</v>
      </c>
      <c r="G225" s="20">
        <f t="shared" si="7"/>
        <v>359082.25</v>
      </c>
      <c r="H225" t="s">
        <v>21</v>
      </c>
      <c r="I225" s="1">
        <v>44025.75</v>
      </c>
      <c r="J225" s="1">
        <v>9149.5</v>
      </c>
      <c r="K225" s="1">
        <v>88085.75</v>
      </c>
      <c r="L225" s="1">
        <v>68581.75</v>
      </c>
      <c r="M225" s="1">
        <v>33166</v>
      </c>
      <c r="N225" s="1">
        <v>360214.75</v>
      </c>
      <c r="O225" s="1">
        <v>2674.5</v>
      </c>
      <c r="P225" s="1">
        <v>118055.25</v>
      </c>
      <c r="Q225" s="1">
        <v>32590.75</v>
      </c>
      <c r="R225" s="1">
        <v>30118.5</v>
      </c>
      <c r="S225" s="1">
        <v>100586.5</v>
      </c>
    </row>
    <row r="226" spans="1:19" x14ac:dyDescent="0.25">
      <c r="A226" s="2">
        <v>45516</v>
      </c>
      <c r="B226" s="2">
        <v>45517</v>
      </c>
      <c r="C226" s="12">
        <v>45516</v>
      </c>
      <c r="D226" s="16">
        <v>45516</v>
      </c>
      <c r="E226" s="14">
        <v>45516</v>
      </c>
      <c r="F226" s="20">
        <f t="shared" si="6"/>
        <v>569448</v>
      </c>
      <c r="G226" s="20">
        <f t="shared" si="7"/>
        <v>483974</v>
      </c>
      <c r="H226" t="s">
        <v>21</v>
      </c>
      <c r="I226" s="1">
        <v>48394.5</v>
      </c>
      <c r="J226" s="1">
        <v>41461.25</v>
      </c>
      <c r="K226" s="1">
        <v>115753.75</v>
      </c>
      <c r="L226" s="1">
        <v>97207.5</v>
      </c>
      <c r="M226" s="1">
        <v>36738.5</v>
      </c>
      <c r="N226" s="1">
        <v>366012.25</v>
      </c>
      <c r="O226" s="1">
        <v>2549</v>
      </c>
      <c r="P226" s="1">
        <v>176389</v>
      </c>
      <c r="Q226" s="1">
        <v>39556</v>
      </c>
      <c r="R226" s="1">
        <v>28798.75</v>
      </c>
      <c r="S226" s="1">
        <v>100561.5</v>
      </c>
    </row>
    <row r="227" spans="1:19" x14ac:dyDescent="0.25">
      <c r="A227" s="2">
        <v>45517</v>
      </c>
      <c r="B227" s="2">
        <v>45518</v>
      </c>
      <c r="C227" s="12">
        <v>45517</v>
      </c>
      <c r="D227" s="16">
        <v>45517</v>
      </c>
      <c r="E227" s="14">
        <v>45517</v>
      </c>
      <c r="F227" s="20">
        <f t="shared" si="6"/>
        <v>672861.5</v>
      </c>
      <c r="G227" s="20">
        <f t="shared" si="7"/>
        <v>525269.75</v>
      </c>
      <c r="H227" t="s">
        <v>21</v>
      </c>
      <c r="I227" s="1">
        <v>50471.75</v>
      </c>
      <c r="J227" s="1">
        <v>73931.25</v>
      </c>
      <c r="K227" s="1">
        <v>224312.75</v>
      </c>
      <c r="L227" s="1">
        <v>101609.25</v>
      </c>
      <c r="M227" s="1">
        <v>49261</v>
      </c>
      <c r="N227" s="1">
        <v>346141.25</v>
      </c>
      <c r="O227" s="1">
        <v>2674.75</v>
      </c>
      <c r="P227" s="1">
        <v>196175.5</v>
      </c>
      <c r="Q227" s="1">
        <v>20486.25</v>
      </c>
      <c r="R227" s="1">
        <v>33236</v>
      </c>
      <c r="S227" s="1">
        <v>99831.5</v>
      </c>
    </row>
    <row r="228" spans="1:19" x14ac:dyDescent="0.25">
      <c r="A228" s="2">
        <v>45518</v>
      </c>
      <c r="B228" s="2">
        <v>45519</v>
      </c>
      <c r="C228" s="12">
        <v>45518</v>
      </c>
      <c r="D228" s="16">
        <v>45518</v>
      </c>
      <c r="E228" s="14">
        <v>45518</v>
      </c>
      <c r="F228" s="20">
        <f t="shared" si="6"/>
        <v>488623</v>
      </c>
      <c r="G228" s="20">
        <f t="shared" si="7"/>
        <v>599558.75</v>
      </c>
      <c r="H228" t="s">
        <v>21</v>
      </c>
      <c r="I228" s="1">
        <v>52289.5</v>
      </c>
      <c r="J228" s="1">
        <v>84848.5</v>
      </c>
      <c r="K228" s="1">
        <v>120212.5</v>
      </c>
      <c r="L228" s="1">
        <v>132519.25</v>
      </c>
      <c r="M228" s="1">
        <v>25684.25</v>
      </c>
      <c r="N228" s="1">
        <v>287974</v>
      </c>
      <c r="O228" s="1">
        <v>2462.75</v>
      </c>
      <c r="P228" s="1">
        <v>211357</v>
      </c>
      <c r="Q228" s="1">
        <v>36702.5</v>
      </c>
      <c r="R228" s="1">
        <v>34417.75</v>
      </c>
      <c r="S228" s="1">
        <v>99713.75</v>
      </c>
    </row>
    <row r="229" spans="1:19" x14ac:dyDescent="0.25">
      <c r="A229" s="2">
        <v>45519</v>
      </c>
      <c r="B229" s="2">
        <v>45520</v>
      </c>
      <c r="C229" s="12">
        <v>45519</v>
      </c>
      <c r="D229" s="16">
        <v>45519</v>
      </c>
      <c r="E229" s="14">
        <v>45519</v>
      </c>
      <c r="F229" s="20">
        <f t="shared" si="6"/>
        <v>489137.25</v>
      </c>
      <c r="G229" s="20">
        <f t="shared" si="7"/>
        <v>528396.75</v>
      </c>
      <c r="H229" t="s">
        <v>21</v>
      </c>
      <c r="I229" s="1">
        <v>49538.75</v>
      </c>
      <c r="J229" s="1">
        <v>67853.5</v>
      </c>
      <c r="K229" s="1">
        <v>82285.75</v>
      </c>
      <c r="L229" s="1">
        <v>116860.25</v>
      </c>
      <c r="M229" s="1">
        <v>43290.25</v>
      </c>
      <c r="N229" s="1">
        <v>311412</v>
      </c>
      <c r="O229" s="1">
        <v>2610.5</v>
      </c>
      <c r="P229" s="1">
        <v>191568.25</v>
      </c>
      <c r="Q229" s="1">
        <v>20082.5</v>
      </c>
      <c r="R229" s="1">
        <v>31994.5</v>
      </c>
      <c r="S229" s="1">
        <v>100037.75</v>
      </c>
    </row>
    <row r="230" spans="1:19" x14ac:dyDescent="0.25">
      <c r="A230" s="2">
        <v>45520</v>
      </c>
      <c r="B230" s="2">
        <v>45521</v>
      </c>
      <c r="C230" s="12">
        <v>45520</v>
      </c>
      <c r="D230" s="16">
        <v>45520</v>
      </c>
      <c r="E230" s="14">
        <v>45520</v>
      </c>
      <c r="F230" s="20">
        <f t="shared" si="6"/>
        <v>528284</v>
      </c>
      <c r="G230" s="20">
        <f t="shared" si="7"/>
        <v>549293.75</v>
      </c>
      <c r="H230" t="s">
        <v>21</v>
      </c>
      <c r="I230" s="1">
        <v>46082.75</v>
      </c>
      <c r="J230" s="1">
        <v>57672.75</v>
      </c>
      <c r="K230" s="1">
        <v>154139</v>
      </c>
      <c r="L230" s="1">
        <v>119736.5</v>
      </c>
      <c r="M230" s="1">
        <v>31633</v>
      </c>
      <c r="N230" s="1">
        <v>293913.25</v>
      </c>
      <c r="O230" s="1">
        <v>2516</v>
      </c>
      <c r="P230" s="1">
        <v>204011.5</v>
      </c>
      <c r="Q230" s="1">
        <v>39625.75</v>
      </c>
      <c r="R230" s="1">
        <v>28098.5</v>
      </c>
      <c r="S230" s="1">
        <v>100148.75</v>
      </c>
    </row>
    <row r="231" spans="1:19" x14ac:dyDescent="0.25">
      <c r="A231" s="2">
        <v>45521</v>
      </c>
      <c r="B231" s="2">
        <v>45522</v>
      </c>
      <c r="C231" s="12">
        <v>45521</v>
      </c>
      <c r="D231" s="16">
        <v>45521</v>
      </c>
      <c r="E231" s="14">
        <v>45521</v>
      </c>
      <c r="F231" s="20">
        <f t="shared" si="6"/>
        <v>341444.75</v>
      </c>
      <c r="G231" s="20">
        <f t="shared" si="7"/>
        <v>516988</v>
      </c>
      <c r="H231" t="s">
        <v>21</v>
      </c>
      <c r="I231" s="1">
        <v>46474.5</v>
      </c>
      <c r="J231" s="1">
        <v>59504.75</v>
      </c>
      <c r="K231" s="1">
        <v>44528.75</v>
      </c>
      <c r="L231" s="1">
        <v>106180.25</v>
      </c>
      <c r="M231" s="1">
        <v>5451.5</v>
      </c>
      <c r="N231" s="1">
        <v>242546.5</v>
      </c>
      <c r="O231" s="1">
        <v>2443.5</v>
      </c>
      <c r="P231" s="1">
        <v>198032.25</v>
      </c>
      <c r="Q231" s="1">
        <v>22761</v>
      </c>
      <c r="R231" s="1">
        <v>31015</v>
      </c>
      <c r="S231" s="1">
        <v>99494.75</v>
      </c>
    </row>
    <row r="232" spans="1:19" x14ac:dyDescent="0.25">
      <c r="A232" s="2">
        <v>45522</v>
      </c>
      <c r="B232" s="2">
        <v>45523</v>
      </c>
      <c r="C232" s="12">
        <v>45522</v>
      </c>
      <c r="D232" s="16">
        <v>45522</v>
      </c>
      <c r="E232" s="14">
        <v>45522</v>
      </c>
      <c r="F232" s="20">
        <f t="shared" si="6"/>
        <v>293230.25</v>
      </c>
      <c r="G232" s="20">
        <f t="shared" si="7"/>
        <v>452236.5</v>
      </c>
      <c r="H232" t="s">
        <v>21</v>
      </c>
      <c r="I232" s="1">
        <v>48910.5</v>
      </c>
      <c r="J232" s="1">
        <v>46038.75</v>
      </c>
      <c r="K232" s="1">
        <v>79434</v>
      </c>
      <c r="L232" s="1">
        <v>62525.5</v>
      </c>
      <c r="M232" s="1">
        <v>21005.5</v>
      </c>
      <c r="N232" s="1">
        <v>141414.25</v>
      </c>
      <c r="O232" s="1">
        <v>2466</v>
      </c>
      <c r="P232" s="1">
        <v>200879.75</v>
      </c>
      <c r="Q232" s="1">
        <v>13955.75</v>
      </c>
      <c r="R232" s="1">
        <v>29213.5</v>
      </c>
      <c r="S232" s="1">
        <v>99623.25</v>
      </c>
    </row>
    <row r="233" spans="1:19" x14ac:dyDescent="0.25">
      <c r="A233" s="2">
        <v>45523</v>
      </c>
      <c r="B233" s="2">
        <v>45524</v>
      </c>
      <c r="C233" s="12">
        <v>45523</v>
      </c>
      <c r="D233" s="16">
        <v>45523</v>
      </c>
      <c r="E233" s="14">
        <v>45523</v>
      </c>
      <c r="F233" s="20">
        <f t="shared" si="6"/>
        <v>398977.75</v>
      </c>
      <c r="G233" s="20">
        <f t="shared" si="7"/>
        <v>572950</v>
      </c>
      <c r="H233" t="s">
        <v>21</v>
      </c>
      <c r="I233" s="1">
        <v>56083</v>
      </c>
      <c r="J233" s="1">
        <v>79514.5</v>
      </c>
      <c r="K233" s="1">
        <v>76050.75</v>
      </c>
      <c r="L233" s="1">
        <v>108533.25</v>
      </c>
      <c r="M233" s="1">
        <v>25368</v>
      </c>
      <c r="N233" s="1">
        <v>238982.25</v>
      </c>
      <c r="O233" s="1">
        <v>2493.75</v>
      </c>
      <c r="P233" s="1">
        <v>220845.25</v>
      </c>
      <c r="Q233" s="1">
        <v>31676.5</v>
      </c>
      <c r="R233" s="1">
        <v>32554</v>
      </c>
      <c r="S233" s="1">
        <v>99826.5</v>
      </c>
    </row>
    <row r="234" spans="1:19" x14ac:dyDescent="0.25">
      <c r="A234" s="2">
        <v>45524</v>
      </c>
      <c r="B234" s="2">
        <v>45525</v>
      </c>
      <c r="C234" s="12">
        <v>45524</v>
      </c>
      <c r="D234" s="16">
        <v>45524</v>
      </c>
      <c r="E234" s="14">
        <v>45524</v>
      </c>
      <c r="F234" s="20">
        <f t="shared" si="6"/>
        <v>546222.5</v>
      </c>
      <c r="G234" s="20">
        <f t="shared" si="7"/>
        <v>512611.25</v>
      </c>
      <c r="H234" t="s">
        <v>21</v>
      </c>
      <c r="I234" s="1">
        <v>54923.25</v>
      </c>
      <c r="J234" s="1">
        <v>51470.75</v>
      </c>
      <c r="K234" s="1">
        <v>146905</v>
      </c>
      <c r="L234" s="1">
        <v>99233</v>
      </c>
      <c r="M234" s="1">
        <v>80939</v>
      </c>
      <c r="N234" s="1">
        <v>260974.75</v>
      </c>
      <c r="O234" s="1">
        <v>2480.5</v>
      </c>
      <c r="P234" s="1">
        <v>191316</v>
      </c>
      <c r="Q234" s="1">
        <v>37264</v>
      </c>
      <c r="R234" s="1">
        <v>33674.5</v>
      </c>
      <c r="S234" s="1">
        <v>99653</v>
      </c>
    </row>
    <row r="235" spans="1:19" x14ac:dyDescent="0.25">
      <c r="A235" s="2">
        <v>45525</v>
      </c>
      <c r="B235" s="2">
        <v>45526</v>
      </c>
      <c r="C235" s="12">
        <v>45525</v>
      </c>
      <c r="D235" s="16">
        <v>45525</v>
      </c>
      <c r="E235" s="14">
        <v>45525</v>
      </c>
      <c r="F235" s="20">
        <f t="shared" si="6"/>
        <v>848398.25</v>
      </c>
      <c r="G235" s="20">
        <f t="shared" si="7"/>
        <v>388993.75</v>
      </c>
      <c r="H235" t="s">
        <v>21</v>
      </c>
      <c r="I235" s="1">
        <v>52891</v>
      </c>
      <c r="J235" s="1">
        <v>31901.75</v>
      </c>
      <c r="K235" s="1">
        <v>428612</v>
      </c>
      <c r="L235" s="1">
        <v>71169.75</v>
      </c>
      <c r="M235" s="1">
        <v>87042.25</v>
      </c>
      <c r="N235" s="1">
        <v>277405</v>
      </c>
      <c r="O235" s="1">
        <v>2448</v>
      </c>
      <c r="P235" s="1">
        <v>125670.25</v>
      </c>
      <c r="Q235" s="1">
        <v>27701.75</v>
      </c>
      <c r="R235" s="1">
        <v>33409</v>
      </c>
      <c r="S235" s="1">
        <v>99141.25</v>
      </c>
    </row>
    <row r="236" spans="1:19" x14ac:dyDescent="0.25">
      <c r="A236" s="2">
        <v>45526</v>
      </c>
      <c r="B236" s="2">
        <v>45527</v>
      </c>
      <c r="C236" s="12">
        <v>45526</v>
      </c>
      <c r="D236" s="16">
        <v>45526</v>
      </c>
      <c r="E236" s="14">
        <v>45526</v>
      </c>
      <c r="F236" s="20">
        <f t="shared" si="6"/>
        <v>776365.75</v>
      </c>
      <c r="G236" s="20">
        <f t="shared" si="7"/>
        <v>396001.25</v>
      </c>
      <c r="H236" t="s">
        <v>21</v>
      </c>
      <c r="I236" s="1">
        <v>52006.75</v>
      </c>
      <c r="J236" s="1">
        <v>29905</v>
      </c>
      <c r="K236" s="1">
        <v>287463.25</v>
      </c>
      <c r="L236" s="1">
        <v>73751</v>
      </c>
      <c r="M236" s="1">
        <v>123558.75</v>
      </c>
      <c r="N236" s="1">
        <v>310851.5</v>
      </c>
      <c r="O236" s="1">
        <v>2485.5</v>
      </c>
      <c r="P236" s="1">
        <v>122386.25</v>
      </c>
      <c r="Q236" s="1">
        <v>40005.75</v>
      </c>
      <c r="R236" s="1">
        <v>30586.25</v>
      </c>
      <c r="S236" s="1">
        <v>99367</v>
      </c>
    </row>
    <row r="237" spans="1:19" x14ac:dyDescent="0.25">
      <c r="A237" s="2">
        <v>45527</v>
      </c>
      <c r="B237" s="2">
        <v>45528</v>
      </c>
      <c r="C237" s="12">
        <v>45527</v>
      </c>
      <c r="D237" s="16">
        <v>45527</v>
      </c>
      <c r="E237" s="14">
        <v>45527</v>
      </c>
      <c r="F237" s="20">
        <f t="shared" si="6"/>
        <v>974784.75</v>
      </c>
      <c r="G237" s="20">
        <f t="shared" si="7"/>
        <v>354102.5</v>
      </c>
      <c r="H237" t="s">
        <v>21</v>
      </c>
      <c r="I237" s="1">
        <v>46166.5</v>
      </c>
      <c r="J237" s="1">
        <v>37474.5</v>
      </c>
      <c r="K237" s="1">
        <v>524766.25</v>
      </c>
      <c r="L237" s="1">
        <v>62864.5</v>
      </c>
      <c r="M237" s="1">
        <v>97651.5</v>
      </c>
      <c r="N237" s="1">
        <v>303842.5</v>
      </c>
      <c r="O237" s="1">
        <v>2358</v>
      </c>
      <c r="P237" s="1">
        <v>90541.5</v>
      </c>
      <c r="Q237" s="1">
        <v>32404.5</v>
      </c>
      <c r="R237" s="1">
        <v>32041</v>
      </c>
      <c r="S237" s="1">
        <v>98776.5</v>
      </c>
    </row>
    <row r="238" spans="1:19" x14ac:dyDescent="0.25">
      <c r="A238" s="2">
        <v>45528</v>
      </c>
      <c r="B238" s="2">
        <v>45529</v>
      </c>
      <c r="C238" s="12">
        <v>45528</v>
      </c>
      <c r="D238" s="16">
        <v>45528</v>
      </c>
      <c r="E238" s="14">
        <v>45528</v>
      </c>
      <c r="F238" s="20">
        <f t="shared" si="6"/>
        <v>761047</v>
      </c>
      <c r="G238" s="20">
        <f t="shared" si="7"/>
        <v>342293.5</v>
      </c>
      <c r="H238" t="s">
        <v>21</v>
      </c>
      <c r="I238" s="1">
        <v>45367</v>
      </c>
      <c r="J238" s="1">
        <v>20356.5</v>
      </c>
      <c r="K238" s="1">
        <v>323596</v>
      </c>
      <c r="L238" s="1">
        <v>53897.75</v>
      </c>
      <c r="M238" s="1">
        <v>54737</v>
      </c>
      <c r="N238" s="1">
        <v>334963.5</v>
      </c>
      <c r="O238" s="1">
        <v>2383.5</v>
      </c>
      <c r="P238" s="1">
        <v>94806.25</v>
      </c>
      <c r="Q238" s="1">
        <v>42737.5</v>
      </c>
      <c r="R238" s="1">
        <v>32151.5</v>
      </c>
      <c r="S238" s="1">
        <v>98344</v>
      </c>
    </row>
    <row r="239" spans="1:19" x14ac:dyDescent="0.25">
      <c r="A239" s="2">
        <v>45529</v>
      </c>
      <c r="B239" s="2">
        <v>45530</v>
      </c>
      <c r="C239" s="12">
        <v>45529</v>
      </c>
      <c r="D239" s="16">
        <v>45529</v>
      </c>
      <c r="E239" s="14">
        <v>45529</v>
      </c>
      <c r="F239" s="20">
        <f t="shared" si="6"/>
        <v>700949</v>
      </c>
      <c r="G239" s="20">
        <f t="shared" si="7"/>
        <v>334041.75</v>
      </c>
      <c r="H239" t="s">
        <v>21</v>
      </c>
      <c r="I239" s="1">
        <v>44059.25</v>
      </c>
      <c r="J239" s="1">
        <v>25843.75</v>
      </c>
      <c r="K239" s="1">
        <v>344617.25</v>
      </c>
      <c r="L239" s="1">
        <v>59642.75</v>
      </c>
      <c r="M239" s="1">
        <v>91479.75</v>
      </c>
      <c r="N239" s="1">
        <v>218415.5</v>
      </c>
      <c r="O239" s="1">
        <v>2377.25</v>
      </c>
      <c r="P239" s="1">
        <v>95679.75</v>
      </c>
      <c r="Q239" s="1">
        <v>21847.5</v>
      </c>
      <c r="R239" s="1">
        <v>31295.25</v>
      </c>
      <c r="S239" s="1">
        <v>99732.75</v>
      </c>
    </row>
    <row r="240" spans="1:19" x14ac:dyDescent="0.25">
      <c r="A240" s="2">
        <v>45530</v>
      </c>
      <c r="B240" s="2">
        <v>45531</v>
      </c>
      <c r="C240" s="12">
        <v>45530</v>
      </c>
      <c r="D240" s="16">
        <v>45530</v>
      </c>
      <c r="E240" s="14">
        <v>45530</v>
      </c>
      <c r="F240" s="20">
        <f t="shared" si="6"/>
        <v>530727.5</v>
      </c>
      <c r="G240" s="20">
        <f t="shared" si="7"/>
        <v>512266.25</v>
      </c>
      <c r="H240" t="s">
        <v>21</v>
      </c>
      <c r="I240" s="1">
        <v>47179.5</v>
      </c>
      <c r="J240" s="1">
        <v>62783.25</v>
      </c>
      <c r="K240" s="1">
        <v>130308</v>
      </c>
      <c r="L240" s="1">
        <v>124869</v>
      </c>
      <c r="M240" s="1">
        <v>76755.25</v>
      </c>
      <c r="N240" s="1">
        <v>274064.75</v>
      </c>
      <c r="O240" s="1">
        <v>2420</v>
      </c>
      <c r="P240" s="1">
        <v>151698.75</v>
      </c>
      <c r="Q240" s="1">
        <v>41587</v>
      </c>
      <c r="R240" s="1">
        <v>31122.5</v>
      </c>
      <c r="S240" s="1">
        <v>100205.75</v>
      </c>
    </row>
    <row r="241" spans="1:19" x14ac:dyDescent="0.25">
      <c r="A241" s="2">
        <v>45531</v>
      </c>
      <c r="B241" s="2">
        <v>45532</v>
      </c>
      <c r="C241" s="12">
        <v>45531</v>
      </c>
      <c r="D241" s="16">
        <v>45531</v>
      </c>
      <c r="E241" s="14">
        <v>45531</v>
      </c>
      <c r="F241" s="20">
        <f t="shared" si="6"/>
        <v>528011.25</v>
      </c>
      <c r="G241" s="20">
        <f t="shared" si="7"/>
        <v>557573.75</v>
      </c>
      <c r="H241" t="s">
        <v>21</v>
      </c>
      <c r="I241" s="1">
        <v>44673.75</v>
      </c>
      <c r="J241" s="1">
        <v>82098.75</v>
      </c>
      <c r="K241" s="1">
        <v>103409</v>
      </c>
      <c r="L241" s="1">
        <v>146164.75</v>
      </c>
      <c r="M241" s="1">
        <v>36234.5</v>
      </c>
      <c r="N241" s="1">
        <v>341212.25</v>
      </c>
      <c r="O241" s="1">
        <v>2481.75</v>
      </c>
      <c r="P241" s="1">
        <v>170015.25</v>
      </c>
      <c r="Q241" s="1">
        <v>29106.75</v>
      </c>
      <c r="R241" s="1">
        <v>30686.75</v>
      </c>
      <c r="S241" s="1">
        <v>99501.5</v>
      </c>
    </row>
    <row r="242" spans="1:19" x14ac:dyDescent="0.25">
      <c r="A242" s="2">
        <v>45532</v>
      </c>
      <c r="B242" s="2">
        <v>45533</v>
      </c>
      <c r="C242" s="12">
        <v>45532</v>
      </c>
      <c r="D242" s="16">
        <v>45532</v>
      </c>
      <c r="E242" s="14">
        <v>45532</v>
      </c>
      <c r="F242" s="20">
        <f t="shared" si="6"/>
        <v>621984.25</v>
      </c>
      <c r="G242" s="20">
        <f t="shared" si="7"/>
        <v>549220.25</v>
      </c>
      <c r="H242" t="s">
        <v>21</v>
      </c>
      <c r="I242" s="1">
        <v>47135.75</v>
      </c>
      <c r="J242" s="1">
        <v>84901</v>
      </c>
      <c r="K242" s="1">
        <v>182502.25</v>
      </c>
      <c r="L242" s="1">
        <v>123925.75</v>
      </c>
      <c r="M242" s="1">
        <v>44834.75</v>
      </c>
      <c r="N242" s="1">
        <v>345029</v>
      </c>
      <c r="O242" s="1">
        <v>2482.5</v>
      </c>
      <c r="P242" s="1">
        <v>175550.25</v>
      </c>
      <c r="Q242" s="1">
        <v>34632.5</v>
      </c>
      <c r="R242" s="1">
        <v>30570.25</v>
      </c>
      <c r="S242" s="1">
        <v>99640.5</v>
      </c>
    </row>
    <row r="243" spans="1:19" x14ac:dyDescent="0.25">
      <c r="A243" s="2">
        <v>45533</v>
      </c>
      <c r="B243" s="2">
        <v>45534</v>
      </c>
      <c r="C243" s="12">
        <v>45533</v>
      </c>
      <c r="D243" s="16">
        <v>45533</v>
      </c>
      <c r="E243" s="14">
        <v>45533</v>
      </c>
      <c r="F243" s="20">
        <f t="shared" si="6"/>
        <v>539330.75</v>
      </c>
      <c r="G243" s="20">
        <f t="shared" si="7"/>
        <v>621940</v>
      </c>
      <c r="H243" t="s">
        <v>21</v>
      </c>
      <c r="I243" s="1">
        <v>47439.25</v>
      </c>
      <c r="J243" s="1">
        <v>98628</v>
      </c>
      <c r="K243" s="1">
        <v>133582.75</v>
      </c>
      <c r="L243" s="1">
        <v>163221.75</v>
      </c>
      <c r="M243" s="1">
        <v>31217.25</v>
      </c>
      <c r="N243" s="1">
        <v>324664.75</v>
      </c>
      <c r="O243" s="1">
        <v>2426.75</v>
      </c>
      <c r="P243" s="1">
        <v>193547</v>
      </c>
      <c r="Q243" s="1">
        <v>37445.5</v>
      </c>
      <c r="R243" s="1">
        <v>29639.25</v>
      </c>
      <c r="S243" s="1">
        <v>99458.5</v>
      </c>
    </row>
    <row r="244" spans="1:19" x14ac:dyDescent="0.25">
      <c r="A244" s="2">
        <v>45534</v>
      </c>
      <c r="B244" s="2">
        <v>45535</v>
      </c>
      <c r="C244" s="12">
        <v>45534</v>
      </c>
      <c r="D244" s="16">
        <v>45534</v>
      </c>
      <c r="E244" s="14">
        <v>45534</v>
      </c>
      <c r="F244" s="20">
        <f t="shared" si="6"/>
        <v>439330.75</v>
      </c>
      <c r="G244" s="20">
        <f t="shared" si="7"/>
        <v>653655.5</v>
      </c>
      <c r="H244" t="s">
        <v>21</v>
      </c>
      <c r="I244" s="1">
        <v>44460.5</v>
      </c>
      <c r="J244" s="1">
        <v>104210</v>
      </c>
      <c r="K244" s="1">
        <v>121328</v>
      </c>
      <c r="L244" s="1">
        <v>172534.75</v>
      </c>
      <c r="M244" s="1">
        <v>13669.5</v>
      </c>
      <c r="N244" s="1">
        <v>257340.75</v>
      </c>
      <c r="O244" s="1">
        <v>2532</v>
      </c>
      <c r="P244" s="1">
        <v>218364</v>
      </c>
      <c r="Q244" s="1">
        <v>31935.25</v>
      </c>
      <c r="R244" s="1">
        <v>27588.5</v>
      </c>
      <c r="S244" s="1">
        <v>99023</v>
      </c>
    </row>
    <row r="245" spans="1:19" x14ac:dyDescent="0.25">
      <c r="A245" s="2">
        <v>45535</v>
      </c>
      <c r="B245" s="2">
        <v>45536</v>
      </c>
      <c r="C245" s="12">
        <v>45535</v>
      </c>
      <c r="D245" s="16">
        <v>45535</v>
      </c>
      <c r="E245" s="14">
        <v>45535</v>
      </c>
      <c r="F245" s="20">
        <f t="shared" si="6"/>
        <v>579799.75</v>
      </c>
      <c r="G245" s="20">
        <f t="shared" si="7"/>
        <v>423519.25</v>
      </c>
      <c r="H245" t="s">
        <v>21</v>
      </c>
      <c r="I245" s="1">
        <v>40423.75</v>
      </c>
      <c r="J245" s="1">
        <v>50506.75</v>
      </c>
      <c r="K245" s="1">
        <v>204968</v>
      </c>
      <c r="L245" s="1">
        <v>77975.5</v>
      </c>
      <c r="M245" s="1">
        <v>28682.25</v>
      </c>
      <c r="N245" s="1">
        <v>303070.25</v>
      </c>
      <c r="O245" s="1">
        <v>2655.5</v>
      </c>
      <c r="P245" s="1">
        <v>144228.25</v>
      </c>
      <c r="Q245" s="1">
        <v>24770.25</v>
      </c>
      <c r="R245" s="1">
        <v>26574.25</v>
      </c>
      <c r="S245" s="1">
        <v>99464.25</v>
      </c>
    </row>
  </sheetData>
  <autoFilter ref="A1:V245" xr:uid="{BF06662F-F31C-426D-997D-7167110AF53C}"/>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Info</vt:lpstr>
      <vt:lpstr>Konventionelle Energien</vt:lpstr>
      <vt:lpstr>Erneuerbare Energien</vt:lpstr>
      <vt:lpstr>SUMMEWENN</vt:lpstr>
      <vt:lpstr>Realisierte_Erzeugung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Matthiesen</cp:lastModifiedBy>
  <dcterms:created xsi:type="dcterms:W3CDTF">2024-09-02T09:32:29Z</dcterms:created>
  <dcterms:modified xsi:type="dcterms:W3CDTF">2024-09-02T15:15:56Z</dcterms:modified>
</cp:coreProperties>
</file>