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filterPrivacy="1" codeName="ThisWorkbook"/>
  <xr:revisionPtr revIDLastSave="0" documentId="13_ncr:1_{2C7A1E13-D705-1742-B12E-7980A5E95DDC}" xr6:coauthVersionLast="47" xr6:coauthVersionMax="47" xr10:uidLastSave="{00000000-0000-0000-0000-000000000000}"/>
  <bookViews>
    <workbookView xWindow="0" yWindow="760" windowWidth="30240" windowHeight="1888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H7" i="11"/>
  <c r="E9" i="11" l="1"/>
  <c r="F9" i="11" s="1"/>
  <c r="E21" i="11" l="1"/>
  <c r="F21" i="11" s="1"/>
  <c r="E22" i="11" s="1"/>
  <c r="F22" i="11" s="1"/>
  <c r="H22" i="11" s="1"/>
  <c r="E10" i="11"/>
  <c r="F10" i="11" s="1"/>
  <c r="I5" i="11"/>
  <c r="I6" i="11" s="1"/>
  <c r="H33" i="11"/>
  <c r="H32" i="11"/>
  <c r="H31" i="11"/>
  <c r="H30" i="11"/>
  <c r="H29" i="11"/>
  <c r="H28" i="11"/>
  <c r="H26" i="11"/>
  <c r="H20" i="11"/>
  <c r="H14" i="11"/>
  <c r="H8" i="11"/>
  <c r="E23" i="11" l="1"/>
  <c r="F23" i="11" s="1"/>
  <c r="H21" i="11"/>
  <c r="H9" i="11"/>
  <c r="E11" i="11"/>
  <c r="E13" i="11"/>
  <c r="E15" i="11" s="1"/>
  <c r="E16" i="11" s="1"/>
  <c r="E25" i="11" l="1"/>
  <c r="F25" i="11" s="1"/>
  <c r="H25" i="11" s="1"/>
  <c r="H27" i="11"/>
  <c r="H10" i="11"/>
  <c r="E24" i="11"/>
  <c r="H23" i="11"/>
  <c r="F16" i="11"/>
  <c r="F15" i="11"/>
  <c r="H15" i="11" s="1"/>
  <c r="F13" i="11"/>
  <c r="H13" i="11" s="1"/>
  <c r="F11" i="11"/>
  <c r="E12" i="11" s="1"/>
  <c r="J5" i="11"/>
  <c r="J6" i="11" s="1"/>
  <c r="I4" i="11"/>
  <c r="K5" i="11" l="1"/>
  <c r="K6" i="11" s="1"/>
  <c r="F24" i="11"/>
  <c r="H24" i="11" s="1"/>
  <c r="H16" i="11"/>
  <c r="E17" i="11"/>
  <c r="E18" i="11" s="1"/>
  <c r="E19" i="11" s="1"/>
  <c r="H11" i="11"/>
  <c r="F12" i="11"/>
  <c r="H12" i="11" s="1"/>
  <c r="L5" i="11" l="1"/>
  <c r="L6" i="11" s="1"/>
  <c r="F19" i="11"/>
  <c r="H19" i="11" s="1"/>
  <c r="F18" i="11"/>
  <c r="H18" i="11" s="1"/>
  <c r="F17" i="11"/>
  <c r="H17" i="11" s="1"/>
  <c r="M5" i="11" l="1"/>
  <c r="M6" i="11" s="1"/>
  <c r="N5" i="11" l="1"/>
  <c r="N6" i="11" s="1"/>
  <c r="O5" i="11" l="1"/>
  <c r="O6" i="11" s="1"/>
  <c r="P5" i="11" l="1"/>
  <c r="P6" i="11" s="1"/>
  <c r="P4" i="11" l="1"/>
  <c r="Q5" i="11"/>
  <c r="Q6" i="11" s="1"/>
  <c r="R5" i="11" l="1"/>
  <c r="R6" i="11" s="1"/>
  <c r="S5" i="11" l="1"/>
  <c r="S6" i="11" s="1"/>
  <c r="T5" i="11" l="1"/>
  <c r="T6" i="11" s="1"/>
  <c r="U5" i="11" l="1"/>
  <c r="U6" i="11" s="1"/>
  <c r="V5" i="11" l="1"/>
  <c r="V6" i="11" s="1"/>
  <c r="W5" i="11" l="1"/>
  <c r="W6" i="11" s="1"/>
  <c r="X5" i="11" l="1"/>
  <c r="X6" i="11" s="1"/>
  <c r="W4" i="11"/>
  <c r="Y5" i="11" l="1"/>
  <c r="Y6" i="11" s="1"/>
  <c r="Z5" i="11" l="1"/>
  <c r="Z6" i="11" s="1"/>
  <c r="AA5" i="11" l="1"/>
  <c r="AA6" i="11" s="1"/>
  <c r="AB5" i="11" l="1"/>
  <c r="AB6" i="11" s="1"/>
  <c r="AC5" i="11" l="1"/>
  <c r="AC6" i="11" s="1"/>
  <c r="AD5" i="11" l="1"/>
  <c r="AD6" i="11" s="1"/>
  <c r="AE5" i="11" l="1"/>
  <c r="AE6" i="11" s="1"/>
  <c r="AD4" i="11"/>
  <c r="AF5" i="11" l="1"/>
  <c r="AF6" i="11" s="1"/>
  <c r="AG5" i="11" l="1"/>
  <c r="AG6" i="11" s="1"/>
  <c r="AH5" i="11" l="1"/>
  <c r="AH6" i="11" s="1"/>
  <c r="AI5" i="11" l="1"/>
  <c r="AI6" i="11" s="1"/>
  <c r="AJ5" i="11" l="1"/>
  <c r="AJ6" i="11" s="1"/>
  <c r="AK5" i="11" l="1"/>
  <c r="AK6" i="11" s="1"/>
  <c r="AL5" i="11" l="1"/>
  <c r="AL6" i="11" s="1"/>
  <c r="AK4" i="11"/>
  <c r="AM5" i="11" l="1"/>
  <c r="AM6" i="11" s="1"/>
  <c r="AN5" i="11" l="1"/>
  <c r="AN6" i="11" s="1"/>
  <c r="AO5" i="11" l="1"/>
  <c r="AO6" i="11" s="1"/>
  <c r="AP5" i="11" l="1"/>
  <c r="AP6" i="11" s="1"/>
  <c r="AQ5" i="11" l="1"/>
  <c r="AQ6" i="11" s="1"/>
  <c r="AR5" i="11" l="1"/>
  <c r="AR6" i="11" s="1"/>
  <c r="AS5" i="11" l="1"/>
  <c r="AS6" i="11" s="1"/>
  <c r="AR4" i="11"/>
  <c r="AT5" i="11" l="1"/>
  <c r="AT6" i="11" s="1"/>
  <c r="AU5" i="11" l="1"/>
  <c r="AU6" i="11" s="1"/>
  <c r="AV5" i="11" l="1"/>
  <c r="AV6" i="11" s="1"/>
  <c r="AW5" i="11" l="1"/>
  <c r="AW6" i="11" s="1"/>
  <c r="AX5" i="11" l="1"/>
  <c r="AX6" i="11" s="1"/>
  <c r="AY5" i="11" l="1"/>
  <c r="AY6" i="11" s="1"/>
  <c r="AZ5" i="11" l="1"/>
  <c r="AZ6" i="11" s="1"/>
  <c r="AY4" i="11"/>
  <c r="BA5" i="11" l="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<sst xmlns="http://schemas.openxmlformats.org/spreadsheetml/2006/main" count="78" uniqueCount="51">
  <si>
    <t>Task 3</t>
  </si>
  <si>
    <t>Task 4</t>
  </si>
  <si>
    <t>Task 5</t>
  </si>
  <si>
    <t>Phase 2 Title</t>
  </si>
  <si>
    <t>Task 1</t>
  </si>
  <si>
    <t>Task 2</t>
  </si>
  <si>
    <t>Insert new rows ABOVE this one</t>
  </si>
  <si>
    <t>Project Start:</t>
  </si>
  <si>
    <t>PROGRESS</t>
  </si>
  <si>
    <t>ASSIGNED
TO</t>
  </si>
  <si>
    <t>PROJECT TITLE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</si>
  <si>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</si>
  <si>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</si>
  <si>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</si>
  <si>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</si>
  <si>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</si>
  <si>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</si>
  <si>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</si>
  <si>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</si>
  <si>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</si>
  <si>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</si>
  <si>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</si>
  <si>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</si>
  <si>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</si>
  <si>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</si>
  <si>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</si>
  <si>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</si>
  <si>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</si>
  <si>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</si>
  <si>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</si>
  <si>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</si>
  <si>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</si>
  <si>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</si>
  <si>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</si>
  <si>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</si>
  <si>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</si>
  <si>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</si>
  <si>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</si>
  <si>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</si>
  <si>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</si>
  <si>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</si>
  <si>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</si>
  <si>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</si>
  <si>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</si>
  <si>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</si>
  <si>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</si>
  <si>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</si>
  <si>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</si>
  <si>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</si>
  <si>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</si>
  <si>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Phase 1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</si>
</sst>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DCE6F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0" fillId="14" borderId="0" xfId="0" applyFill="1" applyAlignment="1">
      <alignment vertical="center"/>
    </xf>
    <xf numFmtId="169" fontId="12" fillId="12" borderId="8" xfId="0" applyNumberFormat="1" applyFont="1" applyFill="1" applyBorder="1" applyAlignment="1">
      <alignment horizontal="center" vertical="center" shrinkToFit="1"/>
    </xf>
    <xf numFmtId="14" fontId="9" fillId="11" borderId="2" xfId="10" applyNumberFormat="1" applyFill="1">
      <alignment horizontal="center" vertical="center"/>
    </xf>
    <xf numFmtId="14" fontId="9" fillId="4" borderId="2" xfId="10" applyNumberFormat="1" applyFill="1">
      <alignment horizontal="center" vertical="center"/>
    </xf>
    <xf numFmtId="14" fontId="9" fillId="3" borderId="2" xfId="10" applyNumberFormat="1" applyFill="1">
      <alignment horizontal="center" vertical="center"/>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4" fontId="9" fillId="0" borderId="3" xfId="9" applyNumberFormat="1">
      <alignment horizontal="center" vertical="center"/>
    </xf>
  </cellXfs>
  <cellStyles count="13">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selection activeCell="B11" sqref="B11"/>
    </sheetView>
  </sheetViews>
  <sheetFormatPr baseColWidth="10" defaultColWidth="8.83203125" defaultRowHeight="30" customHeight="1" x14ac:dyDescent="0.2"/>
  <cols>
    <col min="1" max="1" width="2.6640625" style="57"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58" t="s">
        <v>40</v>
      </c>
      <c r="B1" s="61" t="s">
        <v>10</v>
      </c>
      <c r="C1" s="1"/>
      <c r="D1" s="2"/>
      <c r="E1" s="4"/>
      <c r="F1" s="46"/>
      <c r="H1" s="2"/>
      <c r="I1" s="81" t="s">
        <v>20</v>
      </c>
    </row>
    <row r="2" spans="1:64" ht="30" customHeight="1" x14ac:dyDescent="0.25">
      <c r="A2" s="57" t="s">
        <v>35</v>
      </c>
      <c r="B2" s="62" t="s">
        <v>31</v>
      </c>
      <c r="I2" s="82" t="s">
        <v>25</v>
      </c>
    </row>
    <row r="3" spans="1:64" ht="30" customHeight="1" x14ac:dyDescent="0.2">
      <c r="A3" s="57" t="s">
        <v>47</v>
      </c>
      <c r="B3" s="63" t="s">
        <v>32</v>
      </c>
      <c r="C3" s="89" t="s">
        <v>7</v>
      </c>
      <c r="D3" s="90"/>
      <c r="E3" s="94">
        <f ca="1">TODAY()</f>
        <v>45249</v>
      </c>
      <c r="F3" s="94"/>
    </row>
    <row r="4" spans="1:64" ht="30" customHeight="1" x14ac:dyDescent="0.2">
      <c r="A4" s="58" t="s">
        <v>41</v>
      </c>
      <c r="C4" s="89" t="s">
        <v>15</v>
      </c>
      <c r="D4" s="90"/>
      <c r="E4" s="7">
        <v>1</v>
      </c>
      <c r="I4" s="91">
        <f ca="1">I5</f>
        <v>45250</v>
      </c>
      <c r="J4" s="92"/>
      <c r="K4" s="92"/>
      <c r="L4" s="92"/>
      <c r="M4" s="92"/>
      <c r="N4" s="92"/>
      <c r="O4" s="93"/>
      <c r="P4" s="91">
        <f ca="1">P5</f>
        <v>45257</v>
      </c>
      <c r="Q4" s="92"/>
      <c r="R4" s="92"/>
      <c r="S4" s="92"/>
      <c r="T4" s="92"/>
      <c r="U4" s="92"/>
      <c r="V4" s="93"/>
      <c r="W4" s="91">
        <f ca="1">W5</f>
        <v>45264</v>
      </c>
      <c r="X4" s="92"/>
      <c r="Y4" s="92"/>
      <c r="Z4" s="92"/>
      <c r="AA4" s="92"/>
      <c r="AB4" s="92"/>
      <c r="AC4" s="93"/>
      <c r="AD4" s="91">
        <f ca="1">AD5</f>
        <v>45271</v>
      </c>
      <c r="AE4" s="92"/>
      <c r="AF4" s="92"/>
      <c r="AG4" s="92"/>
      <c r="AH4" s="92"/>
      <c r="AI4" s="92"/>
      <c r="AJ4" s="93"/>
      <c r="AK4" s="91">
        <f ca="1">AK5</f>
        <v>45278</v>
      </c>
      <c r="AL4" s="92"/>
      <c r="AM4" s="92"/>
      <c r="AN4" s="92"/>
      <c r="AO4" s="92"/>
      <c r="AP4" s="92"/>
      <c r="AQ4" s="93"/>
      <c r="AR4" s="91">
        <f ca="1">AR5</f>
        <v>45285</v>
      </c>
      <c r="AS4" s="92"/>
      <c r="AT4" s="92"/>
      <c r="AU4" s="92"/>
      <c r="AV4" s="92"/>
      <c r="AW4" s="92"/>
      <c r="AX4" s="93"/>
      <c r="AY4" s="91">
        <f ca="1">AY5</f>
        <v>45292</v>
      </c>
      <c r="AZ4" s="92"/>
      <c r="BA4" s="92"/>
      <c r="BB4" s="92"/>
      <c r="BC4" s="92"/>
      <c r="BD4" s="92"/>
      <c r="BE4" s="93"/>
      <c r="BF4" s="91">
        <f ca="1">BF5</f>
        <v>45299</v>
      </c>
      <c r="BG4" s="92"/>
      <c r="BH4" s="92"/>
      <c r="BI4" s="92"/>
      <c r="BJ4" s="92"/>
      <c r="BK4" s="92"/>
      <c r="BL4" s="93"/>
    </row>
    <row r="5" spans="1:64" ht="15" customHeight="1" x14ac:dyDescent="0.2">
      <c r="A5" s="58" t="s">
        <v>42</v>
      </c>
      <c r="B5" s="80"/>
      <c r="C5" s="80"/>
      <c r="D5" s="80"/>
      <c r="E5" s="80"/>
      <c r="F5" s="80"/>
      <c r="G5" s="80"/>
      <c r="I5" s="11">
        <f ca="1">Project_Start-WEEKDAY(Project_Start,1)+2+7*(Display_Week-1)</f>
        <v>45250</v>
      </c>
      <c r="J5" s="10">
        <f ca="1">I5+1</f>
        <v>45251</v>
      </c>
      <c r="K5" s="10">
        <f t="shared" ref="K5:AX5" ca="1" si="0">J5+1</f>
        <v>45252</v>
      </c>
      <c r="L5" s="10">
        <f t="shared" ca="1" si="0"/>
        <v>45253</v>
      </c>
      <c r="M5" s="10">
        <f t="shared" ca="1" si="0"/>
        <v>45254</v>
      </c>
      <c r="N5" s="10">
        <f t="shared" ca="1" si="0"/>
        <v>45255</v>
      </c>
      <c r="O5" s="12">
        <f t="shared" ca="1" si="0"/>
        <v>45256</v>
      </c>
      <c r="P5" s="11">
        <f ca="1">O5+1</f>
        <v>45257</v>
      </c>
      <c r="Q5" s="10">
        <f ca="1">P5+1</f>
        <v>45258</v>
      </c>
      <c r="R5" s="10">
        <f t="shared" ca="1" si="0"/>
        <v>45259</v>
      </c>
      <c r="S5" s="10">
        <f t="shared" ca="1" si="0"/>
        <v>45260</v>
      </c>
      <c r="T5" s="10">
        <f t="shared" ca="1" si="0"/>
        <v>45261</v>
      </c>
      <c r="U5" s="10">
        <f t="shared" ca="1" si="0"/>
        <v>45262</v>
      </c>
      <c r="V5" s="12">
        <f t="shared" ca="1" si="0"/>
        <v>45263</v>
      </c>
      <c r="W5" s="11">
        <f ca="1">V5+1</f>
        <v>45264</v>
      </c>
      <c r="X5" s="10">
        <f ca="1">W5+1</f>
        <v>45265</v>
      </c>
      <c r="Y5" s="10">
        <f t="shared" ca="1" si="0"/>
        <v>45266</v>
      </c>
      <c r="Z5" s="10">
        <f t="shared" ca="1" si="0"/>
        <v>45267</v>
      </c>
      <c r="AA5" s="10">
        <f t="shared" ca="1" si="0"/>
        <v>45268</v>
      </c>
      <c r="AB5" s="10">
        <f t="shared" ca="1" si="0"/>
        <v>45269</v>
      </c>
      <c r="AC5" s="12">
        <f t="shared" ca="1" si="0"/>
        <v>45270</v>
      </c>
      <c r="AD5" s="11">
        <f ca="1">AC5+1</f>
        <v>45271</v>
      </c>
      <c r="AE5" s="10">
        <f ca="1">AD5+1</f>
        <v>45272</v>
      </c>
      <c r="AF5" s="10">
        <f t="shared" ca="1" si="0"/>
        <v>45273</v>
      </c>
      <c r="AG5" s="10">
        <f t="shared" ca="1" si="0"/>
        <v>45274</v>
      </c>
      <c r="AH5" s="10">
        <f t="shared" ca="1" si="0"/>
        <v>45275</v>
      </c>
      <c r="AI5" s="10">
        <f t="shared" ca="1" si="0"/>
        <v>45276</v>
      </c>
      <c r="AJ5" s="12">
        <f t="shared" ca="1" si="0"/>
        <v>45277</v>
      </c>
      <c r="AK5" s="11">
        <f ca="1">AJ5+1</f>
        <v>45278</v>
      </c>
      <c r="AL5" s="10">
        <f ca="1">AK5+1</f>
        <v>45279</v>
      </c>
      <c r="AM5" s="10">
        <f t="shared" ca="1" si="0"/>
        <v>45280</v>
      </c>
      <c r="AN5" s="10">
        <f t="shared" ca="1" si="0"/>
        <v>45281</v>
      </c>
      <c r="AO5" s="10">
        <f t="shared" ca="1" si="0"/>
        <v>45282</v>
      </c>
      <c r="AP5" s="10">
        <f t="shared" ca="1" si="0"/>
        <v>45283</v>
      </c>
      <c r="AQ5" s="12">
        <f t="shared" ca="1" si="0"/>
        <v>45284</v>
      </c>
      <c r="AR5" s="11">
        <f ca="1">AQ5+1</f>
        <v>45285</v>
      </c>
      <c r="AS5" s="10">
        <f ca="1">AR5+1</f>
        <v>45286</v>
      </c>
      <c r="AT5" s="10">
        <f t="shared" ca="1" si="0"/>
        <v>45287</v>
      </c>
      <c r="AU5" s="10">
        <f t="shared" ca="1" si="0"/>
        <v>45288</v>
      </c>
      <c r="AV5" s="10">
        <f t="shared" ca="1" si="0"/>
        <v>45289</v>
      </c>
      <c r="AW5" s="10">
        <f t="shared" ca="1" si="0"/>
        <v>45290</v>
      </c>
      <c r="AX5" s="12">
        <f t="shared" ca="1" si="0"/>
        <v>45291</v>
      </c>
      <c r="AY5" s="11">
        <f ca="1">AX5+1</f>
        <v>45292</v>
      </c>
      <c r="AZ5" s="10">
        <f ca="1">AY5+1</f>
        <v>45293</v>
      </c>
      <c r="BA5" s="10">
        <f t="shared" ref="BA5:BE5" ca="1" si="1">AZ5+1</f>
        <v>45294</v>
      </c>
      <c r="BB5" s="10">
        <f t="shared" ca="1" si="1"/>
        <v>45295</v>
      </c>
      <c r="BC5" s="10">
        <f t="shared" ca="1" si="1"/>
        <v>45296</v>
      </c>
      <c r="BD5" s="10">
        <f t="shared" ca="1" si="1"/>
        <v>45297</v>
      </c>
      <c r="BE5" s="12">
        <f t="shared" ca="1" si="1"/>
        <v>45298</v>
      </c>
      <c r="BF5" s="11">
        <f ca="1">BE5+1</f>
        <v>45299</v>
      </c>
      <c r="BG5" s="10">
        <f ca="1">BF5+1</f>
        <v>45300</v>
      </c>
      <c r="BH5" s="10">
        <f t="shared" ref="BH5:BL5" ca="1" si="2">BG5+1</f>
        <v>45301</v>
      </c>
      <c r="BI5" s="10">
        <f t="shared" ca="1" si="2"/>
        <v>45302</v>
      </c>
      <c r="BJ5" s="10">
        <f t="shared" ca="1" si="2"/>
        <v>45303</v>
      </c>
      <c r="BK5" s="10">
        <f t="shared" ca="1" si="2"/>
        <v>45304</v>
      </c>
      <c r="BL5" s="12">
        <f t="shared" ca="1" si="2"/>
        <v>45305</v>
      </c>
    </row>
    <row r="6" spans="1:64" ht="30" customHeight="1" thickBot="1" x14ac:dyDescent="0.25">
      <c r="A6" s="58" t="s">
        <v>43</v>
      </c>
      <c r="B6" s="8" t="s">
        <v>16</v>
      </c>
      <c r="C6" s="9" t="s">
        <v>9</v>
      </c>
      <c r="D6" s="9" t="s">
        <v>8</v>
      </c>
      <c r="E6" s="9" t="s">
        <v>12</v>
      </c>
      <c r="F6" s="9" t="s">
        <v>13</v>
      </c>
      <c r="G6" s="9"/>
      <c r="H6" s="9" t="s">
        <v>14</v>
      </c>
      <c r="I6" s="85">
        <f ca="1">I5</f>
        <v>45250</v>
      </c>
      <c r="J6" s="85">
        <f t="shared" ref="J6:BL6" ca="1" si="3">J5</f>
        <v>45251</v>
      </c>
      <c r="K6" s="85">
        <f t="shared" ca="1" si="3"/>
        <v>45252</v>
      </c>
      <c r="L6" s="85">
        <f t="shared" ca="1" si="3"/>
        <v>45253</v>
      </c>
      <c r="M6" s="85">
        <f t="shared" ca="1" si="3"/>
        <v>45254</v>
      </c>
      <c r="N6" s="85">
        <f t="shared" ca="1" si="3"/>
        <v>45255</v>
      </c>
      <c r="O6" s="85">
        <f t="shared" ca="1" si="3"/>
        <v>45256</v>
      </c>
      <c r="P6" s="85">
        <f t="shared" ca="1" si="3"/>
        <v>45257</v>
      </c>
      <c r="Q6" s="85">
        <f t="shared" ca="1" si="3"/>
        <v>45258</v>
      </c>
      <c r="R6" s="85">
        <f t="shared" ca="1" si="3"/>
        <v>45259</v>
      </c>
      <c r="S6" s="85">
        <f t="shared" ca="1" si="3"/>
        <v>45260</v>
      </c>
      <c r="T6" s="85">
        <f t="shared" ca="1" si="3"/>
        <v>45261</v>
      </c>
      <c r="U6" s="85">
        <f t="shared" ca="1" si="3"/>
        <v>45262</v>
      </c>
      <c r="V6" s="85">
        <f t="shared" ca="1" si="3"/>
        <v>45263</v>
      </c>
      <c r="W6" s="85">
        <f t="shared" ca="1" si="3"/>
        <v>45264</v>
      </c>
      <c r="X6" s="85">
        <f t="shared" ca="1" si="3"/>
        <v>45265</v>
      </c>
      <c r="Y6" s="85">
        <f t="shared" ca="1" si="3"/>
        <v>45266</v>
      </c>
      <c r="Z6" s="85">
        <f t="shared" ca="1" si="3"/>
        <v>45267</v>
      </c>
      <c r="AA6" s="85">
        <f t="shared" ca="1" si="3"/>
        <v>45268</v>
      </c>
      <c r="AB6" s="85">
        <f t="shared" ca="1" si="3"/>
        <v>45269</v>
      </c>
      <c r="AC6" s="85">
        <f t="shared" ca="1" si="3"/>
        <v>45270</v>
      </c>
      <c r="AD6" s="85">
        <f t="shared" ca="1" si="3"/>
        <v>45271</v>
      </c>
      <c r="AE6" s="85">
        <f t="shared" ca="1" si="3"/>
        <v>45272</v>
      </c>
      <c r="AF6" s="85">
        <f t="shared" ca="1" si="3"/>
        <v>45273</v>
      </c>
      <c r="AG6" s="85">
        <f t="shared" ca="1" si="3"/>
        <v>45274</v>
      </c>
      <c r="AH6" s="85">
        <f t="shared" ca="1" si="3"/>
        <v>45275</v>
      </c>
      <c r="AI6" s="85">
        <f t="shared" ca="1" si="3"/>
        <v>45276</v>
      </c>
      <c r="AJ6" s="85">
        <f t="shared" ca="1" si="3"/>
        <v>45277</v>
      </c>
      <c r="AK6" s="85">
        <f t="shared" ca="1" si="3"/>
        <v>45278</v>
      </c>
      <c r="AL6" s="85">
        <f t="shared" ca="1" si="3"/>
        <v>45279</v>
      </c>
      <c r="AM6" s="85">
        <f t="shared" ca="1" si="3"/>
        <v>45280</v>
      </c>
      <c r="AN6" s="85">
        <f t="shared" ca="1" si="3"/>
        <v>45281</v>
      </c>
      <c r="AO6" s="85">
        <f t="shared" ca="1" si="3"/>
        <v>45282</v>
      </c>
      <c r="AP6" s="85">
        <f t="shared" ca="1" si="3"/>
        <v>45283</v>
      </c>
      <c r="AQ6" s="85">
        <f t="shared" ca="1" si="3"/>
        <v>45284</v>
      </c>
      <c r="AR6" s="85">
        <f t="shared" ca="1" si="3"/>
        <v>45285</v>
      </c>
      <c r="AS6" s="85">
        <f t="shared" ca="1" si="3"/>
        <v>45286</v>
      </c>
      <c r="AT6" s="85">
        <f t="shared" ca="1" si="3"/>
        <v>45287</v>
      </c>
      <c r="AU6" s="85">
        <f t="shared" ca="1" si="3"/>
        <v>45288</v>
      </c>
      <c r="AV6" s="85">
        <f t="shared" ca="1" si="3"/>
        <v>45289</v>
      </c>
      <c r="AW6" s="85">
        <f t="shared" ca="1" si="3"/>
        <v>45290</v>
      </c>
      <c r="AX6" s="85">
        <f t="shared" ca="1" si="3"/>
        <v>45291</v>
      </c>
      <c r="AY6" s="85">
        <f t="shared" ca="1" si="3"/>
        <v>45292</v>
      </c>
      <c r="AZ6" s="85">
        <f t="shared" ca="1" si="3"/>
        <v>45293</v>
      </c>
      <c r="BA6" s="85">
        <f t="shared" ca="1" si="3"/>
        <v>45294</v>
      </c>
      <c r="BB6" s="85">
        <f t="shared" ca="1" si="3"/>
        <v>45295</v>
      </c>
      <c r="BC6" s="85">
        <f t="shared" ca="1" si="3"/>
        <v>45296</v>
      </c>
      <c r="BD6" s="85">
        <f t="shared" ca="1" si="3"/>
        <v>45297</v>
      </c>
      <c r="BE6" s="85">
        <f t="shared" ca="1" si="3"/>
        <v>45298</v>
      </c>
      <c r="BF6" s="85">
        <f t="shared" ca="1" si="3"/>
        <v>45299</v>
      </c>
      <c r="BG6" s="85">
        <f t="shared" ca="1" si="3"/>
        <v>45300</v>
      </c>
      <c r="BH6" s="85">
        <f t="shared" ca="1" si="3"/>
        <v>45301</v>
      </c>
      <c r="BI6" s="85">
        <f t="shared" ca="1" si="3"/>
        <v>45302</v>
      </c>
      <c r="BJ6" s="85">
        <f t="shared" ca="1" si="3"/>
        <v>45303</v>
      </c>
      <c r="BK6" s="85">
        <f t="shared" ca="1" si="3"/>
        <v>45304</v>
      </c>
      <c r="BL6" s="85">
        <f t="shared" ca="1" si="3"/>
        <v>45305</v>
      </c>
    </row>
    <row r="7" spans="1:64" ht="30" hidden="1" customHeight="1" thickBot="1" x14ac:dyDescent="0.25">
      <c r="A7" s="57" t="s">
        <v>48</v>
      </c>
      <c r="C7" s="60"/>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64" s="3" customFormat="1" ht="30" customHeight="1" thickBot="1" x14ac:dyDescent="0.25">
      <c r="A8" s="58" t="s">
        <v>44</v>
      </c>
      <c r="B8" s="17" t="s">
        <v>50</v>
      </c>
      <c r="C8" s="66"/>
      <c r="D8" s="18"/>
      <c r="E8" s="19"/>
      <c r="F8" s="20"/>
      <c r="G8" s="16"/>
      <c r="H8" s="16" t="str">
        <f t="shared" ref="H8:H33" si="4">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3" customFormat="1" ht="30" customHeight="1" thickBot="1" x14ac:dyDescent="0.25">
      <c r="A9" s="58" t="s">
        <v>49</v>
      </c>
      <c r="B9" s="84" t="s">
        <v>4</v>
      </c>
      <c r="C9" s="67"/>
      <c r="D9" s="21">
        <v>0.5</v>
      </c>
      <c r="E9" s="88">
        <f ca="1">Project_Start</f>
        <v>45249</v>
      </c>
      <c r="F9" s="88">
        <f ca="1">E9+3</f>
        <v>45252</v>
      </c>
      <c r="G9" s="16"/>
      <c r="H9" s="16">
        <f t="shared" ca="1" si="4"/>
        <v>4</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3" customFormat="1" ht="30" customHeight="1" thickBot="1" x14ac:dyDescent="0.25">
      <c r="A10" s="58" t="s">
        <v>45</v>
      </c>
      <c r="B10" s="75" t="s">
        <v>5</v>
      </c>
      <c r="C10" s="67"/>
      <c r="D10" s="21">
        <v>0.6</v>
      </c>
      <c r="E10" s="88">
        <f ca="1">F9</f>
        <v>45252</v>
      </c>
      <c r="F10" s="88">
        <f ca="1">E10+2</f>
        <v>45254</v>
      </c>
      <c r="G10" s="16"/>
      <c r="H10" s="16">
        <f t="shared" ca="1" si="4"/>
        <v>3</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3" customFormat="1" ht="30" customHeight="1" thickBot="1" x14ac:dyDescent="0.25">
      <c r="A11" s="57"/>
      <c r="B11" s="75" t="s">
        <v>0</v>
      </c>
      <c r="C11" s="67"/>
      <c r="D11" s="21">
        <v>0.5</v>
      </c>
      <c r="E11" s="88">
        <f ca="1">F10</f>
        <v>45254</v>
      </c>
      <c r="F11" s="88">
        <f ca="1">E11+4</f>
        <v>45258</v>
      </c>
      <c r="G11" s="16"/>
      <c r="H11" s="16">
        <f t="shared" ca="1" si="4"/>
        <v>5</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3" customFormat="1" ht="30" customHeight="1" thickBot="1" x14ac:dyDescent="0.25">
      <c r="A12" s="57"/>
      <c r="B12" s="75" t="s">
        <v>1</v>
      </c>
      <c r="C12" s="67"/>
      <c r="D12" s="21">
        <v>0.25</v>
      </c>
      <c r="E12" s="88">
        <f ca="1">F11</f>
        <v>45258</v>
      </c>
      <c r="F12" s="88">
        <f ca="1">E12+5</f>
        <v>45263</v>
      </c>
      <c r="G12" s="16"/>
      <c r="H12" s="16">
        <f t="shared" ca="1" si="4"/>
        <v>6</v>
      </c>
      <c r="I12" s="43"/>
      <c r="J12" s="43"/>
      <c r="K12" s="43"/>
      <c r="L12" s="43"/>
      <c r="M12" s="43"/>
      <c r="N12" s="43"/>
      <c r="O12" s="43"/>
      <c r="P12" s="43"/>
      <c r="Q12" s="43"/>
      <c r="R12" s="43"/>
      <c r="S12" s="43"/>
      <c r="T12" s="43"/>
      <c r="U12" s="43"/>
      <c r="V12" s="43"/>
      <c r="W12" s="43"/>
      <c r="X12" s="43"/>
      <c r="Y12" s="44"/>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3" customFormat="1" ht="30" customHeight="1" thickBot="1" x14ac:dyDescent="0.25">
      <c r="A13" s="57"/>
      <c r="B13" s="75" t="s">
        <v>2</v>
      </c>
      <c r="C13" s="67"/>
      <c r="D13" s="21"/>
      <c r="E13" s="88">
        <f ca="1">E10+1</f>
        <v>45253</v>
      </c>
      <c r="F13" s="88">
        <f ca="1">E13+2</f>
        <v>45255</v>
      </c>
      <c r="G13" s="16"/>
      <c r="H13" s="16">
        <f t="shared" ca="1" si="4"/>
        <v>3</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3" customFormat="1" ht="30" customHeight="1" thickBot="1" x14ac:dyDescent="0.25">
      <c r="A14" s="58" t="s">
        <v>46</v>
      </c>
      <c r="B14" s="22" t="s">
        <v>3</v>
      </c>
      <c r="C14" s="68"/>
      <c r="D14" s="23"/>
      <c r="E14" s="24"/>
      <c r="F14" s="25"/>
      <c r="G14" s="16"/>
      <c r="H14" s="16" t="str">
        <f t="shared" si="4"/>
        <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3" customFormat="1" ht="30" customHeight="1" thickBot="1" x14ac:dyDescent="0.25">
      <c r="A15" s="58"/>
      <c r="B15" s="76" t="s">
        <v>4</v>
      </c>
      <c r="C15" s="69"/>
      <c r="D15" s="26">
        <v>0.5</v>
      </c>
      <c r="E15" s="87">
        <f ca="1">E13+1</f>
        <v>45254</v>
      </c>
      <c r="F15" s="87">
        <f ca="1">E15+4</f>
        <v>45258</v>
      </c>
      <c r="G15" s="16"/>
      <c r="H15" s="16">
        <f t="shared" ca="1" si="4"/>
        <v>5</v>
      </c>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3" customFormat="1" ht="30" customHeight="1" thickBot="1" x14ac:dyDescent="0.25">
      <c r="A16" s="57"/>
      <c r="B16" s="76" t="s">
        <v>5</v>
      </c>
      <c r="C16" s="69"/>
      <c r="D16" s="26">
        <v>0.5</v>
      </c>
      <c r="E16" s="87">
        <f ca="1">E15+2</f>
        <v>45256</v>
      </c>
      <c r="F16" s="87">
        <f ca="1">E16+5</f>
        <v>45261</v>
      </c>
      <c r="G16" s="16"/>
      <c r="H16" s="16">
        <f t="shared" ca="1" si="4"/>
        <v>6</v>
      </c>
      <c r="I16" s="43"/>
      <c r="J16" s="43"/>
      <c r="K16" s="43"/>
      <c r="L16" s="43"/>
      <c r="M16" s="43"/>
      <c r="N16" s="43"/>
      <c r="O16" s="43"/>
      <c r="P16" s="43"/>
      <c r="Q16" s="43"/>
      <c r="R16" s="43"/>
      <c r="S16" s="43"/>
      <c r="T16" s="43"/>
      <c r="U16" s="44"/>
      <c r="V16" s="44"/>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 customFormat="1" ht="30" customHeight="1" thickBot="1" x14ac:dyDescent="0.25">
      <c r="A17" s="57"/>
      <c r="B17" s="76" t="s">
        <v>0</v>
      </c>
      <c r="C17" s="69"/>
      <c r="D17" s="26"/>
      <c r="E17" s="87">
        <f ca="1">F16</f>
        <v>45261</v>
      </c>
      <c r="F17" s="87">
        <f ca="1">E17+3</f>
        <v>45264</v>
      </c>
      <c r="G17" s="16"/>
      <c r="H17" s="16">
        <f t="shared" ca="1" si="4"/>
        <v>4</v>
      </c>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 customFormat="1" ht="30" customHeight="1" thickBot="1" x14ac:dyDescent="0.25">
      <c r="A18" s="57"/>
      <c r="B18" s="76" t="s">
        <v>1</v>
      </c>
      <c r="C18" s="69"/>
      <c r="D18" s="26"/>
      <c r="E18" s="87">
        <f ca="1">E17</f>
        <v>45261</v>
      </c>
      <c r="F18" s="87">
        <f ca="1">E18+2</f>
        <v>45263</v>
      </c>
      <c r="G18" s="16"/>
      <c r="H18" s="16">
        <f t="shared" ca="1" si="4"/>
        <v>3</v>
      </c>
      <c r="I18" s="43"/>
      <c r="J18" s="43"/>
      <c r="K18" s="43"/>
      <c r="L18" s="43"/>
      <c r="M18" s="43"/>
      <c r="N18" s="43"/>
      <c r="O18" s="43"/>
      <c r="P18" s="43"/>
      <c r="Q18" s="43"/>
      <c r="R18" s="43"/>
      <c r="S18" s="43"/>
      <c r="T18" s="43"/>
      <c r="U18" s="43"/>
      <c r="V18" s="43"/>
      <c r="W18" s="43"/>
      <c r="X18" s="43"/>
      <c r="Y18" s="44"/>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 customFormat="1" ht="30" customHeight="1" thickBot="1" x14ac:dyDescent="0.25">
      <c r="A19" s="57"/>
      <c r="B19" s="76" t="s">
        <v>2</v>
      </c>
      <c r="C19" s="69"/>
      <c r="D19" s="26"/>
      <c r="E19" s="87">
        <f ca="1">E18</f>
        <v>45261</v>
      </c>
      <c r="F19" s="87">
        <f ca="1">E19+3</f>
        <v>45264</v>
      </c>
      <c r="G19" s="16"/>
      <c r="H19" s="16">
        <f t="shared" ca="1" si="4"/>
        <v>4</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3" customFormat="1" ht="30" customHeight="1" thickBot="1" x14ac:dyDescent="0.25">
      <c r="A20" s="57" t="s">
        <v>37</v>
      </c>
      <c r="B20" s="27" t="s">
        <v>17</v>
      </c>
      <c r="C20" s="70"/>
      <c r="D20" s="28"/>
      <c r="E20" s="29"/>
      <c r="F20" s="30"/>
      <c r="G20" s="16"/>
      <c r="H20" s="16" t="str">
        <f t="shared" si="4"/>
        <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3" customFormat="1" ht="30" customHeight="1" thickBot="1" x14ac:dyDescent="0.25">
      <c r="A21" s="57"/>
      <c r="B21" s="77" t="s">
        <v>4</v>
      </c>
      <c r="C21" s="71"/>
      <c r="D21" s="31"/>
      <c r="E21" s="86">
        <f ca="1">E9+15</f>
        <v>45264</v>
      </c>
      <c r="F21" s="86">
        <f ca="1">E21+5</f>
        <v>45269</v>
      </c>
      <c r="G21" s="16"/>
      <c r="H21" s="16">
        <f t="shared" ca="1" si="4"/>
        <v>6</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 customFormat="1" ht="30" customHeight="1" thickBot="1" x14ac:dyDescent="0.25">
      <c r="A22" s="57"/>
      <c r="B22" s="77" t="s">
        <v>5</v>
      </c>
      <c r="C22" s="71"/>
      <c r="D22" s="31"/>
      <c r="E22" s="86">
        <f ca="1">F21+1</f>
        <v>45270</v>
      </c>
      <c r="F22" s="86">
        <f ca="1">E22+4</f>
        <v>45274</v>
      </c>
      <c r="G22" s="16"/>
      <c r="H22" s="16">
        <f t="shared" ca="1" si="4"/>
        <v>5</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 customFormat="1" ht="30" customHeight="1" thickBot="1" x14ac:dyDescent="0.25">
      <c r="A23" s="57"/>
      <c r="B23" s="77" t="s">
        <v>0</v>
      </c>
      <c r="C23" s="71"/>
      <c r="D23" s="31"/>
      <c r="E23" s="86">
        <f ca="1">E22+5</f>
        <v>45275</v>
      </c>
      <c r="F23" s="86">
        <f ca="1">E23+5</f>
        <v>45280</v>
      </c>
      <c r="G23" s="16"/>
      <c r="H23" s="16">
        <f t="shared" ca="1" si="4"/>
        <v>6</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 customFormat="1" ht="30" customHeight="1" thickBot="1" x14ac:dyDescent="0.25">
      <c r="A24" s="57"/>
      <c r="B24" s="77" t="s">
        <v>1</v>
      </c>
      <c r="C24" s="71"/>
      <c r="D24" s="31"/>
      <c r="E24" s="86">
        <f ca="1">F23+1</f>
        <v>45281</v>
      </c>
      <c r="F24" s="86">
        <f ca="1">E24+4</f>
        <v>45285</v>
      </c>
      <c r="G24" s="16"/>
      <c r="H24" s="16">
        <f t="shared" ca="1" si="4"/>
        <v>5</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 customFormat="1" ht="30" customHeight="1" thickBot="1" x14ac:dyDescent="0.25">
      <c r="A25" s="57"/>
      <c r="B25" s="77" t="s">
        <v>2</v>
      </c>
      <c r="C25" s="71"/>
      <c r="D25" s="31"/>
      <c r="E25" s="86">
        <f ca="1">E23</f>
        <v>45275</v>
      </c>
      <c r="F25" s="86">
        <f ca="1">E25+4</f>
        <v>45279</v>
      </c>
      <c r="G25" s="16"/>
      <c r="H25" s="16">
        <f t="shared" ca="1" si="4"/>
        <v>5</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3" customFormat="1" ht="30" customHeight="1" thickBot="1" x14ac:dyDescent="0.25">
      <c r="A26" s="57" t="s">
        <v>37</v>
      </c>
      <c r="B26" s="32" t="s">
        <v>29</v>
      </c>
      <c r="C26" s="72"/>
      <c r="D26" s="33"/>
      <c r="E26" s="34"/>
      <c r="F26" s="35"/>
      <c r="G26" s="16"/>
      <c r="H26" s="16" t="str">
        <f t="shared" si="4"/>
        <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 customFormat="1" ht="30" customHeight="1" thickBot="1" x14ac:dyDescent="0.25">
      <c r="A27" s="57"/>
      <c r="B27" s="78" t="s">
        <v>4</v>
      </c>
      <c r="C27" s="73"/>
      <c r="D27" s="36"/>
      <c r="E27" s="64" t="s">
        <v>36</v>
      </c>
      <c r="F27" s="64" t="s">
        <v>36</v>
      </c>
      <c r="G27" s="16"/>
      <c r="H27" s="16" t="e">
        <f t="shared" si="4"/>
        <v>#VALUE!</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3" customFormat="1" ht="30" customHeight="1" thickBot="1" x14ac:dyDescent="0.25">
      <c r="A28" s="57"/>
      <c r="B28" s="78" t="s">
        <v>5</v>
      </c>
      <c r="C28" s="73"/>
      <c r="D28" s="36"/>
      <c r="E28" s="64" t="s">
        <v>36</v>
      </c>
      <c r="F28" s="64" t="s">
        <v>36</v>
      </c>
      <c r="G28" s="16"/>
      <c r="H28" s="16" t="e">
        <f t="shared" si="4"/>
        <v>#VALUE!</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3" customFormat="1" ht="30" customHeight="1" thickBot="1" x14ac:dyDescent="0.25">
      <c r="A29" s="57"/>
      <c r="B29" s="78" t="s">
        <v>0</v>
      </c>
      <c r="C29" s="73"/>
      <c r="D29" s="36"/>
      <c r="E29" s="64" t="s">
        <v>36</v>
      </c>
      <c r="F29" s="64" t="s">
        <v>36</v>
      </c>
      <c r="G29" s="16"/>
      <c r="H29" s="16" t="e">
        <f t="shared" si="4"/>
        <v>#VALUE!</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3" customFormat="1" ht="30" customHeight="1" thickBot="1" x14ac:dyDescent="0.25">
      <c r="A30" s="57"/>
      <c r="B30" s="78" t="s">
        <v>1</v>
      </c>
      <c r="C30" s="73"/>
      <c r="D30" s="36"/>
      <c r="E30" s="64" t="s">
        <v>36</v>
      </c>
      <c r="F30" s="64" t="s">
        <v>36</v>
      </c>
      <c r="G30" s="16"/>
      <c r="H30" s="16" t="e">
        <f t="shared" si="4"/>
        <v>#VALUE!</v>
      </c>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64" s="3" customFormat="1" ht="30" customHeight="1" thickBot="1" x14ac:dyDescent="0.25">
      <c r="A31" s="57"/>
      <c r="B31" s="78" t="s">
        <v>2</v>
      </c>
      <c r="C31" s="73"/>
      <c r="D31" s="36"/>
      <c r="E31" s="64" t="s">
        <v>36</v>
      </c>
      <c r="F31" s="64" t="s">
        <v>36</v>
      </c>
      <c r="G31" s="16"/>
      <c r="H31" s="16" t="e">
        <f t="shared" si="4"/>
        <v>#VALUE!</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s="3" customFormat="1" ht="30" customHeight="1" thickBot="1" x14ac:dyDescent="0.25">
      <c r="A32" s="57" t="s">
        <v>39</v>
      </c>
      <c r="B32" s="79"/>
      <c r="C32" s="74"/>
      <c r="D32" s="15"/>
      <c r="E32" s="65"/>
      <c r="F32" s="65"/>
      <c r="G32" s="16"/>
      <c r="H32" s="16" t="str">
        <f t="shared" si="4"/>
        <v/>
      </c>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1:64" s="3" customFormat="1" ht="30" customHeight="1" thickBot="1" x14ac:dyDescent="0.25">
      <c r="A33" s="58" t="s">
        <v>38</v>
      </c>
      <c r="B33" s="37" t="s">
        <v>6</v>
      </c>
      <c r="C33" s="38"/>
      <c r="D33" s="39"/>
      <c r="E33" s="40"/>
      <c r="F33" s="41"/>
      <c r="G33" s="42"/>
      <c r="H33" s="42" t="str">
        <f t="shared" si="4"/>
        <v/>
      </c>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row>
    <row r="34" spans="1:64" ht="30" customHeight="1" x14ac:dyDescent="0.2">
      <c r="G34" s="6"/>
    </row>
    <row r="35" spans="1:64" ht="30" customHeight="1" x14ac:dyDescent="0.2">
      <c r="C35" s="13"/>
      <c r="F35" s="59"/>
    </row>
    <row r="36" spans="1:64" ht="30" customHeight="1" x14ac:dyDescent="0.2">
      <c r="C36" s="14"/>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7" customWidth="1"/>
    <col min="2" max="16384" width="9.1640625" style="2"/>
  </cols>
  <sheetData>
    <row r="1" spans="1:2" ht="46.5" customHeight="1" x14ac:dyDescent="0.2"/>
    <row r="2" spans="1:2" s="49" customFormat="1" ht="16" x14ac:dyDescent="0.2">
      <c r="A2" s="48" t="s">
        <v>20</v>
      </c>
      <c r="B2" s="48"/>
    </row>
    <row r="3" spans="1:2" s="53" customFormat="1" ht="27" customHeight="1" x14ac:dyDescent="0.2">
      <c r="A3" s="83" t="s">
        <v>25</v>
      </c>
      <c r="B3" s="54"/>
    </row>
    <row r="4" spans="1:2" s="50" customFormat="1" ht="26" x14ac:dyDescent="0.3">
      <c r="A4" s="51" t="s">
        <v>19</v>
      </c>
    </row>
    <row r="5" spans="1:2" ht="74" customHeight="1" x14ac:dyDescent="0.2">
      <c r="A5" s="52" t="s">
        <v>28</v>
      </c>
    </row>
    <row r="6" spans="1:2" ht="26.25" customHeight="1" x14ac:dyDescent="0.2">
      <c r="A6" s="51" t="s">
        <v>34</v>
      </c>
    </row>
    <row r="7" spans="1:2" s="47" customFormat="1" ht="205" customHeight="1" x14ac:dyDescent="0.2">
      <c r="A7" s="56" t="s">
        <v>33</v>
      </c>
    </row>
    <row r="8" spans="1:2" s="50" customFormat="1" ht="26" x14ac:dyDescent="0.3">
      <c r="A8" s="51" t="s">
        <v>21</v>
      </c>
    </row>
    <row r="9" spans="1:2" ht="48" x14ac:dyDescent="0.2">
      <c r="A9" s="52" t="s">
        <v>30</v>
      </c>
    </row>
    <row r="10" spans="1:2" s="47" customFormat="1" ht="28" customHeight="1" x14ac:dyDescent="0.2">
      <c r="A10" s="55" t="s">
        <v>27</v>
      </c>
    </row>
    <row r="11" spans="1:2" s="50" customFormat="1" ht="26" x14ac:dyDescent="0.3">
      <c r="A11" s="51" t="s">
        <v>18</v>
      </c>
    </row>
    <row r="12" spans="1:2" ht="32" x14ac:dyDescent="0.2">
      <c r="A12" s="52" t="s">
        <v>26</v>
      </c>
    </row>
    <row r="13" spans="1:2" s="47" customFormat="1" ht="28" customHeight="1" x14ac:dyDescent="0.2">
      <c r="A13" s="55" t="s">
        <v>11</v>
      </c>
    </row>
    <row r="14" spans="1:2" s="50" customFormat="1" ht="26" x14ac:dyDescent="0.3">
      <c r="A14" s="51" t="s">
        <v>22</v>
      </c>
    </row>
    <row r="15" spans="1:2" ht="75" customHeight="1" x14ac:dyDescent="0.2">
      <c r="A15" s="52" t="s">
        <v>23</v>
      </c>
    </row>
    <row r="16" spans="1:2" ht="64" x14ac:dyDescent="0.2">
      <c r="A16" s="52" t="s">
        <v>24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Macintosh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ProjectSchedule</vt:lpstr>
      <vt:lpstr>About</vt:lpstr>
      <vt:lpstr>Display_Week</vt:lpstr>
      <vt:lpstr>ProjectSchedule!Drucktitel</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2023-11-19T19:39:57Z</dcterms:modified>
</cp:coreProperties>
</file>