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64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<sst xmlns="http://schemas.openxmlformats.org/spreadsheetml/2006/main" count="229" uniqueCount="118">
  <si>
    <t>https://www.netrition.com/rdi_page.html</t>
  </si>
  <si>
    <t>Protein</t>
  </si>
  <si>
    <t>g</t>
  </si>
  <si>
    <t>Carbohydrate</t>
  </si>
  <si>
    <t>Fat</t>
  </si>
  <si>
    <t>Fiber</t>
  </si>
  <si>
    <t>Saturated Fat</t>
  </si>
  <si>
    <t>Cholesterol</t>
  </si>
  <si>
    <t>mg</t>
  </si>
  <si>
    <t>Sodium</t>
  </si>
  <si>
    <t>Potassium</t>
  </si>
  <si>
    <t>Units</t>
  </si>
  <si>
    <t>Units (trimmed)</t>
  </si>
  <si>
    <t>Length</t>
  </si>
  <si>
    <t>Width</t>
  </si>
  <si>
    <t>weight per unit(g)</t>
  </si>
  <si>
    <t>Grams per inch of soil</t>
  </si>
  <si>
    <t>Protein (100g)</t>
  </si>
  <si>
    <t>Carbs (100g)</t>
  </si>
  <si>
    <t>Fat (100g)</t>
  </si>
  <si>
    <t>Fibre (100g)</t>
  </si>
  <si>
    <t>Saturated Fat (100g)</t>
  </si>
  <si>
    <t>Protein per inch soil</t>
  </si>
  <si>
    <t>Carbs per inch of soil</t>
  </si>
  <si>
    <t>Fat per inch of soil</t>
  </si>
  <si>
    <t>Fibre per inch of soil</t>
  </si>
  <si>
    <t>Artichoke Globe</t>
  </si>
  <si>
    <t>12 heads</t>
  </si>
  <si>
    <t>30mg</t>
  </si>
  <si>
    <t>Artichoke Jerusalem</t>
  </si>
  <si>
    <t>5lb</t>
  </si>
  <si>
    <t>Asparagus</t>
  </si>
  <si>
    <t>25 spears</t>
  </si>
  <si>
    <t>40mg</t>
  </si>
  <si>
    <t>Aubergine</t>
  </si>
  <si>
    <t>French Bean</t>
  </si>
  <si>
    <t>12lb</t>
  </si>
  <si>
    <t>0.026g</t>
  </si>
  <si>
    <t>Broad Bean</t>
  </si>
  <si>
    <t>20lb</t>
  </si>
  <si>
    <t>0.118g</t>
  </si>
  <si>
    <t>Runner Bean</t>
  </si>
  <si>
    <t>60lb</t>
  </si>
  <si>
    <t>?</t>
  </si>
  <si>
    <t>Beet, Leaf</t>
  </si>
  <si>
    <t>7lb</t>
  </si>
  <si>
    <t>20mg</t>
  </si>
  <si>
    <t>Beetroot</t>
  </si>
  <si>
    <t>18lb</t>
  </si>
  <si>
    <t>Broccoli</t>
  </si>
  <si>
    <t>1.5lb</t>
  </si>
  <si>
    <t>x</t>
  </si>
  <si>
    <t>Brussels Sprouts</t>
  </si>
  <si>
    <t>2lb</t>
  </si>
  <si>
    <t>60mg</t>
  </si>
  <si>
    <t>Cabbage</t>
  </si>
  <si>
    <t>3lb</t>
  </si>
  <si>
    <t>Capsicum Red</t>
  </si>
  <si>
    <t>10 fruits</t>
  </si>
  <si>
    <t>Capsicum Yellow</t>
  </si>
  <si>
    <t>Capsicum Green</t>
  </si>
  <si>
    <t>50mg</t>
  </si>
  <si>
    <t>Carrot</t>
  </si>
  <si>
    <t>10lb</t>
  </si>
  <si>
    <t>Cauliflower</t>
  </si>
  <si>
    <t>Celeriac</t>
  </si>
  <si>
    <t>70mg</t>
  </si>
  <si>
    <t>Celery</t>
  </si>
  <si>
    <t>Chicory</t>
  </si>
  <si>
    <t>6lb</t>
  </si>
  <si>
    <t>Cucumber</t>
  </si>
  <si>
    <t>10 cucumbers</t>
  </si>
  <si>
    <t>18 inch seperate</t>
  </si>
  <si>
    <t>Endive</t>
  </si>
  <si>
    <t>15 heads</t>
  </si>
  <si>
    <t>Kale</t>
  </si>
  <si>
    <t>90mg</t>
  </si>
  <si>
    <t>Kohl Rabi</t>
  </si>
  <si>
    <t>20 globes</t>
  </si>
  <si>
    <t>10mg</t>
  </si>
  <si>
    <t>Leek</t>
  </si>
  <si>
    <t>Lettuce Green Leaf</t>
  </si>
  <si>
    <t>20 heads</t>
  </si>
  <si>
    <t>Lettuce Red Leaf</t>
  </si>
  <si>
    <t>Lettuce, cos or romaine</t>
  </si>
  <si>
    <t>Lettuce Iceberg</t>
  </si>
  <si>
    <t>Lettuce Butterhead</t>
  </si>
  <si>
    <t>Marrow</t>
  </si>
  <si>
    <t>4 marrows</t>
  </si>
  <si>
    <t>48in seperate</t>
  </si>
  <si>
    <t>80mg</t>
  </si>
  <si>
    <t>Courgette</t>
  </si>
  <si>
    <t>16 courgettes</t>
  </si>
  <si>
    <t>Squash</t>
  </si>
  <si>
    <t>Pumpkin</t>
  </si>
  <si>
    <t>Mushroom</t>
  </si>
  <si>
    <t>Onion</t>
  </si>
  <si>
    <t>8lb</t>
  </si>
  <si>
    <t>Shallot</t>
  </si>
  <si>
    <t>Parsnip</t>
  </si>
  <si>
    <t>Pea</t>
  </si>
  <si>
    <t>spacing by approximate height (20in)</t>
  </si>
  <si>
    <t>Potato</t>
  </si>
  <si>
    <t>Radish</t>
  </si>
  <si>
    <t>Rhubarb</t>
  </si>
  <si>
    <t>Spinach</t>
  </si>
  <si>
    <t>Swede</t>
  </si>
  <si>
    <t>30lb</t>
  </si>
  <si>
    <t>Salsify</t>
  </si>
  <si>
    <t>4lb</t>
  </si>
  <si>
    <t>Scorzonera</t>
  </si>
  <si>
    <t>Seed Sprouts</t>
  </si>
  <si>
    <t>Sweet Corn</t>
  </si>
  <si>
    <t>10 cobs</t>
  </si>
  <si>
    <t>Tomato Green</t>
  </si>
  <si>
    <t>Tomato Orange</t>
  </si>
  <si>
    <t>Tomato Red</t>
  </si>
  <si>
    <t>Turnip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</si>
</sst>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6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33.2448979591837"/>
    <col collapsed="false" hidden="false" max="2" min="2" style="0" width="12.5459183673469"/>
    <col collapsed="false" hidden="false" max="3" min="3" style="0" width="14.030612244898"/>
    <col collapsed="false" hidden="false" max="4" min="4" style="0" width="4.9030612244898"/>
    <col collapsed="false" hidden="false" max="5" min="5" style="0" width="4.06632653061225"/>
    <col collapsed="false" hidden="false" max="6" min="6" style="0" width="26.1632653061224"/>
    <col collapsed="false" hidden="false" max="7" min="7" style="0" width="12.6785714285714"/>
    <col collapsed="false" hidden="false" max="8" min="8" style="0" width="20.8316326530612"/>
    <col collapsed="false" hidden="false" max="17" min="9" style="0" width="11.5204081632653"/>
    <col collapsed="false" hidden="false" max="18" min="18" style="0" width="20.4183673469388"/>
    <col collapsed="false" hidden="false" max="19" min="19" style="0" width="16.6683673469388"/>
    <col collapsed="false" hidden="false" max="20" min="20" style="0" width="16.2551020408163"/>
    <col collapsed="false" hidden="false" max="1025" min="21" style="0" width="11.5204081632653"/>
  </cols>
  <sheetData>
    <row r="1" customFormat="false" ht="12.8" hidden="false" customHeight="false" outlineLevel="0" collapsed="false">
      <c r="A1" s="0" t="s">
        <v>0</v>
      </c>
    </row>
    <row r="2" customFormat="false" ht="12.8" hidden="false" customHeight="false" outlineLevel="0" collapsed="false">
      <c r="A2" s="0" t="s">
        <v>1</v>
      </c>
      <c r="B2" s="0" t="n">
        <v>50</v>
      </c>
      <c r="D2" s="0" t="s">
        <v>2</v>
      </c>
    </row>
    <row r="3" customFormat="false" ht="12.8" hidden="false" customHeight="false" outlineLevel="0" collapsed="false">
      <c r="A3" s="0" t="s">
        <v>3</v>
      </c>
      <c r="B3" s="0" t="n">
        <v>300</v>
      </c>
      <c r="D3" s="0" t="s">
        <v>2</v>
      </c>
    </row>
    <row r="4" customFormat="false" ht="12.8" hidden="false" customHeight="false" outlineLevel="0" collapsed="false">
      <c r="A4" s="0" t="s">
        <v>4</v>
      </c>
      <c r="B4" s="0" t="n">
        <v>65</v>
      </c>
      <c r="D4" s="0" t="s">
        <v>2</v>
      </c>
    </row>
    <row r="5" customFormat="false" ht="12.8" hidden="false" customHeight="false" outlineLevel="0" collapsed="false">
      <c r="A5" s="0" t="s">
        <v>5</v>
      </c>
      <c r="B5" s="0" t="n">
        <v>25</v>
      </c>
      <c r="D5" s="0" t="s">
        <v>2</v>
      </c>
    </row>
    <row r="6" customFormat="false" ht="12.8" hidden="false" customHeight="false" outlineLevel="0" collapsed="false">
      <c r="A6" s="0" t="s">
        <v>6</v>
      </c>
      <c r="B6" s="0" t="n">
        <v>20</v>
      </c>
      <c r="D6" s="0" t="s">
        <v>2</v>
      </c>
    </row>
    <row r="7" customFormat="false" ht="12.8" hidden="false" customHeight="false" outlineLevel="0" collapsed="false">
      <c r="A7" s="0" t="s">
        <v>7</v>
      </c>
      <c r="B7" s="0" t="n">
        <v>300</v>
      </c>
      <c r="D7" s="0" t="s">
        <v>8</v>
      </c>
    </row>
    <row r="8" customFormat="false" ht="12.8" hidden="false" customHeight="false" outlineLevel="0" collapsed="false">
      <c r="A8" s="0" t="s">
        <v>9</v>
      </c>
      <c r="B8" s="0" t="n">
        <v>2400</v>
      </c>
      <c r="D8" s="0" t="s">
        <v>8</v>
      </c>
    </row>
    <row r="9" customFormat="false" ht="12.8" hidden="false" customHeight="false" outlineLevel="0" collapsed="false">
      <c r="A9" s="0" t="s">
        <v>10</v>
      </c>
      <c r="B9" s="0" t="n">
        <v>3500</v>
      </c>
      <c r="D9" s="0" t="s">
        <v>8</v>
      </c>
    </row>
    <row r="13" customFormat="false" ht="12.8" hidden="false" customHeight="false" outlineLevel="0" collapsed="false">
      <c r="B13" s="0" t="s">
        <v>11</v>
      </c>
      <c r="C13" s="0" t="s">
        <v>12</v>
      </c>
      <c r="D13" s="0" t="s">
        <v>13</v>
      </c>
      <c r="E13" s="0" t="s">
        <v>14</v>
      </c>
      <c r="G13" s="0" t="s">
        <v>15</v>
      </c>
      <c r="H13" s="0" t="s">
        <v>16</v>
      </c>
      <c r="I13" s="0" t="s">
        <v>17</v>
      </c>
      <c r="J13" s="0" t="s">
        <v>18</v>
      </c>
      <c r="K13" s="0" t="s">
        <v>19</v>
      </c>
      <c r="L13" s="0" t="s">
        <v>20</v>
      </c>
      <c r="M13" s="0" t="s">
        <v>21</v>
      </c>
      <c r="N13" s="0" t="s">
        <v>22</v>
      </c>
      <c r="O13" s="0" t="s">
        <v>23</v>
      </c>
      <c r="P13" s="0" t="s">
        <v>24</v>
      </c>
      <c r="Q13" s="0" t="s">
        <v>25</v>
      </c>
    </row>
    <row r="14" customFormat="false" ht="12.8" hidden="false" customHeight="false" outlineLevel="0" collapsed="false">
      <c r="A14" s="0" t="s">
        <v>26</v>
      </c>
      <c r="B14" s="0" t="s">
        <v>27</v>
      </c>
      <c r="C14" s="0" t="n">
        <v>12</v>
      </c>
      <c r="D14" s="0" t="n">
        <v>36</v>
      </c>
      <c r="E14" s="0" t="n">
        <v>36</v>
      </c>
      <c r="G14" s="0" t="n">
        <v>128</v>
      </c>
      <c r="H14" s="0" t="n">
        <f aca="false">SUM((C14*G14)/(D14*E14))</f>
        <v>1.18518518518519</v>
      </c>
      <c r="I14" s="0" t="n">
        <v>3.27</v>
      </c>
      <c r="J14" s="0" t="n">
        <v>10.51</v>
      </c>
      <c r="K14" s="0" t="n">
        <v>0.15</v>
      </c>
      <c r="L14" s="0" t="n">
        <v>5.4</v>
      </c>
      <c r="M14" s="0" t="s">
        <v>28</v>
      </c>
      <c r="N14" s="0" t="n">
        <f aca="false">SUM($H14*(I14/100))</f>
        <v>0.0387555555555555</v>
      </c>
      <c r="O14" s="0" t="n">
        <f aca="false">SUM($H14*(J14/100))</f>
        <v>0.124562962962963</v>
      </c>
      <c r="P14" s="0" t="n">
        <f aca="false">SUM($H14*(K14/100))</f>
        <v>0.00177777777777778</v>
      </c>
      <c r="Q14" s="0" t="n">
        <f aca="false">SUM($H14*(L14/100))</f>
        <v>0.064</v>
      </c>
    </row>
    <row r="15" customFormat="false" ht="12.8" hidden="false" customHeight="false" outlineLevel="0" collapsed="false">
      <c r="A15" s="0" t="s">
        <v>29</v>
      </c>
      <c r="B15" s="0" t="s">
        <v>30</v>
      </c>
      <c r="C15" s="0" t="n">
        <v>5</v>
      </c>
      <c r="D15" s="0" t="n">
        <v>36</v>
      </c>
      <c r="E15" s="0" t="n">
        <v>16</v>
      </c>
      <c r="G15" s="0" t="n">
        <v>453.59237</v>
      </c>
      <c r="H15" s="0" t="n">
        <f aca="false">SUM((C15*G15)/(D15*E15))</f>
        <v>3.93743376736111</v>
      </c>
      <c r="I15" s="0" t="n">
        <v>2</v>
      </c>
      <c r="J15" s="0" t="n">
        <v>17.44</v>
      </c>
      <c r="K15" s="0" t="n">
        <v>0.01</v>
      </c>
      <c r="L15" s="0" t="n">
        <v>1.6</v>
      </c>
      <c r="M15" s="0" t="n">
        <v>0</v>
      </c>
      <c r="N15" s="0" t="n">
        <f aca="false">SUM($H15*(I15/100))</f>
        <v>0.0787486753472222</v>
      </c>
      <c r="O15" s="0" t="n">
        <f aca="false">SUM($H15*(J15/100))</f>
        <v>0.686688449027778</v>
      </c>
      <c r="P15" s="0" t="n">
        <v>0</v>
      </c>
      <c r="Q15" s="0" t="n">
        <f aca="false">SUM($H15*(L15/100))</f>
        <v>0.0629989402777778</v>
      </c>
      <c r="R15" s="0" t="n">
        <f aca="false">SUM(O15:P15)</f>
        <v>0.686688449027778</v>
      </c>
    </row>
    <row r="16" customFormat="false" ht="12.8" hidden="false" customHeight="false" outlineLevel="0" collapsed="false">
      <c r="A16" s="0" t="s">
        <v>31</v>
      </c>
      <c r="B16" s="0" t="s">
        <v>32</v>
      </c>
      <c r="C16" s="0" t="n">
        <v>25</v>
      </c>
      <c r="D16" s="0" t="n">
        <v>12</v>
      </c>
      <c r="E16" s="0" t="n">
        <v>6</v>
      </c>
      <c r="G16" s="0" t="n">
        <v>16</v>
      </c>
      <c r="H16" s="0" t="n">
        <f aca="false">SUM((C16*G16)/(D16*E16))</f>
        <v>5.55555555555556</v>
      </c>
      <c r="I16" s="0" t="n">
        <v>2.2</v>
      </c>
      <c r="J16" s="0" t="n">
        <v>3.88</v>
      </c>
      <c r="K16" s="0" t="n">
        <v>0.12</v>
      </c>
      <c r="L16" s="0" t="n">
        <v>2.1</v>
      </c>
      <c r="M16" s="0" t="s">
        <v>33</v>
      </c>
      <c r="N16" s="0" t="n">
        <f aca="false">SUM($H16*(I16/100))</f>
        <v>0.122222222222222</v>
      </c>
      <c r="O16" s="0" t="n">
        <f aca="false">SUM($H16*(J16/100))</f>
        <v>0.215555555555556</v>
      </c>
      <c r="P16" s="0" t="n">
        <f aca="false">SUM($H16*(K16/100))</f>
        <v>0.00666666666666667</v>
      </c>
      <c r="Q16" s="0" t="n">
        <f aca="false">SUM($H16*(L16/100))</f>
        <v>0.116666666666667</v>
      </c>
      <c r="R16" s="0" t="n">
        <f aca="false">SUM(O16:P16)</f>
        <v>0.222222222222222</v>
      </c>
    </row>
    <row r="17" customFormat="false" ht="12.8" hidden="false" customHeight="false" outlineLevel="0" collapsed="false">
      <c r="A17" s="0" t="s">
        <v>34</v>
      </c>
      <c r="B17" s="0" t="s">
        <v>30</v>
      </c>
      <c r="C17" s="0" t="n">
        <v>5</v>
      </c>
      <c r="D17" s="0" t="n">
        <v>24</v>
      </c>
      <c r="E17" s="0" t="n">
        <v>24</v>
      </c>
      <c r="G17" s="0" t="n">
        <v>453.59237</v>
      </c>
      <c r="H17" s="0" t="n">
        <f aca="false">SUM((C17*G17)/(D17*E17))</f>
        <v>3.93743376736111</v>
      </c>
      <c r="I17" s="0" t="n">
        <v>1</v>
      </c>
      <c r="J17" s="0" t="n">
        <v>5.7</v>
      </c>
      <c r="K17" s="0" t="n">
        <v>0.19</v>
      </c>
      <c r="L17" s="0" t="n">
        <v>3.4</v>
      </c>
      <c r="M17" s="0" t="s">
        <v>28</v>
      </c>
      <c r="N17" s="0" t="n">
        <f aca="false">SUM($H17*(I17/100))</f>
        <v>0.0393743376736111</v>
      </c>
      <c r="O17" s="0" t="n">
        <f aca="false">SUM($H17*(J17/100))</f>
        <v>0.224433724739583</v>
      </c>
      <c r="P17" s="0" t="n">
        <f aca="false">SUM($H17*(K17/100))</f>
        <v>0.00748112415798611</v>
      </c>
      <c r="Q17" s="0" t="n">
        <f aca="false">SUM($H17*(L17/100))</f>
        <v>0.133872748090278</v>
      </c>
      <c r="R17" s="0" t="n">
        <f aca="false">SUM(O17:P17)</f>
        <v>0.231914848897569</v>
      </c>
    </row>
    <row r="18" customFormat="false" ht="12.8" hidden="false" customHeight="false" outlineLevel="0" collapsed="false">
      <c r="A18" s="0" t="s">
        <v>35</v>
      </c>
      <c r="B18" s="0" t="s">
        <v>36</v>
      </c>
      <c r="C18" s="0" t="n">
        <v>12</v>
      </c>
      <c r="D18" s="0" t="n">
        <v>120</v>
      </c>
      <c r="E18" s="0" t="n">
        <v>18</v>
      </c>
      <c r="G18" s="0" t="n">
        <v>453.59237</v>
      </c>
      <c r="H18" s="0" t="n">
        <f aca="false">SUM((C18*G18)/(D18*E18))</f>
        <v>2.51995761111111</v>
      </c>
      <c r="I18" s="0" t="n">
        <v>1.28</v>
      </c>
      <c r="J18" s="0" t="n">
        <v>7.13</v>
      </c>
      <c r="K18" s="0" t="n">
        <v>0.12</v>
      </c>
      <c r="L18" s="0" t="n">
        <v>3.4</v>
      </c>
      <c r="M18" s="0" t="s">
        <v>37</v>
      </c>
      <c r="N18" s="0" t="n">
        <f aca="false">SUM($H18*(I18/100))</f>
        <v>0.0322554574222222</v>
      </c>
      <c r="O18" s="0" t="n">
        <f aca="false">SUM($H18*(J18/100))</f>
        <v>0.179672977672222</v>
      </c>
      <c r="P18" s="0" t="n">
        <f aca="false">SUM($H18*(K18/100))</f>
        <v>0.00302394913333333</v>
      </c>
      <c r="Q18" s="0" t="n">
        <f aca="false">SUM($H18*(L18/100))</f>
        <v>0.0856785587777778</v>
      </c>
      <c r="R18" s="0" t="n">
        <f aca="false">SUM(O18:P18)</f>
        <v>0.182696926805556</v>
      </c>
    </row>
    <row r="19" customFormat="false" ht="12.8" hidden="false" customHeight="false" outlineLevel="0" collapsed="false">
      <c r="A19" s="0" t="s">
        <v>38</v>
      </c>
      <c r="B19" s="0" t="s">
        <v>39</v>
      </c>
      <c r="C19" s="0" t="n">
        <v>20</v>
      </c>
      <c r="D19" s="0" t="n">
        <v>120</v>
      </c>
      <c r="E19" s="0" t="n">
        <v>48</v>
      </c>
      <c r="G19" s="0" t="n">
        <v>453.59237</v>
      </c>
      <c r="H19" s="0" t="n">
        <f aca="false">SUM((C19*G19)/(D19*E19))</f>
        <v>1.57497350694444</v>
      </c>
      <c r="I19" s="0" t="n">
        <v>7.92</v>
      </c>
      <c r="J19" s="0" t="n">
        <v>17.6</v>
      </c>
      <c r="K19" s="0" t="n">
        <v>0.73</v>
      </c>
      <c r="L19" s="0" t="n">
        <v>0</v>
      </c>
      <c r="M19" s="0" t="s">
        <v>40</v>
      </c>
      <c r="N19" s="0" t="n">
        <f aca="false">SUM($H19*(I19/100))</f>
        <v>0.12473790175</v>
      </c>
      <c r="O19" s="0" t="n">
        <f aca="false">SUM($H19*(J19/100))</f>
        <v>0.277195337222222</v>
      </c>
      <c r="P19" s="0" t="n">
        <f aca="false">SUM($H19*(K19/100))</f>
        <v>0.0114973066006944</v>
      </c>
      <c r="Q19" s="0" t="n">
        <f aca="false">SUM($H19*(L19/100))</f>
        <v>0</v>
      </c>
      <c r="R19" s="0" t="n">
        <f aca="false">SUM(O19:P19)</f>
        <v>0.288692643822917</v>
      </c>
    </row>
    <row r="20" customFormat="false" ht="12.8" hidden="false" customHeight="false" outlineLevel="0" collapsed="false">
      <c r="A20" s="0" t="s">
        <v>41</v>
      </c>
      <c r="B20" s="0" t="s">
        <v>42</v>
      </c>
      <c r="C20" s="0" t="n">
        <v>60</v>
      </c>
      <c r="D20" s="0" t="n">
        <v>120</v>
      </c>
      <c r="E20" s="0" t="n">
        <v>36</v>
      </c>
      <c r="G20" s="0" t="n">
        <v>453.59237</v>
      </c>
      <c r="H20" s="0" t="n">
        <f aca="false">SUM((C20*G20)/(D20*E20))</f>
        <v>6.29989402777778</v>
      </c>
      <c r="I20" s="0" t="s">
        <v>43</v>
      </c>
      <c r="J20" s="0" t="s">
        <v>43</v>
      </c>
      <c r="K20" s="0" t="s">
        <v>43</v>
      </c>
      <c r="L20" s="0" t="s">
        <v>43</v>
      </c>
      <c r="M20" s="0" t="s">
        <v>43</v>
      </c>
      <c r="N20" s="0" t="s">
        <v>43</v>
      </c>
      <c r="O20" s="0" t="s">
        <v>43</v>
      </c>
      <c r="P20" s="0" t="s">
        <v>43</v>
      </c>
      <c r="Q20" s="0" t="s">
        <v>43</v>
      </c>
      <c r="R20" s="0" t="n">
        <f aca="false">SUM(O20:P20)</f>
        <v>0</v>
      </c>
    </row>
    <row r="21" customFormat="false" ht="12.8" hidden="false" customHeight="false" outlineLevel="0" collapsed="false">
      <c r="A21" s="0" t="s">
        <v>44</v>
      </c>
      <c r="B21" s="0" t="s">
        <v>45</v>
      </c>
      <c r="C21" s="0" t="n">
        <v>7</v>
      </c>
      <c r="D21" s="0" t="n">
        <v>120</v>
      </c>
      <c r="E21" s="0" t="n">
        <v>15</v>
      </c>
      <c r="G21" s="0" t="n">
        <v>453.59237</v>
      </c>
      <c r="H21" s="0" t="n">
        <f aca="false">SUM((C21*G21)/(D21*E21))</f>
        <v>1.76397032777778</v>
      </c>
      <c r="I21" s="0" t="n">
        <v>2.2</v>
      </c>
      <c r="J21" s="0" t="n">
        <v>4.33</v>
      </c>
      <c r="K21" s="0" t="n">
        <v>0.13</v>
      </c>
      <c r="L21" s="0" t="n">
        <v>3.7</v>
      </c>
      <c r="M21" s="0" t="s">
        <v>46</v>
      </c>
      <c r="N21" s="0" t="n">
        <f aca="false">SUM($H21*(I21/100))</f>
        <v>0.0388073472111111</v>
      </c>
      <c r="O21" s="0" t="n">
        <f aca="false">SUM($H21*(J21/100))</f>
        <v>0.0763799151927778</v>
      </c>
      <c r="P21" s="0" t="n">
        <f aca="false">SUM($H21*(K21/100))</f>
        <v>0.00229316142611111</v>
      </c>
      <c r="Q21" s="0" t="n">
        <f aca="false">SUM($H21*(L21/100))</f>
        <v>0.0652669021277778</v>
      </c>
      <c r="R21" s="0" t="n">
        <f aca="false">SUM(O21:P21)</f>
        <v>0.0786730766188889</v>
      </c>
    </row>
    <row r="22" customFormat="false" ht="12.8" hidden="false" customHeight="false" outlineLevel="0" collapsed="false">
      <c r="A22" s="0" t="s">
        <v>47</v>
      </c>
      <c r="B22" s="0" t="s">
        <v>48</v>
      </c>
      <c r="C22" s="0" t="n">
        <v>18</v>
      </c>
      <c r="D22" s="0" t="n">
        <v>120</v>
      </c>
      <c r="E22" s="0" t="n">
        <v>12</v>
      </c>
      <c r="G22" s="0" t="n">
        <v>453.59237</v>
      </c>
      <c r="H22" s="0" t="n">
        <f aca="false">SUM((C22*G22)/(D22*E22))</f>
        <v>5.669904625</v>
      </c>
      <c r="I22" s="0" t="n">
        <v>1.61</v>
      </c>
      <c r="J22" s="0" t="n">
        <v>9.56</v>
      </c>
      <c r="K22" s="0" t="n">
        <v>0.17</v>
      </c>
      <c r="L22" s="0" t="n">
        <v>2.8</v>
      </c>
      <c r="M22" s="0" t="s">
        <v>46</v>
      </c>
      <c r="N22" s="0" t="n">
        <f aca="false">SUM($H22*(I22/100))</f>
        <v>0.0912854644625</v>
      </c>
      <c r="O22" s="0" t="n">
        <f aca="false">SUM($H22*(J22/100))</f>
        <v>0.54204288215</v>
      </c>
      <c r="P22" s="0" t="n">
        <f aca="false">SUM($H22*(K22/100))</f>
        <v>0.0096388378625</v>
      </c>
      <c r="Q22" s="0" t="n">
        <f aca="false">SUM($H22*(L22/100))</f>
        <v>0.1587573295</v>
      </c>
      <c r="R22" s="0" t="n">
        <f aca="false">SUM(O22:P22)</f>
        <v>0.5516817200125</v>
      </c>
    </row>
    <row r="23" customFormat="false" ht="12.8" hidden="false" customHeight="false" outlineLevel="0" collapsed="false">
      <c r="A23" s="0" t="s">
        <v>49</v>
      </c>
      <c r="B23" s="0" t="s">
        <v>50</v>
      </c>
      <c r="C23" s="0" t="n">
        <v>1.5</v>
      </c>
      <c r="D23" s="0" t="n">
        <v>12</v>
      </c>
      <c r="E23" s="0" t="n">
        <v>12</v>
      </c>
      <c r="F23" s="0" t="s">
        <v>51</v>
      </c>
      <c r="G23" s="0" t="n">
        <v>453.59237</v>
      </c>
      <c r="H23" s="0" t="n">
        <f aca="false">SUM((C23*G23)/(D23*E23))</f>
        <v>4.72492052083333</v>
      </c>
      <c r="I23" s="0" t="n">
        <v>2.82</v>
      </c>
      <c r="J23" s="0" t="n">
        <v>6.64</v>
      </c>
      <c r="K23" s="0" t="n">
        <v>0.37</v>
      </c>
      <c r="L23" s="0" t="n">
        <v>2.6</v>
      </c>
      <c r="M23" s="0" t="s">
        <v>28</v>
      </c>
      <c r="N23" s="0" t="n">
        <f aca="false">SUM($H23*(I23/100))</f>
        <v>0.1332427586875</v>
      </c>
      <c r="O23" s="0" t="n">
        <f aca="false">SUM($H23*(J23/100))</f>
        <v>0.313734722583333</v>
      </c>
      <c r="P23" s="0" t="n">
        <f aca="false">SUM($H23*(K23/100))</f>
        <v>0.0174822059270833</v>
      </c>
      <c r="Q23" s="0" t="n">
        <f aca="false">SUM($H23*(L23/100))</f>
        <v>0.122847933541667</v>
      </c>
      <c r="R23" s="0" t="n">
        <f aca="false">SUM(O23:P23)</f>
        <v>0.331216928510417</v>
      </c>
    </row>
    <row r="24" customFormat="false" ht="12.8" hidden="false" customHeight="false" outlineLevel="0" collapsed="false">
      <c r="A24" s="0" t="s">
        <v>52</v>
      </c>
      <c r="B24" s="0" t="s">
        <v>53</v>
      </c>
      <c r="C24" s="0" t="n">
        <v>2</v>
      </c>
      <c r="D24" s="0" t="n">
        <v>30</v>
      </c>
      <c r="E24" s="0" t="n">
        <v>30</v>
      </c>
      <c r="F24" s="0" t="s">
        <v>51</v>
      </c>
      <c r="G24" s="0" t="n">
        <v>453.59237</v>
      </c>
      <c r="H24" s="0" t="n">
        <f aca="false">SUM((C24*G24)/(D24*E24))</f>
        <v>1.00798304444444</v>
      </c>
      <c r="I24" s="0" t="n">
        <v>3.38</v>
      </c>
      <c r="J24" s="0" t="n">
        <v>8.95</v>
      </c>
      <c r="K24" s="0" t="n">
        <v>0.3</v>
      </c>
      <c r="L24" s="0" t="n">
        <v>3.8</v>
      </c>
      <c r="M24" s="0" t="s">
        <v>54</v>
      </c>
      <c r="N24" s="0" t="n">
        <f aca="false">SUM($H24*(I24/100))</f>
        <v>0.0340698269022222</v>
      </c>
      <c r="O24" s="0" t="n">
        <f aca="false">SUM($H24*(J24/100))</f>
        <v>0.0902144824777778</v>
      </c>
      <c r="P24" s="0" t="n">
        <f aca="false">SUM($H24*(K24/100))</f>
        <v>0.00302394913333333</v>
      </c>
      <c r="Q24" s="0" t="n">
        <f aca="false">SUM($H24*(L24/100))</f>
        <v>0.0383033556888889</v>
      </c>
      <c r="R24" s="0" t="n">
        <f aca="false">SUM(O24:P24)</f>
        <v>0.0932384316111111</v>
      </c>
    </row>
    <row r="25" customFormat="false" ht="12.8" hidden="false" customHeight="false" outlineLevel="0" collapsed="false">
      <c r="A25" s="0" t="s">
        <v>55</v>
      </c>
      <c r="B25" s="0" t="s">
        <v>56</v>
      </c>
      <c r="C25" s="0" t="n">
        <v>3</v>
      </c>
      <c r="D25" s="0" t="n">
        <v>12</v>
      </c>
      <c r="E25" s="0" t="n">
        <v>12</v>
      </c>
      <c r="F25" s="0" t="s">
        <v>51</v>
      </c>
      <c r="G25" s="0" t="n">
        <v>453.59237</v>
      </c>
      <c r="H25" s="0" t="n">
        <f aca="false">SUM((C25*G25)/(D25*E25))</f>
        <v>9.44984104166667</v>
      </c>
      <c r="I25" s="0" t="n">
        <v>1.28</v>
      </c>
      <c r="J25" s="0" t="n">
        <v>5.8</v>
      </c>
      <c r="K25" s="0" t="n">
        <v>0.1</v>
      </c>
      <c r="L25" s="0" t="n">
        <v>2.5</v>
      </c>
      <c r="M25" s="0" t="s">
        <v>28</v>
      </c>
      <c r="N25" s="0" t="n">
        <f aca="false">SUM($H25*(I25/100))</f>
        <v>0.120957965333333</v>
      </c>
      <c r="O25" s="0" t="n">
        <f aca="false">SUM($H25*(J25/100))</f>
        <v>0.548090780416667</v>
      </c>
      <c r="P25" s="0" t="n">
        <f aca="false">SUM($H25*(K25/100))</f>
        <v>0.00944984104166667</v>
      </c>
      <c r="Q25" s="0" t="n">
        <f aca="false">SUM($H25*(L25/100))</f>
        <v>0.236246026041667</v>
      </c>
      <c r="R25" s="0" t="n">
        <f aca="false">SUM(O25:P25)</f>
        <v>0.557540621458333</v>
      </c>
    </row>
    <row r="26" customFormat="false" ht="12.8" hidden="false" customHeight="false" outlineLevel="0" collapsed="false">
      <c r="A26" s="0" t="s">
        <v>57</v>
      </c>
      <c r="B26" s="0" t="s">
        <v>58</v>
      </c>
      <c r="C26" s="0" t="n">
        <v>10</v>
      </c>
      <c r="D26" s="0" t="n">
        <v>18</v>
      </c>
      <c r="E26" s="0" t="n">
        <v>18</v>
      </c>
      <c r="G26" s="0" t="n">
        <v>148</v>
      </c>
      <c r="H26" s="0" t="n">
        <f aca="false">SUM((C26*G26)/(D26*E26))</f>
        <v>4.5679012345679</v>
      </c>
      <c r="I26" s="0" t="n">
        <v>0.99</v>
      </c>
      <c r="J26" s="0" t="n">
        <v>6.03</v>
      </c>
      <c r="K26" s="0" t="n">
        <v>0.3</v>
      </c>
      <c r="L26" s="0" t="n">
        <v>2.1</v>
      </c>
      <c r="M26" s="0" t="s">
        <v>46</v>
      </c>
      <c r="N26" s="0" t="n">
        <f aca="false">SUM($H26*(I26/100))</f>
        <v>0.0452222222222222</v>
      </c>
      <c r="O26" s="0" t="n">
        <f aca="false">SUM($H26*(J26/100))</f>
        <v>0.275444444444444</v>
      </c>
      <c r="P26" s="0" t="n">
        <f aca="false">SUM($H26*(K26/100))</f>
        <v>0.0137037037037037</v>
      </c>
      <c r="Q26" s="0" t="n">
        <f aca="false">SUM($H26*(L26/100))</f>
        <v>0.0959259259259259</v>
      </c>
      <c r="R26" s="0" t="n">
        <f aca="false">SUM(O26:P26)</f>
        <v>0.289148148148148</v>
      </c>
    </row>
    <row r="27" customFormat="false" ht="12.8" hidden="false" customHeight="false" outlineLevel="0" collapsed="false">
      <c r="A27" s="0" t="s">
        <v>59</v>
      </c>
      <c r="B27" s="0" t="s">
        <v>58</v>
      </c>
      <c r="C27" s="0" t="n">
        <v>10</v>
      </c>
      <c r="D27" s="0" t="n">
        <v>18</v>
      </c>
      <c r="E27" s="0" t="n">
        <v>18</v>
      </c>
      <c r="G27" s="0" t="n">
        <v>148</v>
      </c>
      <c r="H27" s="0" t="n">
        <f aca="false">SUM((C27*G27)/(D27*E27))</f>
        <v>4.5679012345679</v>
      </c>
      <c r="I27" s="0" t="n">
        <v>1</v>
      </c>
      <c r="J27" s="0" t="n">
        <v>6.32</v>
      </c>
      <c r="K27" s="0" t="n">
        <v>0.21</v>
      </c>
      <c r="L27" s="0" t="n">
        <v>0.9</v>
      </c>
      <c r="M27" s="0" t="s">
        <v>28</v>
      </c>
      <c r="N27" s="0" t="n">
        <f aca="false">SUM($H27*(I27/100))</f>
        <v>0.045679012345679</v>
      </c>
      <c r="O27" s="0" t="n">
        <f aca="false">SUM($H27*(J27/100))</f>
        <v>0.288691358024691</v>
      </c>
      <c r="P27" s="0" t="n">
        <f aca="false">SUM($H27*(K27/100))</f>
        <v>0.00959259259259259</v>
      </c>
      <c r="Q27" s="0" t="n">
        <f aca="false">SUM($H27*(L27/100))</f>
        <v>0.0411111111111111</v>
      </c>
      <c r="R27" s="0" t="n">
        <f aca="false">SUM(O27:P27)</f>
        <v>0.298283950617284</v>
      </c>
    </row>
    <row r="28" customFormat="false" ht="12.8" hidden="false" customHeight="false" outlineLevel="0" collapsed="false">
      <c r="A28" s="0" t="s">
        <v>60</v>
      </c>
      <c r="B28" s="0" t="s">
        <v>58</v>
      </c>
      <c r="C28" s="0" t="n">
        <v>10</v>
      </c>
      <c r="D28" s="0" t="n">
        <v>18</v>
      </c>
      <c r="E28" s="0" t="n">
        <v>18</v>
      </c>
      <c r="G28" s="0" t="n">
        <v>148</v>
      </c>
      <c r="H28" s="0" t="n">
        <f aca="false">SUM((C28*G28)/(D28*E28))</f>
        <v>4.5679012345679</v>
      </c>
      <c r="I28" s="0" t="n">
        <v>0.86</v>
      </c>
      <c r="J28" s="0" t="n">
        <v>4.46</v>
      </c>
      <c r="K28" s="0" t="n">
        <v>0.17</v>
      </c>
      <c r="L28" s="0" t="n">
        <v>1.7</v>
      </c>
      <c r="M28" s="0" t="s">
        <v>61</v>
      </c>
      <c r="N28" s="0" t="n">
        <f aca="false">SUM($H28*(I28/100))</f>
        <v>0.0392839506172839</v>
      </c>
      <c r="O28" s="0" t="n">
        <f aca="false">SUM($H28*(J28/100))</f>
        <v>0.203728395061728</v>
      </c>
      <c r="P28" s="0" t="n">
        <f aca="false">SUM($H28*(K28/100))</f>
        <v>0.00776543209876543</v>
      </c>
      <c r="Q28" s="0" t="n">
        <f aca="false">SUM($H28*(L28/100))</f>
        <v>0.0776543209876543</v>
      </c>
      <c r="R28" s="0" t="n">
        <f aca="false">SUM(O28:P28)</f>
        <v>0.211493827160494</v>
      </c>
    </row>
    <row r="29" customFormat="false" ht="12.8" hidden="false" customHeight="false" outlineLevel="0" collapsed="false">
      <c r="A29" s="0" t="s">
        <v>62</v>
      </c>
      <c r="B29" s="0" t="s">
        <v>63</v>
      </c>
      <c r="C29" s="0" t="n">
        <v>10</v>
      </c>
      <c r="D29" s="0" t="n">
        <v>120</v>
      </c>
      <c r="E29" s="0" t="n">
        <v>6</v>
      </c>
      <c r="G29" s="0" t="n">
        <v>453.59237</v>
      </c>
      <c r="H29" s="0" t="n">
        <f aca="false">SUM((C29*G29)/(D29*E29))</f>
        <v>6.29989402777778</v>
      </c>
      <c r="I29" s="0" t="n">
        <v>0.93</v>
      </c>
      <c r="J29" s="0" t="n">
        <v>9.58</v>
      </c>
      <c r="K29" s="0" t="n">
        <v>0.24</v>
      </c>
      <c r="L29" s="0" t="n">
        <v>2.8</v>
      </c>
      <c r="M29" s="0" t="s">
        <v>28</v>
      </c>
      <c r="N29" s="0" t="n">
        <f aca="false">SUM($H29*(I29/100))</f>
        <v>0.0585890144583333</v>
      </c>
      <c r="O29" s="0" t="n">
        <f aca="false">SUM($H29*(J29/100))</f>
        <v>0.603529847861111</v>
      </c>
      <c r="P29" s="0" t="n">
        <f aca="false">SUM($H29*(K29/100))</f>
        <v>0.0151197456666667</v>
      </c>
      <c r="Q29" s="0" t="n">
        <f aca="false">SUM($H29*(L29/100))</f>
        <v>0.176397032777778</v>
      </c>
      <c r="R29" s="0" t="n">
        <f aca="false">SUM(O29:P29)</f>
        <v>0.618649593527778</v>
      </c>
    </row>
    <row r="30" customFormat="false" ht="12.8" hidden="false" customHeight="false" outlineLevel="0" collapsed="false">
      <c r="A30" s="0" t="s">
        <v>64</v>
      </c>
      <c r="B30" s="0" t="s">
        <v>53</v>
      </c>
      <c r="C30" s="0" t="n">
        <v>2</v>
      </c>
      <c r="D30" s="0" t="n">
        <v>12</v>
      </c>
      <c r="E30" s="0" t="n">
        <v>12</v>
      </c>
      <c r="F30" s="0" t="s">
        <v>51</v>
      </c>
      <c r="G30" s="0" t="n">
        <v>453.59237</v>
      </c>
      <c r="H30" s="0" t="n">
        <f aca="false">SUM((C30*G30)/(D30*E30))</f>
        <v>6.29989402777778</v>
      </c>
      <c r="I30" s="0" t="n">
        <v>1.92</v>
      </c>
      <c r="J30" s="0" t="n">
        <v>4.97</v>
      </c>
      <c r="K30" s="0" t="n">
        <v>0.28</v>
      </c>
      <c r="L30" s="0" t="n">
        <v>2</v>
      </c>
      <c r="M30" s="0" t="s">
        <v>54</v>
      </c>
      <c r="N30" s="0" t="n">
        <f aca="false">SUM($H30*(I30/100))</f>
        <v>0.120957965333333</v>
      </c>
      <c r="O30" s="0" t="n">
        <f aca="false">SUM($H30*(J30/100))</f>
        <v>0.313104733180556</v>
      </c>
      <c r="P30" s="0" t="n">
        <f aca="false">SUM($H30*(K30/100))</f>
        <v>0.0176397032777778</v>
      </c>
      <c r="Q30" s="0" t="n">
        <f aca="false">SUM($H30*(L30/100))</f>
        <v>0.125997880555556</v>
      </c>
      <c r="R30" s="0" t="n">
        <f aca="false">SUM(O30:P30)</f>
        <v>0.330744436458333</v>
      </c>
    </row>
    <row r="31" customFormat="false" ht="12.8" hidden="false" customHeight="false" outlineLevel="0" collapsed="false">
      <c r="A31" s="0" t="s">
        <v>65</v>
      </c>
      <c r="B31" s="0" t="s">
        <v>45</v>
      </c>
      <c r="C31" s="0" t="n">
        <v>7</v>
      </c>
      <c r="D31" s="0" t="n">
        <v>120</v>
      </c>
      <c r="E31" s="0" t="n">
        <v>18</v>
      </c>
      <c r="G31" s="0" t="n">
        <v>453.59237</v>
      </c>
      <c r="H31" s="0" t="n">
        <f aca="false">SUM((C31*G31)/(D31*E31))</f>
        <v>1.46997527314815</v>
      </c>
      <c r="I31" s="0" t="n">
        <v>1.5</v>
      </c>
      <c r="J31" s="0" t="n">
        <v>9.2</v>
      </c>
      <c r="K31" s="0" t="n">
        <v>0.3</v>
      </c>
      <c r="L31" s="0" t="n">
        <v>1.8</v>
      </c>
      <c r="M31" s="0" t="s">
        <v>66</v>
      </c>
      <c r="N31" s="0" t="n">
        <f aca="false">SUM($H31*(I31/100))</f>
        <v>0.0220496290972222</v>
      </c>
      <c r="O31" s="0" t="n">
        <f aca="false">SUM($H31*(J31/100))</f>
        <v>0.13523772512963</v>
      </c>
      <c r="P31" s="0" t="n">
        <f aca="false">SUM($H31*(K31/100))</f>
        <v>0.00440992581944445</v>
      </c>
      <c r="Q31" s="0" t="n">
        <f aca="false">SUM($H31*(L31/100))</f>
        <v>0.0264595549166667</v>
      </c>
      <c r="R31" s="0" t="n">
        <f aca="false">SUM(O31:P31)</f>
        <v>0.139647650949074</v>
      </c>
    </row>
    <row r="32" customFormat="false" ht="12.8" hidden="false" customHeight="false" outlineLevel="0" collapsed="false">
      <c r="A32" s="0" t="s">
        <v>67</v>
      </c>
      <c r="B32" s="0" t="s">
        <v>36</v>
      </c>
      <c r="C32" s="0" t="n">
        <v>12</v>
      </c>
      <c r="D32" s="0" t="n">
        <v>120</v>
      </c>
      <c r="E32" s="0" t="n">
        <v>15</v>
      </c>
      <c r="G32" s="0" t="n">
        <v>453.59237</v>
      </c>
      <c r="H32" s="0" t="n">
        <f aca="false">SUM((C32*G32)/(D32*E32))</f>
        <v>3.02394913333333</v>
      </c>
      <c r="I32" s="0" t="n">
        <v>0.69</v>
      </c>
      <c r="J32" s="0" t="n">
        <v>2.97</v>
      </c>
      <c r="K32" s="0" t="n">
        <v>0.17</v>
      </c>
      <c r="L32" s="0" t="n">
        <v>1.6</v>
      </c>
      <c r="M32" s="0" t="s">
        <v>33</v>
      </c>
      <c r="N32" s="0" t="n">
        <f aca="false">SUM($H32*(I32/100))</f>
        <v>0.02086524902</v>
      </c>
      <c r="O32" s="0" t="n">
        <f aca="false">SUM($H32*(J32/100))</f>
        <v>0.08981128926</v>
      </c>
      <c r="P32" s="0" t="n">
        <f aca="false">SUM($H32*(K32/100))</f>
        <v>0.00514071352666667</v>
      </c>
      <c r="Q32" s="0" t="n">
        <f aca="false">SUM($H32*(L32/100))</f>
        <v>0.0483831861333333</v>
      </c>
      <c r="R32" s="0" t="n">
        <f aca="false">SUM(O32:P32)</f>
        <v>0.0949520027866667</v>
      </c>
    </row>
    <row r="33" customFormat="false" ht="12.8" hidden="false" customHeight="false" outlineLevel="0" collapsed="false">
      <c r="A33" s="0" t="s">
        <v>68</v>
      </c>
      <c r="B33" s="0" t="s">
        <v>69</v>
      </c>
      <c r="C33" s="0" t="n">
        <v>6</v>
      </c>
      <c r="D33" s="0" t="n">
        <v>120</v>
      </c>
      <c r="E33" s="0" t="n">
        <v>12</v>
      </c>
      <c r="G33" s="0" t="n">
        <v>453.59237</v>
      </c>
      <c r="H33" s="0" t="n">
        <f aca="false">SUM((C33*G33)/(D33*E33))</f>
        <v>1.88996820833333</v>
      </c>
      <c r="I33" s="0" t="n">
        <v>1.7</v>
      </c>
      <c r="J33" s="0" t="n">
        <v>4.7</v>
      </c>
      <c r="K33" s="0" t="n">
        <v>0.3</v>
      </c>
      <c r="L33" s="0" t="n">
        <v>4</v>
      </c>
      <c r="M33" s="0" t="s">
        <v>66</v>
      </c>
      <c r="N33" s="0" t="n">
        <f aca="false">SUM($H33*(I33/100))</f>
        <v>0.0321294595416667</v>
      </c>
      <c r="O33" s="0" t="n">
        <f aca="false">SUM($H33*(J33/100))</f>
        <v>0.0888285057916667</v>
      </c>
      <c r="P33" s="0" t="n">
        <f aca="false">SUM($H33*(K33/100))</f>
        <v>0.005669904625</v>
      </c>
      <c r="Q33" s="0" t="n">
        <f aca="false">SUM($H33*(L33/100))</f>
        <v>0.0755987283333333</v>
      </c>
      <c r="R33" s="0" t="n">
        <f aca="false">SUM(O33:P33)</f>
        <v>0.0944984104166667</v>
      </c>
    </row>
    <row r="34" customFormat="false" ht="12.8" hidden="false" customHeight="false" outlineLevel="0" collapsed="false">
      <c r="A34" s="0" t="s">
        <v>70</v>
      </c>
      <c r="B34" s="0" t="s">
        <v>71</v>
      </c>
      <c r="C34" s="0" t="n">
        <v>10</v>
      </c>
      <c r="D34" s="0" t="n">
        <v>12</v>
      </c>
      <c r="E34" s="0" t="n">
        <v>18</v>
      </c>
      <c r="F34" s="0" t="s">
        <v>72</v>
      </c>
      <c r="G34" s="0" t="n">
        <v>311</v>
      </c>
      <c r="H34" s="0" t="n">
        <f aca="false">SUM((C34*G34)/(D34*E34))</f>
        <v>14.3981481481482</v>
      </c>
      <c r="I34" s="0" t="n">
        <v>0.65</v>
      </c>
      <c r="J34" s="0" t="n">
        <v>3.63</v>
      </c>
      <c r="K34" s="0" t="n">
        <v>0.11</v>
      </c>
      <c r="L34" s="0" t="n">
        <v>0.5</v>
      </c>
      <c r="M34" s="0" t="s">
        <v>28</v>
      </c>
      <c r="N34" s="0" t="n">
        <f aca="false">SUM($H34*(I34/100))</f>
        <v>0.093587962962963</v>
      </c>
      <c r="O34" s="0" t="n">
        <f aca="false">SUM($H34*(J34/100))</f>
        <v>0.522652777777778</v>
      </c>
      <c r="P34" s="0" t="n">
        <f aca="false">SUM($H34*(K34/100))</f>
        <v>0.015837962962963</v>
      </c>
      <c r="Q34" s="0" t="n">
        <f aca="false">SUM($H34*(L34/100))</f>
        <v>0.0719907407407407</v>
      </c>
      <c r="R34" s="0" t="n">
        <f aca="false">SUM(O34:P34)</f>
        <v>0.538490740740741</v>
      </c>
    </row>
    <row r="35" customFormat="false" ht="12.8" hidden="false" customHeight="false" outlineLevel="0" collapsed="false">
      <c r="A35" s="0" t="s">
        <v>73</v>
      </c>
      <c r="B35" s="0" t="s">
        <v>74</v>
      </c>
      <c r="C35" s="0" t="n">
        <v>15</v>
      </c>
      <c r="D35" s="0" t="n">
        <v>120</v>
      </c>
      <c r="E35" s="0" t="n">
        <v>12</v>
      </c>
      <c r="G35" s="0" t="n">
        <v>453.59237</v>
      </c>
      <c r="H35" s="0" t="n">
        <f aca="false">SUM((C35*G35)/(D35*E35))</f>
        <v>4.72492052083333</v>
      </c>
      <c r="I35" s="0" t="n">
        <v>1.25</v>
      </c>
      <c r="J35" s="0" t="n">
        <v>3.35</v>
      </c>
      <c r="K35" s="0" t="n">
        <v>0.2</v>
      </c>
      <c r="L35" s="0" t="n">
        <v>3.1</v>
      </c>
      <c r="M35" s="0" t="s">
        <v>33</v>
      </c>
      <c r="N35" s="0" t="n">
        <f aca="false">SUM($H35*(I35/100))</f>
        <v>0.0590615065104167</v>
      </c>
      <c r="O35" s="0" t="n">
        <f aca="false">SUM($H35*(J35/100))</f>
        <v>0.158284837447917</v>
      </c>
      <c r="P35" s="0" t="n">
        <f aca="false">SUM($H35*(K35/100))</f>
        <v>0.00944984104166667</v>
      </c>
      <c r="Q35" s="0" t="n">
        <f aca="false">SUM($H35*(L35/100))</f>
        <v>0.146472536145833</v>
      </c>
      <c r="R35" s="0" t="n">
        <f aca="false">SUM(O35:P35)</f>
        <v>0.167734678489583</v>
      </c>
    </row>
    <row r="36" customFormat="false" ht="12.8" hidden="false" customHeight="false" outlineLevel="0" collapsed="false">
      <c r="A36" s="0" t="s">
        <v>75</v>
      </c>
      <c r="B36" s="0" t="s">
        <v>53</v>
      </c>
      <c r="C36" s="0" t="n">
        <v>2</v>
      </c>
      <c r="D36" s="0" t="n">
        <v>18</v>
      </c>
      <c r="E36" s="0" t="n">
        <v>18</v>
      </c>
      <c r="F36" s="0" t="s">
        <v>51</v>
      </c>
      <c r="G36" s="0" t="n">
        <v>453.59237</v>
      </c>
      <c r="H36" s="0" t="n">
        <f aca="false">SUM((C36*G36)/(D36*E36))</f>
        <v>2.79995290123457</v>
      </c>
      <c r="I36" s="0" t="n">
        <v>3.3</v>
      </c>
      <c r="J36" s="0" t="n">
        <v>10.01</v>
      </c>
      <c r="K36" s="0" t="n">
        <v>0.7</v>
      </c>
      <c r="L36" s="0" t="n">
        <v>2</v>
      </c>
      <c r="M36" s="0" t="s">
        <v>76</v>
      </c>
      <c r="N36" s="0" t="n">
        <f aca="false">SUM($H36*(I36/100))</f>
        <v>0.0923984457407408</v>
      </c>
      <c r="O36" s="0" t="n">
        <f aca="false">SUM($H36*(J36/100))</f>
        <v>0.28027528541358</v>
      </c>
      <c r="P36" s="0" t="n">
        <f aca="false">SUM($H36*(K36/100))</f>
        <v>0.019599670308642</v>
      </c>
      <c r="Q36" s="0" t="n">
        <f aca="false">SUM($H36*(L36/100))</f>
        <v>0.0559990580246914</v>
      </c>
      <c r="R36" s="0" t="n">
        <f aca="false">SUM(O36:P36)</f>
        <v>0.299874955722222</v>
      </c>
    </row>
    <row r="37" customFormat="false" ht="12.8" hidden="false" customHeight="false" outlineLevel="0" collapsed="false">
      <c r="A37" s="0" t="s">
        <v>77</v>
      </c>
      <c r="B37" s="0" t="s">
        <v>78</v>
      </c>
      <c r="C37" s="0" t="n">
        <v>20</v>
      </c>
      <c r="D37" s="0" t="n">
        <v>120</v>
      </c>
      <c r="E37" s="0" t="n">
        <v>12</v>
      </c>
      <c r="G37" s="0" t="n">
        <v>453.59237</v>
      </c>
      <c r="H37" s="0" t="n">
        <f aca="false">SUM((C37*G37)/(D37*E37))</f>
        <v>6.29989402777778</v>
      </c>
      <c r="I37" s="0" t="n">
        <v>1.7</v>
      </c>
      <c r="J37" s="0" t="n">
        <v>6.2</v>
      </c>
      <c r="K37" s="0" t="n">
        <v>0.1</v>
      </c>
      <c r="L37" s="0" t="n">
        <v>3.6</v>
      </c>
      <c r="M37" s="0" t="s">
        <v>79</v>
      </c>
      <c r="N37" s="0" t="n">
        <f aca="false">SUM($H37*(I37/100))</f>
        <v>0.107098198472222</v>
      </c>
      <c r="O37" s="0" t="n">
        <f aca="false">SUM($H37*(J37/100))</f>
        <v>0.390593429722222</v>
      </c>
      <c r="P37" s="0" t="n">
        <f aca="false">SUM($H37*(K37/100))</f>
        <v>0.00629989402777778</v>
      </c>
      <c r="Q37" s="0" t="n">
        <f aca="false">SUM($H37*(L37/100))</f>
        <v>0.226796185</v>
      </c>
      <c r="R37" s="0" t="n">
        <f aca="false">SUM(O37:P37)</f>
        <v>0.39689332375</v>
      </c>
    </row>
    <row r="38" customFormat="false" ht="12.8" hidden="false" customHeight="false" outlineLevel="0" collapsed="false">
      <c r="A38" s="0" t="s">
        <v>80</v>
      </c>
      <c r="B38" s="0" t="s">
        <v>63</v>
      </c>
      <c r="C38" s="0" t="n">
        <v>10</v>
      </c>
      <c r="D38" s="0" t="n">
        <v>120</v>
      </c>
      <c r="E38" s="0" t="n">
        <v>6</v>
      </c>
      <c r="F38" s="0" t="s">
        <v>51</v>
      </c>
      <c r="G38" s="0" t="n">
        <v>453.59237</v>
      </c>
      <c r="H38" s="0" t="n">
        <f aca="false">SUM((C38*G38)/(D38*E38))</f>
        <v>6.29989402777778</v>
      </c>
      <c r="I38" s="0" t="n">
        <v>1.5</v>
      </c>
      <c r="J38" s="0" t="n">
        <v>14.15</v>
      </c>
      <c r="K38" s="0" t="n">
        <v>0.3</v>
      </c>
      <c r="L38" s="0" t="n">
        <v>1.8</v>
      </c>
      <c r="M38" s="0" t="s">
        <v>33</v>
      </c>
      <c r="N38" s="0" t="n">
        <f aca="false">SUM($H38*(I38/100))</f>
        <v>0.0944984104166667</v>
      </c>
      <c r="O38" s="0" t="n">
        <f aca="false">SUM($H38*(J38/100))</f>
        <v>0.891435004930556</v>
      </c>
      <c r="P38" s="0" t="n">
        <f aca="false">SUM($H38*(K38/100))</f>
        <v>0.0188996820833333</v>
      </c>
      <c r="Q38" s="0" t="n">
        <f aca="false">SUM($H38*(L38/100))</f>
        <v>0.1133980925</v>
      </c>
      <c r="R38" s="0" t="n">
        <f aca="false">SUM(O38:P38)</f>
        <v>0.910334687013889</v>
      </c>
    </row>
    <row r="39" customFormat="false" ht="12.8" hidden="false" customHeight="false" outlineLevel="0" collapsed="false">
      <c r="A39" s="0" t="s">
        <v>81</v>
      </c>
      <c r="B39" s="0" t="s">
        <v>82</v>
      </c>
      <c r="C39" s="0" t="n">
        <v>20</v>
      </c>
      <c r="D39" s="0" t="n">
        <v>120</v>
      </c>
      <c r="E39" s="0" t="n">
        <v>12</v>
      </c>
      <c r="G39" s="0" t="n">
        <v>453.59237</v>
      </c>
      <c r="H39" s="0" t="n">
        <f aca="false">SUM((C39*G39)/(D39*E39))</f>
        <v>6.29989402777778</v>
      </c>
      <c r="I39" s="0" t="n">
        <v>1.36</v>
      </c>
      <c r="J39" s="0" t="n">
        <v>2.79</v>
      </c>
      <c r="K39" s="0" t="n">
        <v>0.15</v>
      </c>
      <c r="L39" s="0" t="n">
        <v>1.3</v>
      </c>
      <c r="M39" s="0" t="s">
        <v>46</v>
      </c>
      <c r="N39" s="0" t="n">
        <f aca="false">SUM($H39*(I39/100))</f>
        <v>0.0856785587777778</v>
      </c>
      <c r="O39" s="0" t="n">
        <f aca="false">SUM($H39*(J39/100))</f>
        <v>0.175767043375</v>
      </c>
      <c r="P39" s="0" t="n">
        <f aca="false">SUM($H39*(K39/100))</f>
        <v>0.00944984104166667</v>
      </c>
      <c r="Q39" s="0" t="n">
        <f aca="false">SUM($H39*(L39/100))</f>
        <v>0.0818986223611111</v>
      </c>
      <c r="R39" s="0" t="n">
        <f aca="false">SUM(O39:P39)</f>
        <v>0.185216884416667</v>
      </c>
    </row>
    <row r="40" customFormat="false" ht="12.8" hidden="false" customHeight="false" outlineLevel="0" collapsed="false">
      <c r="A40" s="0" t="s">
        <v>83</v>
      </c>
      <c r="B40" s="0" t="s">
        <v>82</v>
      </c>
      <c r="C40" s="0" t="n">
        <v>20</v>
      </c>
      <c r="D40" s="0" t="n">
        <v>120</v>
      </c>
      <c r="E40" s="0" t="n">
        <v>12</v>
      </c>
      <c r="G40" s="0" t="n">
        <v>453.59237</v>
      </c>
      <c r="H40" s="0" t="n">
        <f aca="false">SUM((C40*G40)/(D40*E40))</f>
        <v>6.29989402777778</v>
      </c>
      <c r="I40" s="0" t="n">
        <v>1.33</v>
      </c>
      <c r="J40" s="0" t="n">
        <v>2.26</v>
      </c>
      <c r="K40" s="0" t="n">
        <v>0.22</v>
      </c>
      <c r="L40" s="0" t="n">
        <v>0.9</v>
      </c>
      <c r="M40" s="0" t="n">
        <v>0</v>
      </c>
      <c r="N40" s="0" t="n">
        <f aca="false">SUM($H40*(I40/100))</f>
        <v>0.0837885905694445</v>
      </c>
      <c r="O40" s="0" t="n">
        <f aca="false">SUM($H40*(J40/100))</f>
        <v>0.142377605027778</v>
      </c>
      <c r="P40" s="0" t="n">
        <f aca="false">SUM($H40*(K40/100))</f>
        <v>0.0138597668611111</v>
      </c>
      <c r="Q40" s="0" t="n">
        <f aca="false">SUM($H40*(L40/100))</f>
        <v>0.05669904625</v>
      </c>
      <c r="R40" s="0" t="n">
        <f aca="false">SUM(O40:P40)</f>
        <v>0.156237371888889</v>
      </c>
    </row>
    <row r="41" customFormat="false" ht="12.8" hidden="false" customHeight="false" outlineLevel="0" collapsed="false">
      <c r="A41" s="0" t="s">
        <v>84</v>
      </c>
      <c r="B41" s="0" t="s">
        <v>82</v>
      </c>
      <c r="C41" s="0" t="n">
        <v>20</v>
      </c>
      <c r="D41" s="0" t="n">
        <v>120</v>
      </c>
      <c r="E41" s="0" t="n">
        <v>12</v>
      </c>
      <c r="G41" s="0" t="n">
        <v>453.59237</v>
      </c>
      <c r="H41" s="0" t="n">
        <f aca="false">SUM((C41*G41)/(D41*E41))</f>
        <v>6.29989402777778</v>
      </c>
      <c r="I41" s="0" t="n">
        <v>1.23</v>
      </c>
      <c r="J41" s="0" t="n">
        <v>3.29</v>
      </c>
      <c r="K41" s="0" t="n">
        <v>0.3</v>
      </c>
      <c r="L41" s="0" t="n">
        <v>2.1</v>
      </c>
      <c r="M41" s="0" t="s">
        <v>28</v>
      </c>
      <c r="N41" s="0" t="n">
        <f aca="false">SUM($H41*(I41/100))</f>
        <v>0.0774886965416667</v>
      </c>
      <c r="O41" s="0" t="n">
        <f aca="false">SUM($H41*(J41/100))</f>
        <v>0.207266513513889</v>
      </c>
      <c r="P41" s="0" t="n">
        <f aca="false">SUM($H41*(K41/100))</f>
        <v>0.0188996820833333</v>
      </c>
      <c r="Q41" s="0" t="n">
        <f aca="false">SUM($H41*(L41/100))</f>
        <v>0.132297774583333</v>
      </c>
      <c r="R41" s="0" t="n">
        <f aca="false">SUM(O41:P41)</f>
        <v>0.226166195597222</v>
      </c>
    </row>
    <row r="42" customFormat="false" ht="12.8" hidden="false" customHeight="false" outlineLevel="0" collapsed="false">
      <c r="A42" s="0" t="s">
        <v>85</v>
      </c>
      <c r="B42" s="0" t="s">
        <v>82</v>
      </c>
      <c r="C42" s="0" t="n">
        <v>20</v>
      </c>
      <c r="D42" s="0" t="n">
        <v>120</v>
      </c>
      <c r="E42" s="0" t="n">
        <v>12</v>
      </c>
      <c r="G42" s="0" t="n">
        <v>453.59237</v>
      </c>
      <c r="H42" s="0" t="n">
        <f aca="false">SUM((C42*G42)/(D42*E42))</f>
        <v>6.29989402777778</v>
      </c>
      <c r="I42" s="0" t="n">
        <v>0.9</v>
      </c>
      <c r="J42" s="0" t="n">
        <v>2.97</v>
      </c>
      <c r="K42" s="0" t="n">
        <v>0.14</v>
      </c>
      <c r="L42" s="0" t="n">
        <v>1.2</v>
      </c>
      <c r="M42" s="0" t="s">
        <v>79</v>
      </c>
      <c r="N42" s="0" t="n">
        <f aca="false">SUM($H42*(I42/100))</f>
        <v>0.05669904625</v>
      </c>
      <c r="O42" s="0" t="n">
        <f aca="false">SUM($H42*(J42/100))</f>
        <v>0.187106852625</v>
      </c>
      <c r="P42" s="0" t="n">
        <f aca="false">SUM($H42*(K42/100))</f>
        <v>0.00881985163888889</v>
      </c>
      <c r="Q42" s="0" t="n">
        <f aca="false">SUM($H42*(L42/100))</f>
        <v>0.0755987283333333</v>
      </c>
      <c r="R42" s="0" t="n">
        <f aca="false">SUM(O42:P42)</f>
        <v>0.195926704263889</v>
      </c>
    </row>
    <row r="43" customFormat="false" ht="12.8" hidden="false" customHeight="false" outlineLevel="0" collapsed="false">
      <c r="A43" s="0" t="s">
        <v>86</v>
      </c>
      <c r="B43" s="0" t="s">
        <v>82</v>
      </c>
      <c r="C43" s="0" t="n">
        <v>20</v>
      </c>
      <c r="D43" s="0" t="n">
        <v>120</v>
      </c>
      <c r="E43" s="0" t="n">
        <v>12</v>
      </c>
      <c r="G43" s="0" t="n">
        <v>453.59237</v>
      </c>
      <c r="H43" s="0" t="n">
        <f aca="false">SUM((C43*G43)/(D43*E43))</f>
        <v>6.29989402777778</v>
      </c>
      <c r="I43" s="0" t="n">
        <v>1.35</v>
      </c>
      <c r="J43" s="0" t="n">
        <v>2.23</v>
      </c>
      <c r="K43" s="0" t="n">
        <v>0.22</v>
      </c>
      <c r="L43" s="0" t="n">
        <v>1.1</v>
      </c>
      <c r="M43" s="0" t="s">
        <v>46</v>
      </c>
      <c r="N43" s="0" t="n">
        <f aca="false">SUM($H43*(I43/100))</f>
        <v>0.085048569375</v>
      </c>
      <c r="O43" s="0" t="n">
        <f aca="false">SUM($H43*(J43/100))</f>
        <v>0.140487636819444</v>
      </c>
      <c r="P43" s="0" t="n">
        <f aca="false">SUM($H43*(K43/100))</f>
        <v>0.0138597668611111</v>
      </c>
      <c r="Q43" s="0" t="n">
        <f aca="false">SUM($H43*(L43/100))</f>
        <v>0.0692988343055556</v>
      </c>
      <c r="R43" s="0" t="n">
        <f aca="false">SUM(O43:P43)</f>
        <v>0.154347403680556</v>
      </c>
    </row>
    <row r="44" customFormat="false" ht="12.8" hidden="false" customHeight="false" outlineLevel="0" collapsed="false">
      <c r="A44" s="0" t="s">
        <v>87</v>
      </c>
      <c r="B44" s="0" t="s">
        <v>88</v>
      </c>
      <c r="C44" s="0" t="n">
        <v>4</v>
      </c>
      <c r="D44" s="0" t="n">
        <v>12</v>
      </c>
      <c r="E44" s="0" t="n">
        <v>48</v>
      </c>
      <c r="F44" s="0" t="s">
        <v>89</v>
      </c>
      <c r="G44" s="0" t="n">
        <v>1500</v>
      </c>
      <c r="H44" s="0" t="n">
        <f aca="false">SUM((C44*G44)/(D44*E44))</f>
        <v>10.4166666666667</v>
      </c>
      <c r="I44" s="0" t="n">
        <v>1.21</v>
      </c>
      <c r="J44" s="0" t="n">
        <v>3.11</v>
      </c>
      <c r="K44" s="0" t="n">
        <v>0.32</v>
      </c>
      <c r="L44" s="0" t="n">
        <v>1</v>
      </c>
      <c r="M44" s="0" t="s">
        <v>90</v>
      </c>
      <c r="N44" s="0" t="n">
        <f aca="false">SUM($H44*(I44/100))</f>
        <v>0.126041666666667</v>
      </c>
      <c r="O44" s="0" t="n">
        <f aca="false">SUM($H44*(J44/100))</f>
        <v>0.323958333333333</v>
      </c>
      <c r="P44" s="0" t="n">
        <f aca="false">SUM($H44*(K44/100))</f>
        <v>0.0333333333333333</v>
      </c>
      <c r="Q44" s="0" t="n">
        <f aca="false">SUM($H44*(L44/100))</f>
        <v>0.104166666666667</v>
      </c>
      <c r="R44" s="0" t="n">
        <f aca="false">SUM(O44:P44)</f>
        <v>0.357291666666667</v>
      </c>
    </row>
    <row r="45" customFormat="false" ht="12.8" hidden="false" customHeight="false" outlineLevel="0" collapsed="false">
      <c r="A45" s="0" t="s">
        <v>91</v>
      </c>
      <c r="B45" s="0" t="s">
        <v>92</v>
      </c>
      <c r="C45" s="0" t="n">
        <v>16</v>
      </c>
      <c r="D45" s="0" t="n">
        <v>12</v>
      </c>
      <c r="E45" s="0" t="n">
        <v>48</v>
      </c>
      <c r="F45" s="0" t="s">
        <v>89</v>
      </c>
      <c r="G45" s="0" t="n">
        <v>196</v>
      </c>
      <c r="H45" s="0" t="n">
        <f aca="false">SUM((C45*G45)/(D45*E45))</f>
        <v>5.44444444444444</v>
      </c>
      <c r="I45" s="0" t="n">
        <v>2.71</v>
      </c>
      <c r="J45" s="0" t="n">
        <v>3.11</v>
      </c>
      <c r="K45" s="0" t="n">
        <v>0.42</v>
      </c>
      <c r="L45" s="0" t="n">
        <v>1.1</v>
      </c>
      <c r="M45" s="0" t="s">
        <v>90</v>
      </c>
      <c r="N45" s="0" t="n">
        <f aca="false">SUM($H45*(I45/100))</f>
        <v>0.147544444444444</v>
      </c>
      <c r="O45" s="0" t="n">
        <f aca="false">SUM($H45*(J45/100))</f>
        <v>0.169322222222222</v>
      </c>
      <c r="P45" s="0" t="n">
        <f aca="false">SUM($H45*(K45/100))</f>
        <v>0.0228666666666667</v>
      </c>
      <c r="Q45" s="0" t="n">
        <f aca="false">SUM($H45*(L45/100))</f>
        <v>0.0598888888888889</v>
      </c>
      <c r="R45" s="0" t="n">
        <f aca="false">SUM(O45:P45)</f>
        <v>0.192188888888889</v>
      </c>
    </row>
    <row r="46" customFormat="false" ht="12.8" hidden="false" customHeight="false" outlineLevel="0" collapsed="false">
      <c r="A46" s="0" t="s">
        <v>93</v>
      </c>
      <c r="B46" s="0" t="s">
        <v>43</v>
      </c>
      <c r="H46" s="0" t="s">
        <v>43</v>
      </c>
      <c r="N46" s="0" t="s">
        <v>43</v>
      </c>
      <c r="O46" s="0" t="s">
        <v>43</v>
      </c>
      <c r="P46" s="0" t="s">
        <v>43</v>
      </c>
      <c r="Q46" s="0" t="s">
        <v>43</v>
      </c>
      <c r="R46" s="0" t="n">
        <f aca="false">SUM(O46:P46)</f>
        <v>0</v>
      </c>
    </row>
    <row r="47" customFormat="false" ht="12.8" hidden="false" customHeight="false" outlineLevel="0" collapsed="false">
      <c r="A47" s="0" t="s">
        <v>94</v>
      </c>
      <c r="B47" s="0" t="s">
        <v>43</v>
      </c>
      <c r="H47" s="0" t="s">
        <v>43</v>
      </c>
      <c r="N47" s="0" t="s">
        <v>43</v>
      </c>
      <c r="O47" s="0" t="s">
        <v>43</v>
      </c>
      <c r="P47" s="0" t="s">
        <v>43</v>
      </c>
      <c r="Q47" s="0" t="s">
        <v>43</v>
      </c>
      <c r="R47" s="0" t="n">
        <f aca="false">SUM(O47:P47)</f>
        <v>0</v>
      </c>
    </row>
    <row r="48" customFormat="false" ht="12.8" hidden="false" customHeight="false" outlineLevel="0" collapsed="false">
      <c r="A48" s="0" t="s">
        <v>95</v>
      </c>
      <c r="B48" s="0" t="s">
        <v>43</v>
      </c>
      <c r="H48" s="0" t="s">
        <v>43</v>
      </c>
      <c r="N48" s="0" t="s">
        <v>43</v>
      </c>
      <c r="O48" s="0" t="s">
        <v>43</v>
      </c>
      <c r="P48" s="0" t="s">
        <v>43</v>
      </c>
      <c r="Q48" s="0" t="s">
        <v>43</v>
      </c>
      <c r="R48" s="0" t="n">
        <f aca="false">SUM(O48:P48)</f>
        <v>0</v>
      </c>
    </row>
    <row r="49" customFormat="false" ht="12.8" hidden="false" customHeight="false" outlineLevel="0" collapsed="false">
      <c r="A49" s="0" t="s">
        <v>96</v>
      </c>
      <c r="B49" s="0" t="s">
        <v>97</v>
      </c>
      <c r="C49" s="0" t="n">
        <v>8</v>
      </c>
      <c r="D49" s="0" t="n">
        <v>120</v>
      </c>
      <c r="E49" s="0" t="n">
        <v>9</v>
      </c>
      <c r="G49" s="0" t="n">
        <v>453.59237</v>
      </c>
      <c r="H49" s="0" t="n">
        <f aca="false">SUM((C49*G49)/(D49*E49))</f>
        <v>3.35994348148148</v>
      </c>
      <c r="I49" s="0" t="n">
        <v>1.1</v>
      </c>
      <c r="J49" s="0" t="n">
        <v>9.34</v>
      </c>
      <c r="K49" s="0" t="n">
        <v>0.1</v>
      </c>
      <c r="L49" s="0" t="n">
        <v>1.7</v>
      </c>
      <c r="M49" s="0" t="s">
        <v>33</v>
      </c>
      <c r="N49" s="0" t="n">
        <f aca="false">SUM($H49*(I49/100))</f>
        <v>0.0369593782962963</v>
      </c>
      <c r="O49" s="0" t="n">
        <f aca="false">SUM($H49*(J49/100))</f>
        <v>0.31381872117037</v>
      </c>
      <c r="P49" s="0" t="n">
        <f aca="false">SUM($H49*(K49/100))</f>
        <v>0.00335994348148148</v>
      </c>
      <c r="Q49" s="0" t="n">
        <f aca="false">SUM($H49*(L49/100))</f>
        <v>0.0571190391851852</v>
      </c>
      <c r="R49" s="0" t="n">
        <f aca="false">SUM(O49:P49)</f>
        <v>0.317178664651852</v>
      </c>
    </row>
    <row r="50" customFormat="false" ht="12.8" hidden="false" customHeight="false" outlineLevel="0" collapsed="false">
      <c r="A50" s="0" t="s">
        <v>98</v>
      </c>
      <c r="B50" s="0" t="s">
        <v>45</v>
      </c>
      <c r="C50" s="0" t="n">
        <v>7</v>
      </c>
      <c r="D50" s="0" t="n">
        <v>120</v>
      </c>
      <c r="E50" s="0" t="n">
        <v>9</v>
      </c>
      <c r="G50" s="0" t="n">
        <v>453.59237</v>
      </c>
      <c r="H50" s="0" t="n">
        <f aca="false">SUM((C50*G50)/(D50*E50))</f>
        <v>2.9399505462963</v>
      </c>
      <c r="I50" s="0" t="n">
        <v>2.5</v>
      </c>
      <c r="J50" s="0" t="n">
        <v>16.86</v>
      </c>
      <c r="K50" s="0" t="n">
        <v>0.1</v>
      </c>
      <c r="L50" s="0" t="n">
        <v>0</v>
      </c>
      <c r="M50" s="0" t="s">
        <v>79</v>
      </c>
      <c r="N50" s="0" t="n">
        <f aca="false">SUM($H50*(I50/100))</f>
        <v>0.0734987636574074</v>
      </c>
      <c r="O50" s="0" t="n">
        <f aca="false">SUM($H50*(J50/100))</f>
        <v>0.495675662105556</v>
      </c>
      <c r="P50" s="0" t="n">
        <f aca="false">SUM($H50*(K50/100))</f>
        <v>0.0029399505462963</v>
      </c>
      <c r="Q50" s="0" t="n">
        <f aca="false">SUM($H50*(L50/100))</f>
        <v>0</v>
      </c>
      <c r="R50" s="0" t="n">
        <f aca="false">SUM(O50:P50)</f>
        <v>0.498615612651852</v>
      </c>
    </row>
    <row r="51" customFormat="false" ht="12.8" hidden="false" customHeight="false" outlineLevel="0" collapsed="false">
      <c r="A51" s="0" t="s">
        <v>99</v>
      </c>
      <c r="B51" s="0" t="s">
        <v>97</v>
      </c>
      <c r="C51" s="0" t="n">
        <v>8</v>
      </c>
      <c r="D51" s="0" t="n">
        <v>120</v>
      </c>
      <c r="E51" s="0" t="n">
        <v>12</v>
      </c>
      <c r="G51" s="0" t="n">
        <v>453.59237</v>
      </c>
      <c r="H51" s="0" t="n">
        <f aca="false">SUM((C51*G51)/(D51*E51))</f>
        <v>2.51995761111111</v>
      </c>
      <c r="I51" s="0" t="n">
        <v>1.2</v>
      </c>
      <c r="J51" s="0" t="n">
        <v>17.99</v>
      </c>
      <c r="K51" s="0" t="n">
        <v>0.3</v>
      </c>
      <c r="L51" s="0" t="n">
        <v>4.9</v>
      </c>
      <c r="M51" s="0" t="s">
        <v>61</v>
      </c>
      <c r="N51" s="0" t="n">
        <f aca="false">SUM($H51*(I51/100))</f>
        <v>0.0302394913333333</v>
      </c>
      <c r="O51" s="0" t="n">
        <f aca="false">SUM($H51*(J51/100))</f>
        <v>0.453340374238889</v>
      </c>
      <c r="P51" s="0" t="n">
        <f aca="false">SUM($H51*(K51/100))</f>
        <v>0.00755987283333334</v>
      </c>
      <c r="Q51" s="0" t="n">
        <f aca="false">SUM($H51*(L51/100))</f>
        <v>0.123477922944444</v>
      </c>
      <c r="R51" s="0" t="n">
        <f aca="false">SUM(O51:P51)</f>
        <v>0.460900247072222</v>
      </c>
    </row>
    <row r="52" customFormat="false" ht="12.8" hidden="false" customHeight="false" outlineLevel="0" collapsed="false">
      <c r="A52" s="0" t="s">
        <v>100</v>
      </c>
      <c r="B52" s="0" t="s">
        <v>63</v>
      </c>
      <c r="C52" s="0" t="n">
        <v>10</v>
      </c>
      <c r="D52" s="0" t="n">
        <v>120</v>
      </c>
      <c r="E52" s="0" t="n">
        <v>20</v>
      </c>
      <c r="F52" s="0" t="s">
        <v>101</v>
      </c>
      <c r="G52" s="0" t="n">
        <v>453.59237</v>
      </c>
      <c r="H52" s="0" t="n">
        <f aca="false">SUM((C52*G52)/(D52*E52))</f>
        <v>1.88996820833333</v>
      </c>
      <c r="I52" s="0" t="n">
        <v>2.8</v>
      </c>
      <c r="J52" s="0" t="n">
        <v>7.55</v>
      </c>
      <c r="K52" s="0" t="n">
        <v>0.2</v>
      </c>
      <c r="L52" s="0" t="n">
        <v>2.6</v>
      </c>
      <c r="M52" s="0" t="s">
        <v>28</v>
      </c>
      <c r="N52" s="0" t="n">
        <f aca="false">SUM($H52*(I52/100))</f>
        <v>0.0529191098333333</v>
      </c>
      <c r="O52" s="0" t="n">
        <f aca="false">SUM($H52*(J52/100))</f>
        <v>0.142692599729167</v>
      </c>
      <c r="P52" s="0" t="n">
        <f aca="false">SUM($H52*(K52/100))</f>
        <v>0.00377993641666667</v>
      </c>
      <c r="Q52" s="0" t="n">
        <f aca="false">SUM($H52*(L52/100))</f>
        <v>0.0491391734166667</v>
      </c>
      <c r="R52" s="0" t="n">
        <f aca="false">SUM(O52:P52)</f>
        <v>0.146472536145833</v>
      </c>
    </row>
    <row r="53" customFormat="false" ht="12.8" hidden="false" customHeight="false" outlineLevel="0" collapsed="false">
      <c r="A53" s="0" t="s">
        <v>102</v>
      </c>
      <c r="B53" s="0" t="s">
        <v>36</v>
      </c>
      <c r="C53" s="0" t="n">
        <v>12</v>
      </c>
      <c r="D53" s="0" t="n">
        <v>120</v>
      </c>
      <c r="E53" s="0" t="n">
        <v>30</v>
      </c>
      <c r="G53" s="0" t="n">
        <v>453.59237</v>
      </c>
      <c r="H53" s="0" t="n">
        <f aca="false">SUM((C53*G53)/(D53*E53))</f>
        <v>1.51197456666667</v>
      </c>
      <c r="I53" s="0" t="n">
        <v>2.02</v>
      </c>
      <c r="J53" s="0" t="n">
        <v>17.47</v>
      </c>
      <c r="K53" s="0" t="s">
        <v>76</v>
      </c>
      <c r="L53" s="0" t="n">
        <v>2.2</v>
      </c>
      <c r="M53" s="0" t="s">
        <v>46</v>
      </c>
      <c r="N53" s="0" t="n">
        <f aca="false">SUM($H53*(I53/100))</f>
        <v>0.0305418862466667</v>
      </c>
      <c r="O53" s="0" t="n">
        <f aca="false">SUM($H53*(J53/100))</f>
        <v>0.264141956796667</v>
      </c>
      <c r="P53" s="0" t="n">
        <v>0</v>
      </c>
      <c r="Q53" s="0" t="n">
        <f aca="false">SUM($H53*(L53/100))</f>
        <v>0.0332634404666667</v>
      </c>
      <c r="R53" s="0" t="n">
        <f aca="false">SUM(O53:P53)</f>
        <v>0.264141956796667</v>
      </c>
    </row>
    <row r="54" customFormat="false" ht="12.8" hidden="false" customHeight="false" outlineLevel="0" collapsed="false">
      <c r="A54" s="0" t="s">
        <v>103</v>
      </c>
      <c r="B54" s="0" t="s">
        <v>63</v>
      </c>
      <c r="C54" s="0" t="n">
        <v>10</v>
      </c>
      <c r="D54" s="0" t="n">
        <v>120</v>
      </c>
      <c r="E54" s="0" t="n">
        <v>9</v>
      </c>
      <c r="G54" s="0" t="n">
        <v>453.59237</v>
      </c>
      <c r="H54" s="0" t="n">
        <f aca="false">SUM((C54*G54)/(D54*E54))</f>
        <v>4.19992935185185</v>
      </c>
      <c r="I54" s="0" t="n">
        <v>0.68</v>
      </c>
      <c r="J54" s="0" t="n">
        <v>3.04</v>
      </c>
      <c r="K54" s="0" t="n">
        <v>0.1</v>
      </c>
      <c r="L54" s="0" t="n">
        <v>1.6</v>
      </c>
      <c r="M54" s="0" t="s">
        <v>28</v>
      </c>
      <c r="N54" s="0" t="n">
        <f aca="false">SUM($H54*(I54/100))</f>
        <v>0.0285595195925926</v>
      </c>
      <c r="O54" s="0" t="n">
        <f aca="false">SUM($H54*(J54/100))</f>
        <v>0.127677852296296</v>
      </c>
      <c r="P54" s="0" t="n">
        <f aca="false">SUM($H54*(K54/100))</f>
        <v>0.00419992935185185</v>
      </c>
      <c r="Q54" s="0" t="n">
        <f aca="false">SUM($H54*(L54/100))</f>
        <v>0.0671988696296296</v>
      </c>
      <c r="R54" s="0" t="n">
        <f aca="false">SUM(O54:P54)</f>
        <v>0.131877781648148</v>
      </c>
    </row>
    <row r="55" customFormat="false" ht="12.8" hidden="false" customHeight="false" outlineLevel="0" collapsed="false">
      <c r="A55" s="0" t="s">
        <v>104</v>
      </c>
      <c r="B55" s="0" t="s">
        <v>30</v>
      </c>
      <c r="C55" s="0" t="n">
        <v>5</v>
      </c>
      <c r="D55" s="0" t="n">
        <v>36</v>
      </c>
      <c r="E55" s="0" t="n">
        <v>36</v>
      </c>
      <c r="G55" s="0" t="n">
        <v>453.59237</v>
      </c>
      <c r="H55" s="0" t="n">
        <f aca="false">SUM((C55*G55)/(D55*E55))</f>
        <v>1.74997056327161</v>
      </c>
      <c r="I55" s="0" t="n">
        <v>0.9</v>
      </c>
      <c r="J55" s="0" t="n">
        <v>4.54</v>
      </c>
      <c r="K55" s="0" t="n">
        <v>0.2</v>
      </c>
      <c r="L55" s="0" t="n">
        <v>1.8</v>
      </c>
      <c r="M55" s="0" t="s">
        <v>61</v>
      </c>
      <c r="N55" s="0" t="n">
        <f aca="false">SUM($H55*(I55/100))</f>
        <v>0.0157497350694444</v>
      </c>
      <c r="O55" s="0" t="n">
        <f aca="false">SUM($H55*(J55/100))</f>
        <v>0.0794486635725309</v>
      </c>
      <c r="P55" s="0" t="n">
        <f aca="false">SUM($H55*(K55/100))</f>
        <v>0.00349994112654321</v>
      </c>
      <c r="Q55" s="0" t="n">
        <f aca="false">SUM($H55*(L55/100))</f>
        <v>0.0314994701388889</v>
      </c>
      <c r="R55" s="0" t="n">
        <f aca="false">SUM(O55:P55)</f>
        <v>0.0829486046990741</v>
      </c>
    </row>
    <row r="56" customFormat="false" ht="12.8" hidden="false" customHeight="false" outlineLevel="0" collapsed="false">
      <c r="A56" s="0" t="s">
        <v>105</v>
      </c>
      <c r="B56" s="0" t="s">
        <v>63</v>
      </c>
      <c r="C56" s="0" t="n">
        <v>10</v>
      </c>
      <c r="D56" s="0" t="n">
        <v>120</v>
      </c>
      <c r="E56" s="0" t="n">
        <v>12</v>
      </c>
      <c r="G56" s="0" t="n">
        <v>453.59237</v>
      </c>
      <c r="H56" s="0" t="n">
        <f aca="false">SUM((C56*G56)/(D56*E56))</f>
        <v>3.14994701388889</v>
      </c>
      <c r="I56" s="0" t="n">
        <v>2.86</v>
      </c>
      <c r="J56" s="0" t="n">
        <v>3.63</v>
      </c>
      <c r="K56" s="0" t="n">
        <v>0.39</v>
      </c>
      <c r="L56" s="0" t="n">
        <v>2.2</v>
      </c>
      <c r="M56" s="0" t="s">
        <v>54</v>
      </c>
      <c r="N56" s="0" t="n">
        <f aca="false">SUM($H56*(I56/100))</f>
        <v>0.0900884845972222</v>
      </c>
      <c r="O56" s="0" t="n">
        <f aca="false">SUM($H56*(J56/100))</f>
        <v>0.114343076604167</v>
      </c>
      <c r="P56" s="0" t="n">
        <f aca="false">SUM($H56*(K56/100))</f>
        <v>0.0122847933541667</v>
      </c>
      <c r="Q56" s="0" t="n">
        <f aca="false">SUM($H56*(L56/100))</f>
        <v>0.0692988343055556</v>
      </c>
      <c r="R56" s="0" t="n">
        <f aca="false">SUM(O56:P56)</f>
        <v>0.126627869958333</v>
      </c>
    </row>
    <row r="57" customFormat="false" ht="12.8" hidden="false" customHeight="false" outlineLevel="0" collapsed="false">
      <c r="A57" s="0" t="s">
        <v>106</v>
      </c>
      <c r="B57" s="0" t="s">
        <v>107</v>
      </c>
      <c r="C57" s="0" t="n">
        <v>30</v>
      </c>
      <c r="D57" s="0" t="n">
        <v>120</v>
      </c>
      <c r="E57" s="0" t="n">
        <v>15</v>
      </c>
      <c r="G57" s="0" t="n">
        <v>453.59237</v>
      </c>
      <c r="H57" s="0" t="n">
        <f aca="false">SUM((C57*G57)/(D57*E57))</f>
        <v>7.55987283333333</v>
      </c>
      <c r="I57" s="0" t="n">
        <v>1.2</v>
      </c>
      <c r="J57" s="0" t="n">
        <v>8.13</v>
      </c>
      <c r="K57" s="0" t="n">
        <v>0.2</v>
      </c>
      <c r="L57" s="0" t="n">
        <v>2.5</v>
      </c>
      <c r="M57" s="0" t="s">
        <v>46</v>
      </c>
      <c r="N57" s="0" t="n">
        <f aca="false">SUM($H57*(I57/100))</f>
        <v>0.090718474</v>
      </c>
      <c r="O57" s="0" t="n">
        <f aca="false">SUM($H57*(J57/100))</f>
        <v>0.61461766135</v>
      </c>
      <c r="P57" s="0" t="n">
        <f aca="false">SUM($H57*(K57/100))</f>
        <v>0.0151197456666667</v>
      </c>
      <c r="Q57" s="0" t="n">
        <f aca="false">SUM($H57*(L57/100))</f>
        <v>0.188996820833333</v>
      </c>
      <c r="R57" s="0" t="n">
        <f aca="false">SUM(O57:P57)</f>
        <v>0.629737407016667</v>
      </c>
    </row>
    <row r="58" customFormat="false" ht="12.8" hidden="false" customHeight="false" outlineLevel="0" collapsed="false">
      <c r="A58" s="0" t="s">
        <v>108</v>
      </c>
      <c r="B58" s="0" t="s">
        <v>109</v>
      </c>
      <c r="C58" s="0" t="n">
        <v>4</v>
      </c>
      <c r="D58" s="0" t="n">
        <v>120</v>
      </c>
      <c r="E58" s="0" t="n">
        <v>12</v>
      </c>
      <c r="G58" s="0" t="n">
        <v>453.59237</v>
      </c>
      <c r="H58" s="0" t="n">
        <f aca="false">SUM((C58*G58)/(D58*E58))</f>
        <v>1.25997880555556</v>
      </c>
      <c r="I58" s="0" t="n">
        <v>3.3</v>
      </c>
      <c r="J58" s="0" t="n">
        <v>18.6</v>
      </c>
      <c r="K58" s="0" t="n">
        <v>0.2</v>
      </c>
      <c r="L58" s="0" t="n">
        <v>3.3</v>
      </c>
      <c r="M58" s="0" t="n">
        <v>0</v>
      </c>
      <c r="N58" s="0" t="n">
        <f aca="false">SUM($H58*(I58/100))</f>
        <v>0.0415793005833333</v>
      </c>
      <c r="O58" s="0" t="n">
        <f aca="false">SUM($H58*(J58/100))</f>
        <v>0.234356057833333</v>
      </c>
      <c r="P58" s="0" t="n">
        <f aca="false">SUM($H58*(K58/100))</f>
        <v>0.00251995761111111</v>
      </c>
      <c r="Q58" s="0" t="n">
        <f aca="false">SUM($H58*(L58/100))</f>
        <v>0.0415793005833333</v>
      </c>
      <c r="R58" s="0" t="n">
        <f aca="false">SUM(O58:P58)</f>
        <v>0.236876015444444</v>
      </c>
    </row>
    <row r="59" customFormat="false" ht="12.8" hidden="false" customHeight="false" outlineLevel="0" collapsed="false">
      <c r="A59" s="0" t="s">
        <v>110</v>
      </c>
      <c r="B59" s="0" t="s">
        <v>109</v>
      </c>
      <c r="C59" s="0" t="n">
        <v>4</v>
      </c>
      <c r="D59" s="0" t="n">
        <v>120</v>
      </c>
      <c r="E59" s="0" t="n">
        <v>12</v>
      </c>
      <c r="G59" s="0" t="n">
        <v>453.59237</v>
      </c>
      <c r="H59" s="0" t="n">
        <f aca="false">SUM((C59*G59)/(D59*E59))</f>
        <v>1.25997880555556</v>
      </c>
      <c r="I59" s="0" t="s">
        <v>43</v>
      </c>
      <c r="J59" s="0" t="s">
        <v>43</v>
      </c>
      <c r="K59" s="0" t="s">
        <v>43</v>
      </c>
      <c r="M59" s="0" t="s">
        <v>43</v>
      </c>
      <c r="N59" s="0" t="s">
        <v>43</v>
      </c>
      <c r="O59" s="0" t="s">
        <v>43</v>
      </c>
      <c r="P59" s="0" t="s">
        <v>43</v>
      </c>
      <c r="Q59" s="0" t="s">
        <v>43</v>
      </c>
      <c r="R59" s="0" t="n">
        <f aca="false">SUM(O59:P59)</f>
        <v>0</v>
      </c>
    </row>
    <row r="60" customFormat="false" ht="12.8" hidden="false" customHeight="false" outlineLevel="0" collapsed="false">
      <c r="A60" s="0" t="s">
        <v>111</v>
      </c>
      <c r="B60" s="0" t="s">
        <v>43</v>
      </c>
      <c r="I60" s="0" t="s">
        <v>43</v>
      </c>
      <c r="J60" s="0" t="s">
        <v>43</v>
      </c>
      <c r="K60" s="0" t="s">
        <v>43</v>
      </c>
      <c r="M60" s="0" t="s">
        <v>43</v>
      </c>
      <c r="N60" s="0" t="s">
        <v>43</v>
      </c>
      <c r="O60" s="0" t="s">
        <v>43</v>
      </c>
      <c r="P60" s="0" t="s">
        <v>43</v>
      </c>
      <c r="Q60" s="0" t="s">
        <v>43</v>
      </c>
      <c r="R60" s="0" t="n">
        <f aca="false">SUM(O60:P60)</f>
        <v>0</v>
      </c>
    </row>
    <row r="61" customFormat="false" ht="12.8" hidden="false" customHeight="false" outlineLevel="0" collapsed="false">
      <c r="A61" s="0" t="s">
        <v>112</v>
      </c>
      <c r="B61" s="0" t="s">
        <v>113</v>
      </c>
      <c r="C61" s="0" t="n">
        <v>10</v>
      </c>
      <c r="D61" s="0" t="n">
        <v>120</v>
      </c>
      <c r="E61" s="0" t="n">
        <v>18</v>
      </c>
      <c r="G61" s="0" t="n">
        <v>125</v>
      </c>
      <c r="H61" s="0" t="n">
        <f aca="false">SUM((C61*G61)/(D61*E61))</f>
        <v>0.578703703703704</v>
      </c>
      <c r="I61" s="0" t="n">
        <v>3.28</v>
      </c>
      <c r="J61" s="0" t="n">
        <v>23.5</v>
      </c>
      <c r="K61" s="0" t="n">
        <v>0.78</v>
      </c>
      <c r="L61" s="0" t="n">
        <v>2.8</v>
      </c>
      <c r="M61" s="0" t="n">
        <v>0.12</v>
      </c>
      <c r="N61" s="0" t="n">
        <f aca="false">SUM($H61*(I61/100))</f>
        <v>0.0189814814814815</v>
      </c>
      <c r="O61" s="0" t="n">
        <f aca="false">SUM($H61*(J61/100))</f>
        <v>0.13599537037037</v>
      </c>
      <c r="P61" s="0" t="n">
        <f aca="false">SUM($H61*(K61/100))</f>
        <v>0.00451388888888889</v>
      </c>
      <c r="Q61" s="0" t="n">
        <f aca="false">SUM($H61*(L61/100))</f>
        <v>0.0162037037037037</v>
      </c>
      <c r="R61" s="0" t="n">
        <f aca="false">SUM(O61:P61)</f>
        <v>0.140509259259259</v>
      </c>
    </row>
    <row r="62" customFormat="false" ht="12.8" hidden="false" customHeight="false" outlineLevel="0" collapsed="false">
      <c r="A62" s="0" t="s">
        <v>114</v>
      </c>
      <c r="B62" s="0" t="s">
        <v>109</v>
      </c>
      <c r="C62" s="0" t="n">
        <v>4</v>
      </c>
      <c r="D62" s="0" t="n">
        <v>30</v>
      </c>
      <c r="E62" s="0" t="n">
        <v>18</v>
      </c>
      <c r="G62" s="0" t="n">
        <v>453.59237</v>
      </c>
      <c r="H62" s="0" t="n">
        <f aca="false">SUM((C62*G62)/(D62*E62))</f>
        <v>3.35994348148148</v>
      </c>
      <c r="I62" s="0" t="n">
        <v>1.2</v>
      </c>
      <c r="J62" s="0" t="n">
        <v>5.1</v>
      </c>
      <c r="K62" s="0" t="n">
        <v>0.2</v>
      </c>
      <c r="L62" s="0" t="n">
        <v>1.1</v>
      </c>
      <c r="M62" s="0" t="s">
        <v>46</v>
      </c>
      <c r="N62" s="0" t="n">
        <f aca="false">SUM($H62*(I62/100))</f>
        <v>0.0403193217777778</v>
      </c>
      <c r="O62" s="0" t="n">
        <f aca="false">SUM($H62*(J62/100))</f>
        <v>0.171357117555556</v>
      </c>
      <c r="P62" s="0" t="n">
        <f aca="false">SUM($H62*(K62/100))</f>
        <v>0.00671988696296296</v>
      </c>
      <c r="Q62" s="0" t="n">
        <f aca="false">SUM($H62*(L62/100))</f>
        <v>0.0369593782962963</v>
      </c>
      <c r="R62" s="0" t="n">
        <f aca="false">SUM(O62:P62)</f>
        <v>0.178077004518519</v>
      </c>
    </row>
    <row r="63" customFormat="false" ht="12.8" hidden="false" customHeight="false" outlineLevel="0" collapsed="false">
      <c r="A63" s="0" t="s">
        <v>115</v>
      </c>
      <c r="B63" s="0" t="s">
        <v>109</v>
      </c>
      <c r="C63" s="0" t="n">
        <v>4</v>
      </c>
      <c r="D63" s="0" t="n">
        <v>30</v>
      </c>
      <c r="E63" s="0" t="n">
        <v>18</v>
      </c>
      <c r="G63" s="0" t="n">
        <v>453.59237</v>
      </c>
      <c r="H63" s="0" t="n">
        <f aca="false">SUM((C63*G63)/(D63*E63))</f>
        <v>3.35994348148148</v>
      </c>
      <c r="I63" s="0" t="n">
        <v>1.16</v>
      </c>
      <c r="J63" s="0" t="n">
        <v>3.18</v>
      </c>
      <c r="K63" s="0" t="n">
        <v>0.19</v>
      </c>
      <c r="L63" s="0" t="n">
        <v>0.9</v>
      </c>
      <c r="M63" s="0" t="s">
        <v>46</v>
      </c>
      <c r="N63" s="0" t="n">
        <f aca="false">SUM($H63*(I63/100))</f>
        <v>0.0389753443851852</v>
      </c>
      <c r="O63" s="0" t="n">
        <f aca="false">SUM($H63*(J63/100))</f>
        <v>0.106846202711111</v>
      </c>
      <c r="P63" s="0" t="n">
        <f aca="false">SUM($H63*(K63/100))</f>
        <v>0.00638389261481481</v>
      </c>
      <c r="Q63" s="0" t="n">
        <f aca="false">SUM($H63*(L63/100))</f>
        <v>0.0302394913333333</v>
      </c>
      <c r="R63" s="0" t="n">
        <f aca="false">SUM(O63:P63)</f>
        <v>0.113230095325926</v>
      </c>
    </row>
    <row r="64" customFormat="false" ht="12.8" hidden="false" customHeight="false" outlineLevel="0" collapsed="false">
      <c r="A64" s="0" t="s">
        <v>116</v>
      </c>
      <c r="B64" s="0" t="s">
        <v>109</v>
      </c>
      <c r="C64" s="0" t="n">
        <v>4</v>
      </c>
      <c r="D64" s="0" t="n">
        <v>30</v>
      </c>
      <c r="E64" s="0" t="n">
        <v>18</v>
      </c>
      <c r="G64" s="0" t="n">
        <v>453.59237</v>
      </c>
      <c r="H64" s="0" t="n">
        <f aca="false">SUM((C64*G64)/(D64*E64))</f>
        <v>3.35994348148148</v>
      </c>
      <c r="I64" s="0" t="n">
        <v>0.88</v>
      </c>
      <c r="J64" s="0" t="n">
        <v>3.92</v>
      </c>
      <c r="K64" s="0" t="n">
        <v>0.2</v>
      </c>
      <c r="L64" s="0" t="n">
        <v>1.2</v>
      </c>
      <c r="M64" s="0" t="s">
        <v>46</v>
      </c>
      <c r="N64" s="0" t="n">
        <f aca="false">SUM($H64*(I64/100))</f>
        <v>0.029567502637037</v>
      </c>
      <c r="O64" s="0" t="n">
        <f aca="false">SUM($H64*(J64/100))</f>
        <v>0.131709784474074</v>
      </c>
      <c r="P64" s="0" t="n">
        <f aca="false">SUM($H64*(K64/100))</f>
        <v>0.00671988696296296</v>
      </c>
      <c r="Q64" s="0" t="n">
        <f aca="false">SUM($H64*(L64/100))</f>
        <v>0.0403193217777778</v>
      </c>
      <c r="R64" s="0" t="n">
        <f aca="false">SUM(O64:P64)</f>
        <v>0.138429671437037</v>
      </c>
    </row>
    <row r="65" customFormat="false" ht="12.8" hidden="false" customHeight="false" outlineLevel="0" collapsed="false">
      <c r="A65" s="0" t="s">
        <v>117</v>
      </c>
      <c r="B65" s="0" t="s">
        <v>36</v>
      </c>
      <c r="C65" s="0" t="n">
        <v>12</v>
      </c>
      <c r="D65" s="0" t="n">
        <v>120</v>
      </c>
      <c r="E65" s="0" t="n">
        <v>12</v>
      </c>
      <c r="G65" s="0" t="n">
        <v>453.59237</v>
      </c>
      <c r="H65" s="0" t="n">
        <f aca="false">SUM((C65*G65)/(D65*E65))</f>
        <v>3.77993641666667</v>
      </c>
      <c r="I65" s="0" t="n">
        <v>0.9</v>
      </c>
      <c r="J65" s="0" t="n">
        <v>6.43</v>
      </c>
      <c r="K65" s="0" t="n">
        <v>0.1</v>
      </c>
      <c r="L65" s="0" t="n">
        <v>1.8</v>
      </c>
      <c r="M65" s="0" t="s">
        <v>79</v>
      </c>
      <c r="N65" s="0" t="n">
        <f aca="false">SUM($H65*(I65/100))</f>
        <v>0.03401942775</v>
      </c>
      <c r="O65" s="0" t="n">
        <f aca="false">SUM($H65*(J65/100))</f>
        <v>0.243049911591667</v>
      </c>
      <c r="P65" s="0" t="n">
        <f aca="false">SUM($H65*(K65/100))</f>
        <v>0.00377993641666667</v>
      </c>
      <c r="Q65" s="0" t="n">
        <f aca="false">SUM($H65*(L65/100))</f>
        <v>0.0680388555</v>
      </c>
      <c r="R65" s="0" t="n">
        <f aca="false">SUM(O65:P65)</f>
        <v>0.246829848008333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4226</TotalTime>
  <Application>LibreOffice/4.2.8.2$Linux_x86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en-GB</dc:language>
  <dcterms:modified xsi:type="dcterms:W3CDTF">2018-06-07T09:20:01Z</dcterms:modified>
  <cp:revision>9</cp:revision>
</cp:coreProperties>
</file>