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Google Drive\Altro\Programmi\Monopoli\"/>
    </mc:Choice>
  </mc:AlternateContent>
  <xr:revisionPtr revIDLastSave="0" documentId="13_ncr:1_{1BAC3347-116D-4FBB-8E63-0F32C8935FFF}" xr6:coauthVersionLast="46" xr6:coauthVersionMax="46" xr10:uidLastSave="{00000000-0000-0000-0000-000000000000}"/>
  <bookViews>
    <workbookView xWindow="-108" yWindow="-108" windowWidth="23256" windowHeight="12720" activeTab="1" xr2:uid="{60359834-A5C3-4B91-9DFF-2A70146AA468}"/>
  </bookViews>
  <sheets>
    <sheet name="Partita lunga" sheetId="1" r:id="rId1"/>
    <sheet name="Tante partite cor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3" l="1"/>
  <c r="J14" i="3"/>
  <c r="K14" i="3"/>
  <c r="J3" i="3"/>
  <c r="J30" i="3"/>
  <c r="J26" i="3"/>
  <c r="J22" i="3"/>
  <c r="J10" i="3"/>
  <c r="J9" i="3"/>
  <c r="J6" i="3"/>
  <c r="J5" i="3"/>
  <c r="K30" i="3"/>
  <c r="K26" i="3"/>
  <c r="K22" i="3"/>
  <c r="K18" i="3"/>
  <c r="K10" i="3"/>
  <c r="K9" i="3"/>
  <c r="K6" i="3"/>
  <c r="K5" i="3"/>
  <c r="K3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M3" i="1"/>
  <c r="M5" i="1"/>
  <c r="M6" i="1"/>
  <c r="M9" i="1"/>
  <c r="M10" i="1"/>
  <c r="N3" i="1"/>
  <c r="N5" i="1"/>
  <c r="N6" i="1"/>
  <c r="N9" i="1"/>
  <c r="N10" i="1"/>
  <c r="N14" i="1"/>
  <c r="N17" i="1"/>
  <c r="N21" i="1"/>
  <c r="N25" i="1"/>
  <c r="N29" i="1"/>
  <c r="M29" i="1"/>
  <c r="M25" i="1"/>
  <c r="M21" i="1"/>
  <c r="M17" i="1"/>
  <c r="M14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<sst xmlns="http://schemas.openxmlformats.org/spreadsheetml/2006/main" count="19" uniqueCount="12">
  <si>
    <t>casella</t>
  </si>
  <si>
    <t>partita 1</t>
  </si>
  <si>
    <t>partita 2</t>
  </si>
  <si>
    <t>p. 2/1000</t>
  </si>
  <si>
    <t>Somme</t>
  </si>
  <si>
    <t>partita 3</t>
  </si>
  <si>
    <t>p. 3/1000</t>
  </si>
  <si>
    <t>set. 2</t>
  </si>
  <si>
    <t>set. 1</t>
  </si>
  <si>
    <t>set. 3</t>
  </si>
  <si>
    <t>Originale</t>
  </si>
  <si>
    <t>Città d'Italia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</si>
</sst>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0" fillId="0" borderId="0" xfId="0" applyAlignment="1"/>
    <xf numFmtId="0" fontId="0" fillId="2" borderId="0" xfId="0" applyFill="1" applyAlignment="1"/>
    <xf numFmtId="0" fontId="0" fillId="0" borderId="0" xfId="0" applyFont="1" applyAlignment="1"/>
    <xf numFmtId="0" fontId="1" fillId="4" borderId="0" xfId="0" applyFont="1" applyFill="1" applyAlignment="1"/>
    <xf numFmtId="0" fontId="0" fillId="3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'Partita lunga'!$A$2:$A$41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'Partita lunga'!$B$2:$B$41</c:f>
              <c:numCache>
                <c:formatCode>General</c:formatCode>
                <c:ptCount val="40"/>
                <c:pt idx="0">
                  <c:v>348</c:v>
                </c:pt>
                <c:pt idx="1">
                  <c:v>216</c:v>
                </c:pt>
                <c:pt idx="2">
                  <c:v>174</c:v>
                </c:pt>
                <c:pt idx="3">
                  <c:v>189</c:v>
                </c:pt>
                <c:pt idx="4">
                  <c:v>234</c:v>
                </c:pt>
                <c:pt idx="5">
                  <c:v>331</c:v>
                </c:pt>
                <c:pt idx="6">
                  <c:v>255</c:v>
                </c:pt>
                <c:pt idx="7">
                  <c:v>103</c:v>
                </c:pt>
                <c:pt idx="8">
                  <c:v>230</c:v>
                </c:pt>
                <c:pt idx="9">
                  <c:v>228</c:v>
                </c:pt>
                <c:pt idx="10">
                  <c:v>547</c:v>
                </c:pt>
                <c:pt idx="11">
                  <c:v>263</c:v>
                </c:pt>
                <c:pt idx="12">
                  <c:v>298</c:v>
                </c:pt>
                <c:pt idx="13">
                  <c:v>216</c:v>
                </c:pt>
                <c:pt idx="14">
                  <c:v>278</c:v>
                </c:pt>
                <c:pt idx="15">
                  <c:v>302</c:v>
                </c:pt>
                <c:pt idx="16">
                  <c:v>294</c:v>
                </c:pt>
                <c:pt idx="17">
                  <c:v>235</c:v>
                </c:pt>
                <c:pt idx="18">
                  <c:v>289</c:v>
                </c:pt>
                <c:pt idx="19">
                  <c:v>290</c:v>
                </c:pt>
                <c:pt idx="20">
                  <c:v>323</c:v>
                </c:pt>
                <c:pt idx="21">
                  <c:v>303</c:v>
                </c:pt>
                <c:pt idx="22">
                  <c:v>120</c:v>
                </c:pt>
                <c:pt idx="23">
                  <c:v>247</c:v>
                </c:pt>
                <c:pt idx="24">
                  <c:v>313</c:v>
                </c:pt>
                <c:pt idx="25">
                  <c:v>318</c:v>
                </c:pt>
                <c:pt idx="26">
                  <c:v>261</c:v>
                </c:pt>
                <c:pt idx="27">
                  <c:v>254</c:v>
                </c:pt>
                <c:pt idx="28">
                  <c:v>277</c:v>
                </c:pt>
                <c:pt idx="29">
                  <c:v>266</c:v>
                </c:pt>
                <c:pt idx="30">
                  <c:v>0</c:v>
                </c:pt>
                <c:pt idx="31">
                  <c:v>272</c:v>
                </c:pt>
                <c:pt idx="32">
                  <c:v>264</c:v>
                </c:pt>
                <c:pt idx="33">
                  <c:v>248</c:v>
                </c:pt>
                <c:pt idx="34">
                  <c:v>240</c:v>
                </c:pt>
                <c:pt idx="35">
                  <c:v>266</c:v>
                </c:pt>
                <c:pt idx="36">
                  <c:v>111</c:v>
                </c:pt>
                <c:pt idx="37">
                  <c:v>219</c:v>
                </c:pt>
                <c:pt idx="38">
                  <c:v>212</c:v>
                </c:pt>
                <c:pt idx="39">
                  <c:v>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C-4BAC-8541-7C54FC696A79}"/>
            </c:ext>
          </c:extLst>
        </c:ser>
        <c:ser>
          <c:idx val="1"/>
          <c:order val="1"/>
          <c:tx>
            <c:v>seconda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'Partita lunga'!$A$2:$A$41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'Partita lunga'!$E$2:$E$41</c:f>
              <c:numCache>
                <c:formatCode>General</c:formatCode>
                <c:ptCount val="40"/>
                <c:pt idx="0">
                  <c:v>314.637</c:v>
                </c:pt>
                <c:pt idx="1">
                  <c:v>218.613</c:v>
                </c:pt>
                <c:pt idx="2">
                  <c:v>193.69399999999999</c:v>
                </c:pt>
                <c:pt idx="3">
                  <c:v>224.06200000000001</c:v>
                </c:pt>
                <c:pt idx="4">
                  <c:v>239.13499999999999</c:v>
                </c:pt>
                <c:pt idx="5">
                  <c:v>304.904</c:v>
                </c:pt>
                <c:pt idx="6">
                  <c:v>233.17400000000001</c:v>
                </c:pt>
                <c:pt idx="7">
                  <c:v>103.67100000000001</c:v>
                </c:pt>
                <c:pt idx="8">
                  <c:v>238.982</c:v>
                </c:pt>
                <c:pt idx="9">
                  <c:v>237.864</c:v>
                </c:pt>
                <c:pt idx="10">
                  <c:v>549.03599999999994</c:v>
                </c:pt>
                <c:pt idx="11">
                  <c:v>279.89999999999998</c:v>
                </c:pt>
                <c:pt idx="12">
                  <c:v>281.28899999999999</c:v>
                </c:pt>
                <c:pt idx="13">
                  <c:v>237.22399999999999</c:v>
                </c:pt>
                <c:pt idx="14">
                  <c:v>258.28300000000002</c:v>
                </c:pt>
                <c:pt idx="15">
                  <c:v>283.22199999999998</c:v>
                </c:pt>
                <c:pt idx="16">
                  <c:v>280.61700000000002</c:v>
                </c:pt>
                <c:pt idx="17">
                  <c:v>241.946</c:v>
                </c:pt>
                <c:pt idx="18">
                  <c:v>294.87400000000002</c:v>
                </c:pt>
                <c:pt idx="19">
                  <c:v>297.94499999999999</c:v>
                </c:pt>
                <c:pt idx="20">
                  <c:v>296.75299999999999</c:v>
                </c:pt>
                <c:pt idx="21">
                  <c:v>277.49299999999999</c:v>
                </c:pt>
                <c:pt idx="22">
                  <c:v>128.066</c:v>
                </c:pt>
                <c:pt idx="23">
                  <c:v>273.49599999999998</c:v>
                </c:pt>
                <c:pt idx="24">
                  <c:v>319.447</c:v>
                </c:pt>
                <c:pt idx="25">
                  <c:v>306.40699999999998</c:v>
                </c:pt>
                <c:pt idx="26">
                  <c:v>271.11599999999999</c:v>
                </c:pt>
                <c:pt idx="27">
                  <c:v>269.37900000000002</c:v>
                </c:pt>
                <c:pt idx="28">
                  <c:v>283.214</c:v>
                </c:pt>
                <c:pt idx="29">
                  <c:v>262.589</c:v>
                </c:pt>
                <c:pt idx="30">
                  <c:v>0</c:v>
                </c:pt>
                <c:pt idx="31">
                  <c:v>271.99400000000003</c:v>
                </c:pt>
                <c:pt idx="32">
                  <c:v>266.58600000000001</c:v>
                </c:pt>
                <c:pt idx="33">
                  <c:v>241.70699999999999</c:v>
                </c:pt>
                <c:pt idx="34">
                  <c:v>253.05600000000001</c:v>
                </c:pt>
                <c:pt idx="35">
                  <c:v>245.571</c:v>
                </c:pt>
                <c:pt idx="36">
                  <c:v>102.392</c:v>
                </c:pt>
                <c:pt idx="37">
                  <c:v>222.048</c:v>
                </c:pt>
                <c:pt idx="38">
                  <c:v>221.91499999999999</c:v>
                </c:pt>
                <c:pt idx="39">
                  <c:v>269.74299999999999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9C-4BAC-8541-7C54FC696A79}"/>
            </c:ext>
          </c:extLst>
        </c:ser>
        <c:ser>
          <c:idx val="2"/>
          <c:order val="2"/>
          <c:tx>
            <c:v>terza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'Partita lunga'!$A$2:$A$41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'Partita lunga'!$F$2:$F$41</c:f>
              <c:numCache>
                <c:formatCode>General</c:formatCode>
                <c:ptCount val="40"/>
                <c:pt idx="0">
                  <c:v>314.33699999999999</c:v>
                </c:pt>
                <c:pt idx="1">
                  <c:v>218.65199999999999</c:v>
                </c:pt>
                <c:pt idx="2">
                  <c:v>193.58199999999999</c:v>
                </c:pt>
                <c:pt idx="3">
                  <c:v>223.417</c:v>
                </c:pt>
                <c:pt idx="4">
                  <c:v>239.613</c:v>
                </c:pt>
                <c:pt idx="5">
                  <c:v>306.447</c:v>
                </c:pt>
                <c:pt idx="6">
                  <c:v>233.19200000000001</c:v>
                </c:pt>
                <c:pt idx="7">
                  <c:v>101.22199999999999</c:v>
                </c:pt>
                <c:pt idx="8">
                  <c:v>238.649</c:v>
                </c:pt>
                <c:pt idx="9">
                  <c:v>236.70099999999999</c:v>
                </c:pt>
                <c:pt idx="10">
                  <c:v>550.70600000000002</c:v>
                </c:pt>
                <c:pt idx="11">
                  <c:v>280.30200000000002</c:v>
                </c:pt>
                <c:pt idx="12">
                  <c:v>282.92099999999999</c:v>
                </c:pt>
                <c:pt idx="13">
                  <c:v>237.37200000000001</c:v>
                </c:pt>
                <c:pt idx="14">
                  <c:v>257.7</c:v>
                </c:pt>
                <c:pt idx="15">
                  <c:v>280.81799999999998</c:v>
                </c:pt>
                <c:pt idx="16">
                  <c:v>281.90699999999998</c:v>
                </c:pt>
                <c:pt idx="17">
                  <c:v>242.57499999999999</c:v>
                </c:pt>
                <c:pt idx="18">
                  <c:v>295.64600000000002</c:v>
                </c:pt>
                <c:pt idx="19">
                  <c:v>297.79300000000001</c:v>
                </c:pt>
                <c:pt idx="20">
                  <c:v>296.125</c:v>
                </c:pt>
                <c:pt idx="21">
                  <c:v>278.34500000000003</c:v>
                </c:pt>
                <c:pt idx="22">
                  <c:v>128.07900000000001</c:v>
                </c:pt>
                <c:pt idx="23">
                  <c:v>273.512</c:v>
                </c:pt>
                <c:pt idx="24">
                  <c:v>319.137</c:v>
                </c:pt>
                <c:pt idx="25">
                  <c:v>308.20400000000001</c:v>
                </c:pt>
                <c:pt idx="26">
                  <c:v>270.32499999999999</c:v>
                </c:pt>
                <c:pt idx="27">
                  <c:v>269.10899999999998</c:v>
                </c:pt>
                <c:pt idx="28">
                  <c:v>282.03500000000003</c:v>
                </c:pt>
                <c:pt idx="29">
                  <c:v>262.84199999999998</c:v>
                </c:pt>
                <c:pt idx="30">
                  <c:v>0</c:v>
                </c:pt>
                <c:pt idx="31">
                  <c:v>270.36099999999999</c:v>
                </c:pt>
                <c:pt idx="32">
                  <c:v>266.55799999999999</c:v>
                </c:pt>
                <c:pt idx="33">
                  <c:v>242.078</c:v>
                </c:pt>
                <c:pt idx="34">
                  <c:v>252.399</c:v>
                </c:pt>
                <c:pt idx="35">
                  <c:v>245.73599999999999</c:v>
                </c:pt>
                <c:pt idx="36">
                  <c:v>104.732</c:v>
                </c:pt>
                <c:pt idx="37">
                  <c:v>221.834</c:v>
                </c:pt>
                <c:pt idx="38">
                  <c:v>222.35</c:v>
                </c:pt>
                <c:pt idx="39">
                  <c:v>268.87900000000002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5A-40A0-A819-3710573D0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78416"/>
        <c:axId val="1478477584"/>
      </c:scatterChart>
      <c:valAx>
        <c:axId val="1478478416"/>
        <c:scaling>
          <c:orientation val="minMax"/>
          <c:max val="3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8477584"/>
        <c:crosses val="autoZero"/>
        <c:crossBetween val="midCat"/>
      </c:valAx>
      <c:valAx>
        <c:axId val="14784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847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Senza prigione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'Partita lunga'!$H$2:$H$34</c:f>
              <c:numCache>
                <c:formatCode>General</c:formatCode>
                <c:ptCount val="33"/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31</c:v>
                </c:pt>
                <c:pt idx="24">
                  <c:v>32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39</c:v>
                </c:pt>
              </c:numCache>
            </c:numRef>
          </c:xVal>
          <c:yVal>
            <c:numRef>
              <c:f>'Partita lunga'!$I$2:$I$34</c:f>
              <c:numCache>
                <c:formatCode>General</c:formatCode>
                <c:ptCount val="33"/>
                <c:pt idx="1">
                  <c:v>216</c:v>
                </c:pt>
                <c:pt idx="2">
                  <c:v>189</c:v>
                </c:pt>
                <c:pt idx="3">
                  <c:v>331</c:v>
                </c:pt>
                <c:pt idx="4">
                  <c:v>255</c:v>
                </c:pt>
                <c:pt idx="5">
                  <c:v>230</c:v>
                </c:pt>
                <c:pt idx="6">
                  <c:v>228</c:v>
                </c:pt>
                <c:pt idx="7">
                  <c:v>263</c:v>
                </c:pt>
                <c:pt idx="8">
                  <c:v>298</c:v>
                </c:pt>
                <c:pt idx="9">
                  <c:v>216</c:v>
                </c:pt>
                <c:pt idx="10">
                  <c:v>278</c:v>
                </c:pt>
                <c:pt idx="11">
                  <c:v>302</c:v>
                </c:pt>
                <c:pt idx="12">
                  <c:v>294</c:v>
                </c:pt>
                <c:pt idx="13">
                  <c:v>289</c:v>
                </c:pt>
                <c:pt idx="14">
                  <c:v>290</c:v>
                </c:pt>
                <c:pt idx="15">
                  <c:v>303</c:v>
                </c:pt>
                <c:pt idx="16">
                  <c:v>247</c:v>
                </c:pt>
                <c:pt idx="17">
                  <c:v>313</c:v>
                </c:pt>
                <c:pt idx="18">
                  <c:v>318</c:v>
                </c:pt>
                <c:pt idx="19">
                  <c:v>261</c:v>
                </c:pt>
                <c:pt idx="20">
                  <c:v>254</c:v>
                </c:pt>
                <c:pt idx="21">
                  <c:v>277</c:v>
                </c:pt>
                <c:pt idx="22">
                  <c:v>266</c:v>
                </c:pt>
                <c:pt idx="23">
                  <c:v>272</c:v>
                </c:pt>
                <c:pt idx="24">
                  <c:v>264</c:v>
                </c:pt>
                <c:pt idx="25">
                  <c:v>240</c:v>
                </c:pt>
                <c:pt idx="26">
                  <c:v>266</c:v>
                </c:pt>
                <c:pt idx="27">
                  <c:v>219</c:v>
                </c:pt>
                <c:pt idx="28">
                  <c:v>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F-492E-9EB8-2853EFAF99AA}"/>
            </c:ext>
          </c:extLst>
        </c:ser>
        <c:ser>
          <c:idx val="1"/>
          <c:order val="1"/>
          <c:tx>
            <c:v>seconda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'Partita lunga'!$H$2:$H$34</c:f>
              <c:numCache>
                <c:formatCode>General</c:formatCode>
                <c:ptCount val="33"/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31</c:v>
                </c:pt>
                <c:pt idx="24">
                  <c:v>32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39</c:v>
                </c:pt>
              </c:numCache>
            </c:numRef>
          </c:xVal>
          <c:yVal>
            <c:numRef>
              <c:f>'Partita lunga'!$L$2:$L$34</c:f>
              <c:numCache>
                <c:formatCode>General</c:formatCode>
                <c:ptCount val="33"/>
                <c:pt idx="1">
                  <c:v>218.613</c:v>
                </c:pt>
                <c:pt idx="2">
                  <c:v>224.06200000000001</c:v>
                </c:pt>
                <c:pt idx="3">
                  <c:v>304.904</c:v>
                </c:pt>
                <c:pt idx="4">
                  <c:v>233.17400000000001</c:v>
                </c:pt>
                <c:pt idx="5">
                  <c:v>238.982</c:v>
                </c:pt>
                <c:pt idx="6">
                  <c:v>237.864</c:v>
                </c:pt>
                <c:pt idx="7">
                  <c:v>279.89999999999998</c:v>
                </c:pt>
                <c:pt idx="8">
                  <c:v>281.28899999999999</c:v>
                </c:pt>
                <c:pt idx="9">
                  <c:v>237.22399999999999</c:v>
                </c:pt>
                <c:pt idx="10">
                  <c:v>258.28300000000002</c:v>
                </c:pt>
                <c:pt idx="11">
                  <c:v>283.22199999999998</c:v>
                </c:pt>
                <c:pt idx="12">
                  <c:v>280.61700000000002</c:v>
                </c:pt>
                <c:pt idx="13">
                  <c:v>294.87400000000002</c:v>
                </c:pt>
                <c:pt idx="14">
                  <c:v>297.94499999999999</c:v>
                </c:pt>
                <c:pt idx="15">
                  <c:v>277.49299999999999</c:v>
                </c:pt>
                <c:pt idx="16">
                  <c:v>273.49599999999998</c:v>
                </c:pt>
                <c:pt idx="17">
                  <c:v>319.447</c:v>
                </c:pt>
                <c:pt idx="18">
                  <c:v>306.40699999999998</c:v>
                </c:pt>
                <c:pt idx="19">
                  <c:v>271.11599999999999</c:v>
                </c:pt>
                <c:pt idx="20">
                  <c:v>269.37900000000002</c:v>
                </c:pt>
                <c:pt idx="21">
                  <c:v>283.214</c:v>
                </c:pt>
                <c:pt idx="22">
                  <c:v>262.589</c:v>
                </c:pt>
                <c:pt idx="23">
                  <c:v>271.99400000000003</c:v>
                </c:pt>
                <c:pt idx="24">
                  <c:v>266.58600000000001</c:v>
                </c:pt>
                <c:pt idx="25">
                  <c:v>253.05600000000001</c:v>
                </c:pt>
                <c:pt idx="26">
                  <c:v>245.571</c:v>
                </c:pt>
                <c:pt idx="27">
                  <c:v>222.048</c:v>
                </c:pt>
                <c:pt idx="28">
                  <c:v>269.74299999999999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9F-492E-9EB8-2853EFAF9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81952"/>
        <c:axId val="1476080288"/>
      </c:scatterChart>
      <c:valAx>
        <c:axId val="1476081952"/>
        <c:scaling>
          <c:orientation val="minMax"/>
          <c:max val="3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6080288"/>
        <c:crosses val="autoZero"/>
        <c:crossBetween val="midCat"/>
      </c:valAx>
      <c:valAx>
        <c:axId val="1476080288"/>
        <c:scaling>
          <c:orientation val="minMax"/>
          <c:max val="36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608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'Tante partite corte'!$A$2:$A$41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'Tante partite corte'!$B$2:$B$41</c:f>
              <c:numCache>
                <c:formatCode>General</c:formatCode>
                <c:ptCount val="40"/>
                <c:pt idx="0">
                  <c:v>1191890</c:v>
                </c:pt>
                <c:pt idx="1">
                  <c:v>810841</c:v>
                </c:pt>
                <c:pt idx="2">
                  <c:v>845228</c:v>
                </c:pt>
                <c:pt idx="3">
                  <c:v>876255</c:v>
                </c:pt>
                <c:pt idx="4">
                  <c:v>975500</c:v>
                </c:pt>
                <c:pt idx="5">
                  <c:v>1247483</c:v>
                </c:pt>
                <c:pt idx="6">
                  <c:v>997078</c:v>
                </c:pt>
                <c:pt idx="7">
                  <c:v>1047783</c:v>
                </c:pt>
                <c:pt idx="8">
                  <c:v>1031943</c:v>
                </c:pt>
                <c:pt idx="9">
                  <c:v>1011389</c:v>
                </c:pt>
                <c:pt idx="10">
                  <c:v>2204653</c:v>
                </c:pt>
                <c:pt idx="11">
                  <c:v>1158019</c:v>
                </c:pt>
                <c:pt idx="12">
                  <c:v>1099044</c:v>
                </c:pt>
                <c:pt idx="13">
                  <c:v>977858</c:v>
                </c:pt>
                <c:pt idx="14">
                  <c:v>1014259</c:v>
                </c:pt>
                <c:pt idx="15">
                  <c:v>1205186</c:v>
                </c:pt>
                <c:pt idx="16">
                  <c:v>1123693</c:v>
                </c:pt>
                <c:pt idx="17">
                  <c:v>1176550</c:v>
                </c:pt>
                <c:pt idx="18">
                  <c:v>1165258</c:v>
                </c:pt>
                <c:pt idx="19">
                  <c:v>1222025</c:v>
                </c:pt>
                <c:pt idx="20">
                  <c:v>1143317</c:v>
                </c:pt>
                <c:pt idx="21">
                  <c:v>1122887</c:v>
                </c:pt>
                <c:pt idx="22">
                  <c:v>1105715</c:v>
                </c:pt>
                <c:pt idx="23">
                  <c:v>1084102</c:v>
                </c:pt>
                <c:pt idx="24">
                  <c:v>1261625</c:v>
                </c:pt>
                <c:pt idx="25">
                  <c:v>1205788</c:v>
                </c:pt>
                <c:pt idx="26">
                  <c:v>1060849</c:v>
                </c:pt>
                <c:pt idx="27">
                  <c:v>1050470</c:v>
                </c:pt>
                <c:pt idx="28">
                  <c:v>1099752</c:v>
                </c:pt>
                <c:pt idx="29">
                  <c:v>1012097</c:v>
                </c:pt>
                <c:pt idx="30">
                  <c:v>1029584</c:v>
                </c:pt>
                <c:pt idx="31">
                  <c:v>1042148</c:v>
                </c:pt>
                <c:pt idx="32">
                  <c:v>1015330</c:v>
                </c:pt>
                <c:pt idx="33">
                  <c:v>1043271</c:v>
                </c:pt>
                <c:pt idx="34">
                  <c:v>960054</c:v>
                </c:pt>
                <c:pt idx="35">
                  <c:v>932861</c:v>
                </c:pt>
                <c:pt idx="36">
                  <c:v>884388</c:v>
                </c:pt>
                <c:pt idx="37">
                  <c:v>833803</c:v>
                </c:pt>
                <c:pt idx="38">
                  <c:v>829276</c:v>
                </c:pt>
                <c:pt idx="39">
                  <c:v>1012667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D-4D53-AC81-010EB572E3B2}"/>
            </c:ext>
          </c:extLst>
        </c:ser>
        <c:ser>
          <c:idx val="1"/>
          <c:order val="1"/>
          <c:tx>
            <c:v>seconda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'Tante partite corte'!$A$2:$A$41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'Tante partite corte'!$C$2:$C$41</c:f>
              <c:numCache>
                <c:formatCode>General</c:formatCode>
                <c:ptCount val="40"/>
                <c:pt idx="0">
                  <c:v>1191788</c:v>
                </c:pt>
                <c:pt idx="1">
                  <c:v>997449</c:v>
                </c:pt>
                <c:pt idx="2">
                  <c:v>848171</c:v>
                </c:pt>
                <c:pt idx="3">
                  <c:v>889291</c:v>
                </c:pt>
                <c:pt idx="4">
                  <c:v>990255</c:v>
                </c:pt>
                <c:pt idx="5">
                  <c:v>964972</c:v>
                </c:pt>
                <c:pt idx="6">
                  <c:v>1016032</c:v>
                </c:pt>
                <c:pt idx="7">
                  <c:v>1062944</c:v>
                </c:pt>
                <c:pt idx="8">
                  <c:v>1045767</c:v>
                </c:pt>
                <c:pt idx="9">
                  <c:v>1009961</c:v>
                </c:pt>
                <c:pt idx="10">
                  <c:v>2403167</c:v>
                </c:pt>
                <c:pt idx="11">
                  <c:v>1153770</c:v>
                </c:pt>
                <c:pt idx="12">
                  <c:v>965624</c:v>
                </c:pt>
                <c:pt idx="13">
                  <c:v>977819</c:v>
                </c:pt>
                <c:pt idx="14">
                  <c:v>1023417</c:v>
                </c:pt>
                <c:pt idx="15">
                  <c:v>1091079</c:v>
                </c:pt>
                <c:pt idx="16">
                  <c:v>1142335</c:v>
                </c:pt>
                <c:pt idx="17">
                  <c:v>1196787</c:v>
                </c:pt>
                <c:pt idx="18">
                  <c:v>1179973</c:v>
                </c:pt>
                <c:pt idx="19">
                  <c:v>1221085</c:v>
                </c:pt>
                <c:pt idx="20">
                  <c:v>1132716</c:v>
                </c:pt>
                <c:pt idx="21">
                  <c:v>1109065</c:v>
                </c:pt>
                <c:pt idx="22">
                  <c:v>1086269</c:v>
                </c:pt>
                <c:pt idx="23">
                  <c:v>1061355</c:v>
                </c:pt>
                <c:pt idx="24">
                  <c:v>1256443</c:v>
                </c:pt>
                <c:pt idx="25">
                  <c:v>1245661</c:v>
                </c:pt>
                <c:pt idx="26">
                  <c:v>1049086</c:v>
                </c:pt>
                <c:pt idx="27">
                  <c:v>1044580</c:v>
                </c:pt>
                <c:pt idx="28">
                  <c:v>1033372</c:v>
                </c:pt>
                <c:pt idx="29">
                  <c:v>1020357</c:v>
                </c:pt>
                <c:pt idx="30">
                  <c:v>1037221</c:v>
                </c:pt>
                <c:pt idx="31">
                  <c:v>1049451</c:v>
                </c:pt>
                <c:pt idx="32">
                  <c:v>1022739</c:v>
                </c:pt>
                <c:pt idx="33">
                  <c:v>1043949</c:v>
                </c:pt>
                <c:pt idx="34">
                  <c:v>957902</c:v>
                </c:pt>
                <c:pt idx="35">
                  <c:v>922656</c:v>
                </c:pt>
                <c:pt idx="36">
                  <c:v>875329</c:v>
                </c:pt>
                <c:pt idx="37">
                  <c:v>821964</c:v>
                </c:pt>
                <c:pt idx="38">
                  <c:v>819685</c:v>
                </c:pt>
                <c:pt idx="39">
                  <c:v>1015027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D-4D53-AC81-010EB572E3B2}"/>
            </c:ext>
          </c:extLst>
        </c:ser>
        <c:ser>
          <c:idx val="2"/>
          <c:order val="2"/>
          <c:tx>
            <c:v>terza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'Tante partite corte'!$A$2:$A$41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'Tante partite corte'!$D$2:$D$41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BD-4D53-AC81-010EB572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78416"/>
        <c:axId val="1478477584"/>
      </c:scatterChart>
      <c:valAx>
        <c:axId val="1478478416"/>
        <c:scaling>
          <c:orientation val="minMax"/>
          <c:max val="3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8477584"/>
        <c:crosses val="autoZero"/>
        <c:crossBetween val="midCat"/>
      </c:valAx>
      <c:valAx>
        <c:axId val="14784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847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Solo contratti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'Tante partite corte'!$F$3:$F$31</c:f>
              <c:numCache>
                <c:formatCode>General</c:formatCode>
                <c:ptCount val="2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31</c:v>
                </c:pt>
                <c:pt idx="24">
                  <c:v>32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39</c:v>
                </c:pt>
              </c:numCache>
            </c:numRef>
          </c:xVal>
          <c:yVal>
            <c:numRef>
              <c:f>'Tante partite corte'!$G$3:$G$31</c:f>
              <c:numCache>
                <c:formatCode>General</c:formatCode>
                <c:ptCount val="29"/>
                <c:pt idx="0">
                  <c:v>810841</c:v>
                </c:pt>
                <c:pt idx="1">
                  <c:v>876255</c:v>
                </c:pt>
                <c:pt idx="2">
                  <c:v>1247483</c:v>
                </c:pt>
                <c:pt idx="3">
                  <c:v>997078</c:v>
                </c:pt>
                <c:pt idx="4">
                  <c:v>1031943</c:v>
                </c:pt>
                <c:pt idx="5">
                  <c:v>1011389</c:v>
                </c:pt>
                <c:pt idx="6">
                  <c:v>1158019</c:v>
                </c:pt>
                <c:pt idx="7">
                  <c:v>1099044</c:v>
                </c:pt>
                <c:pt idx="8">
                  <c:v>977858</c:v>
                </c:pt>
                <c:pt idx="9">
                  <c:v>1014259</c:v>
                </c:pt>
                <c:pt idx="10">
                  <c:v>1205186</c:v>
                </c:pt>
                <c:pt idx="11">
                  <c:v>1123693</c:v>
                </c:pt>
                <c:pt idx="12">
                  <c:v>1176550</c:v>
                </c:pt>
                <c:pt idx="13">
                  <c:v>1165258</c:v>
                </c:pt>
                <c:pt idx="14">
                  <c:v>1222025</c:v>
                </c:pt>
                <c:pt idx="15">
                  <c:v>1122887</c:v>
                </c:pt>
                <c:pt idx="16">
                  <c:v>1084102</c:v>
                </c:pt>
                <c:pt idx="17">
                  <c:v>1261625</c:v>
                </c:pt>
                <c:pt idx="18">
                  <c:v>1205788</c:v>
                </c:pt>
                <c:pt idx="19">
                  <c:v>1060849</c:v>
                </c:pt>
                <c:pt idx="20">
                  <c:v>1050470</c:v>
                </c:pt>
                <c:pt idx="21">
                  <c:v>1099752</c:v>
                </c:pt>
                <c:pt idx="22">
                  <c:v>1012097</c:v>
                </c:pt>
                <c:pt idx="23">
                  <c:v>1042148</c:v>
                </c:pt>
                <c:pt idx="24">
                  <c:v>1015330</c:v>
                </c:pt>
                <c:pt idx="25">
                  <c:v>960054</c:v>
                </c:pt>
                <c:pt idx="26">
                  <c:v>932861</c:v>
                </c:pt>
                <c:pt idx="27">
                  <c:v>833803</c:v>
                </c:pt>
                <c:pt idx="28">
                  <c:v>1012667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prima</c:v>
                </c15:tx>
              </c15:filteredSeriesTitle>
            </c:ext>
            <c:ext xmlns:c16="http://schemas.microsoft.com/office/drawing/2014/chart" uri="{C3380CC4-5D6E-409C-BE32-E72D297353CC}">
              <c16:uniqueId val="{00000000-6F65-432D-86A3-0BFE2F03A4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'Tante partite corte'!$F$3:$F$31</c:f>
              <c:numCache>
                <c:formatCode>General</c:formatCode>
                <c:ptCount val="2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31</c:v>
                </c:pt>
                <c:pt idx="24">
                  <c:v>32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39</c:v>
                </c:pt>
              </c:numCache>
            </c:numRef>
          </c:xVal>
          <c:yVal>
            <c:numRef>
              <c:f>'Tante partite corte'!$H$3:$H$31</c:f>
              <c:numCache>
                <c:formatCode>General</c:formatCode>
                <c:ptCount val="29"/>
                <c:pt idx="0">
                  <c:v>1000792</c:v>
                </c:pt>
                <c:pt idx="1">
                  <c:v>892037</c:v>
                </c:pt>
                <c:pt idx="2">
                  <c:v>966431</c:v>
                </c:pt>
                <c:pt idx="3">
                  <c:v>1017212</c:v>
                </c:pt>
                <c:pt idx="4">
                  <c:v>1045899</c:v>
                </c:pt>
                <c:pt idx="5">
                  <c:v>1012233</c:v>
                </c:pt>
                <c:pt idx="6">
                  <c:v>1146807</c:v>
                </c:pt>
                <c:pt idx="7">
                  <c:v>964411</c:v>
                </c:pt>
                <c:pt idx="8">
                  <c:v>981235</c:v>
                </c:pt>
                <c:pt idx="9">
                  <c:v>1022004</c:v>
                </c:pt>
                <c:pt idx="10">
                  <c:v>1089641</c:v>
                </c:pt>
                <c:pt idx="11">
                  <c:v>1142445</c:v>
                </c:pt>
                <c:pt idx="12">
                  <c:v>1195002</c:v>
                </c:pt>
                <c:pt idx="13">
                  <c:v>1177122</c:v>
                </c:pt>
                <c:pt idx="14">
                  <c:v>1218071</c:v>
                </c:pt>
                <c:pt idx="15">
                  <c:v>1101029</c:v>
                </c:pt>
                <c:pt idx="16">
                  <c:v>1056377</c:v>
                </c:pt>
                <c:pt idx="17">
                  <c:v>1242408</c:v>
                </c:pt>
                <c:pt idx="18">
                  <c:v>1244461</c:v>
                </c:pt>
                <c:pt idx="19">
                  <c:v>1053409</c:v>
                </c:pt>
                <c:pt idx="20">
                  <c:v>1049179</c:v>
                </c:pt>
                <c:pt idx="21">
                  <c:v>1036926</c:v>
                </c:pt>
                <c:pt idx="22">
                  <c:v>1022163</c:v>
                </c:pt>
                <c:pt idx="23">
                  <c:v>1045660</c:v>
                </c:pt>
                <c:pt idx="24">
                  <c:v>1020599</c:v>
                </c:pt>
                <c:pt idx="25">
                  <c:v>956266</c:v>
                </c:pt>
                <c:pt idx="26">
                  <c:v>923527</c:v>
                </c:pt>
                <c:pt idx="27">
                  <c:v>825603</c:v>
                </c:pt>
                <c:pt idx="28">
                  <c:v>1004636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seconda</c:v>
                </c15:tx>
              </c15:filteredSeriesTitle>
            </c:ext>
            <c:ext xmlns:c16="http://schemas.microsoft.com/office/drawing/2014/chart" uri="{C3380CC4-5D6E-409C-BE32-E72D297353CC}">
              <c16:uniqueId val="{00000001-6F65-432D-86A3-0BFE2F03A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81952"/>
        <c:axId val="1476080288"/>
      </c:scatterChart>
      <c:valAx>
        <c:axId val="1476081952"/>
        <c:scaling>
          <c:orientation val="minMax"/>
          <c:max val="3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6080288"/>
        <c:crosses val="autoZero"/>
        <c:crossBetween val="midCat"/>
      </c:valAx>
      <c:valAx>
        <c:axId val="1476080288"/>
        <c:scaling>
          <c:orientation val="minMax"/>
          <c:min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608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1</xdr:row>
      <xdr:rowOff>0</xdr:rowOff>
    </xdr:from>
    <xdr:to>
      <xdr:col>23</xdr:col>
      <xdr:colOff>571500</xdr:colOff>
      <xdr:row>22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2324708-8DFA-4C2E-8104-F596569D2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236220</xdr:colOff>
      <xdr:row>22</xdr:row>
      <xdr:rowOff>118110</xdr:rowOff>
    </xdr:from>
    <xdr:to>
      <xdr:col>23</xdr:col>
      <xdr:colOff>586740</xdr:colOff>
      <xdr:row>41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E2DD34D-FB5B-422A-AD87-B8A25511E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</xdr:row>
      <xdr:rowOff>0</xdr:rowOff>
    </xdr:from>
    <xdr:to>
      <xdr:col>20</xdr:col>
      <xdr:colOff>571500</xdr:colOff>
      <xdr:row>22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D593B7-36E7-44A7-AA09-3675CFC5D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22</xdr:row>
      <xdr:rowOff>118110</xdr:rowOff>
    </xdr:from>
    <xdr:to>
      <xdr:col>20</xdr:col>
      <xdr:colOff>586740</xdr:colOff>
      <xdr:row>41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F1751E6-290A-4732-925A-FD9878949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592C2-4981-4A80-8EAD-799BE0C974B7}">
  <dimension ref="A1:N41"/>
  <sheetViews>
    <sheetView workbookViewId="0">
      <selection sqref="A1:XFD1048576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H1" t="s">
        <v>0</v>
      </c>
      <c r="I1" t="s">
        <v>1</v>
      </c>
      <c r="J1" t="s">
        <v>2</v>
      </c>
      <c r="L1" t="s">
        <v>3</v>
      </c>
      <c r="M1" t="s">
        <v>4</v>
      </c>
    </row>
    <row r="2" spans="1:14" x14ac:dyDescent="0.3">
      <c r="A2">
        <v>0</v>
      </c>
      <c r="B2">
        <v>348</v>
      </c>
      <c r="C2">
        <v>314637</v>
      </c>
      <c r="D2">
        <v>314337</v>
      </c>
      <c r="E2">
        <f>C2/1000</f>
        <v>314.637</v>
      </c>
      <c r="F2">
        <f>D2/1000</f>
        <v>314.33699999999999</v>
      </c>
    </row>
    <row r="3" spans="1:14" x14ac:dyDescent="0.3">
      <c r="A3">
        <v>1</v>
      </c>
      <c r="B3">
        <v>216</v>
      </c>
      <c r="C3">
        <v>218613</v>
      </c>
      <c r="D3">
        <v>218652</v>
      </c>
      <c r="E3">
        <f t="shared" ref="E3:E41" si="0">C3/1000</f>
        <v>218.613</v>
      </c>
      <c r="F3">
        <f t="shared" ref="F3:F41" si="1">D3/1000</f>
        <v>218.65199999999999</v>
      </c>
      <c r="H3" s="1">
        <v>1</v>
      </c>
      <c r="I3">
        <v>216</v>
      </c>
      <c r="J3">
        <v>218613</v>
      </c>
      <c r="L3">
        <f t="shared" ref="L3" si="2">J3/1000</f>
        <v>218.613</v>
      </c>
      <c r="M3" s="11">
        <f>I3+I4</f>
        <v>405</v>
      </c>
      <c r="N3">
        <f>J3+J4</f>
        <v>442675</v>
      </c>
    </row>
    <row r="4" spans="1:14" x14ac:dyDescent="0.3">
      <c r="A4">
        <v>2</v>
      </c>
      <c r="B4">
        <v>174</v>
      </c>
      <c r="C4">
        <v>193694</v>
      </c>
      <c r="D4">
        <v>193582</v>
      </c>
      <c r="E4">
        <f t="shared" si="0"/>
        <v>193.69399999999999</v>
      </c>
      <c r="F4">
        <f t="shared" si="1"/>
        <v>193.58199999999999</v>
      </c>
      <c r="H4" s="1">
        <v>3</v>
      </c>
      <c r="I4">
        <v>189</v>
      </c>
      <c r="J4">
        <v>224062</v>
      </c>
      <c r="L4">
        <f t="shared" ref="L4:L30" si="3">J4/1000</f>
        <v>224.06200000000001</v>
      </c>
    </row>
    <row r="5" spans="1:14" x14ac:dyDescent="0.3">
      <c r="A5">
        <v>3</v>
      </c>
      <c r="B5">
        <v>189</v>
      </c>
      <c r="C5">
        <v>224062</v>
      </c>
      <c r="D5">
        <v>223417</v>
      </c>
      <c r="E5">
        <f t="shared" si="0"/>
        <v>224.06200000000001</v>
      </c>
      <c r="F5">
        <f t="shared" si="1"/>
        <v>223.417</v>
      </c>
      <c r="H5" s="3">
        <v>5</v>
      </c>
      <c r="I5">
        <v>331</v>
      </c>
      <c r="J5">
        <v>304904</v>
      </c>
      <c r="L5">
        <f t="shared" si="3"/>
        <v>304.904</v>
      </c>
      <c r="M5">
        <f>I5+I13+I20+I28</f>
        <v>1217</v>
      </c>
      <c r="N5">
        <f>J5+J13+J20+J28</f>
        <v>1140104</v>
      </c>
    </row>
    <row r="6" spans="1:14" x14ac:dyDescent="0.3">
      <c r="A6">
        <v>4</v>
      </c>
      <c r="B6">
        <v>234</v>
      </c>
      <c r="C6">
        <v>239135</v>
      </c>
      <c r="D6">
        <v>239613</v>
      </c>
      <c r="E6">
        <f t="shared" si="0"/>
        <v>239.13499999999999</v>
      </c>
      <c r="F6">
        <f t="shared" si="1"/>
        <v>239.613</v>
      </c>
      <c r="H6" s="2">
        <v>6</v>
      </c>
      <c r="I6">
        <v>255</v>
      </c>
      <c r="J6">
        <v>233174</v>
      </c>
      <c r="L6">
        <f t="shared" si="3"/>
        <v>233.17400000000001</v>
      </c>
      <c r="M6">
        <f>I6+I7+I8</f>
        <v>713</v>
      </c>
      <c r="N6">
        <f>J6+J7+J8</f>
        <v>710020</v>
      </c>
    </row>
    <row r="7" spans="1:14" x14ac:dyDescent="0.3">
      <c r="A7">
        <v>5</v>
      </c>
      <c r="B7">
        <v>331</v>
      </c>
      <c r="C7">
        <v>304904</v>
      </c>
      <c r="D7">
        <v>306447</v>
      </c>
      <c r="E7">
        <f t="shared" si="0"/>
        <v>304.904</v>
      </c>
      <c r="F7">
        <f t="shared" si="1"/>
        <v>306.447</v>
      </c>
      <c r="H7" s="2">
        <v>8</v>
      </c>
      <c r="I7">
        <v>230</v>
      </c>
      <c r="J7">
        <v>238982</v>
      </c>
      <c r="L7">
        <f t="shared" si="3"/>
        <v>238.982</v>
      </c>
    </row>
    <row r="8" spans="1:14" x14ac:dyDescent="0.3">
      <c r="A8">
        <v>6</v>
      </c>
      <c r="B8">
        <v>255</v>
      </c>
      <c r="C8">
        <v>233174</v>
      </c>
      <c r="D8">
        <v>233192</v>
      </c>
      <c r="E8">
        <f t="shared" si="0"/>
        <v>233.17400000000001</v>
      </c>
      <c r="F8">
        <f t="shared" si="1"/>
        <v>233.19200000000001</v>
      </c>
      <c r="H8" s="2">
        <v>9</v>
      </c>
      <c r="I8">
        <v>228</v>
      </c>
      <c r="J8">
        <v>237864</v>
      </c>
      <c r="L8">
        <f t="shared" si="3"/>
        <v>237.864</v>
      </c>
    </row>
    <row r="9" spans="1:14" x14ac:dyDescent="0.3">
      <c r="A9">
        <v>7</v>
      </c>
      <c r="B9">
        <v>103</v>
      </c>
      <c r="C9">
        <v>103671</v>
      </c>
      <c r="D9">
        <v>101222</v>
      </c>
      <c r="E9">
        <f t="shared" si="0"/>
        <v>103.67100000000001</v>
      </c>
      <c r="F9">
        <f t="shared" si="1"/>
        <v>101.22199999999999</v>
      </c>
      <c r="H9" s="4">
        <v>11</v>
      </c>
      <c r="I9">
        <v>263</v>
      </c>
      <c r="J9">
        <v>279900</v>
      </c>
      <c r="L9">
        <f t="shared" si="3"/>
        <v>279.89999999999998</v>
      </c>
      <c r="M9">
        <f>I9+I11+I12</f>
        <v>757</v>
      </c>
      <c r="N9">
        <f>J9+J11+J12</f>
        <v>775407</v>
      </c>
    </row>
    <row r="10" spans="1:14" x14ac:dyDescent="0.3">
      <c r="A10">
        <v>8</v>
      </c>
      <c r="B10">
        <v>230</v>
      </c>
      <c r="C10">
        <v>238982</v>
      </c>
      <c r="D10">
        <v>238649</v>
      </c>
      <c r="E10">
        <f t="shared" si="0"/>
        <v>238.982</v>
      </c>
      <c r="F10">
        <f t="shared" si="1"/>
        <v>238.649</v>
      </c>
      <c r="H10" s="5">
        <v>12</v>
      </c>
      <c r="I10">
        <v>298</v>
      </c>
      <c r="J10">
        <v>281289</v>
      </c>
      <c r="L10">
        <f t="shared" si="3"/>
        <v>281.28899999999999</v>
      </c>
      <c r="M10">
        <f>I10+I23</f>
        <v>575</v>
      </c>
      <c r="N10">
        <f>J10+J23</f>
        <v>564503</v>
      </c>
    </row>
    <row r="11" spans="1:14" x14ac:dyDescent="0.3">
      <c r="A11">
        <v>9</v>
      </c>
      <c r="B11">
        <v>228</v>
      </c>
      <c r="C11">
        <v>237864</v>
      </c>
      <c r="D11">
        <v>236701</v>
      </c>
      <c r="E11">
        <f t="shared" si="0"/>
        <v>237.864</v>
      </c>
      <c r="F11">
        <f t="shared" si="1"/>
        <v>236.70099999999999</v>
      </c>
      <c r="H11" s="4">
        <v>13</v>
      </c>
      <c r="I11">
        <v>216</v>
      </c>
      <c r="J11">
        <v>237224</v>
      </c>
      <c r="L11">
        <f t="shared" si="3"/>
        <v>237.22399999999999</v>
      </c>
    </row>
    <row r="12" spans="1:14" x14ac:dyDescent="0.3">
      <c r="A12">
        <v>10</v>
      </c>
      <c r="B12">
        <v>547</v>
      </c>
      <c r="C12">
        <v>549036</v>
      </c>
      <c r="D12">
        <v>550706</v>
      </c>
      <c r="E12">
        <f t="shared" si="0"/>
        <v>549.03599999999994</v>
      </c>
      <c r="F12">
        <f t="shared" si="1"/>
        <v>550.70600000000002</v>
      </c>
      <c r="H12" s="4">
        <v>14</v>
      </c>
      <c r="I12">
        <v>278</v>
      </c>
      <c r="J12">
        <v>258283</v>
      </c>
      <c r="L12">
        <f t="shared" si="3"/>
        <v>258.28300000000002</v>
      </c>
    </row>
    <row r="13" spans="1:14" x14ac:dyDescent="0.3">
      <c r="A13">
        <v>11</v>
      </c>
      <c r="B13">
        <v>263</v>
      </c>
      <c r="C13">
        <v>279900</v>
      </c>
      <c r="D13">
        <v>280302</v>
      </c>
      <c r="E13">
        <f t="shared" si="0"/>
        <v>279.89999999999998</v>
      </c>
      <c r="F13">
        <f t="shared" si="1"/>
        <v>280.30200000000002</v>
      </c>
      <c r="H13" s="3">
        <v>15</v>
      </c>
      <c r="I13">
        <v>302</v>
      </c>
      <c r="J13">
        <v>283222</v>
      </c>
      <c r="L13">
        <f t="shared" si="3"/>
        <v>283.22199999999998</v>
      </c>
    </row>
    <row r="14" spans="1:14" x14ac:dyDescent="0.3">
      <c r="A14">
        <v>12</v>
      </c>
      <c r="B14">
        <v>298</v>
      </c>
      <c r="C14">
        <v>281289</v>
      </c>
      <c r="D14">
        <v>282921</v>
      </c>
      <c r="E14">
        <f t="shared" si="0"/>
        <v>281.28899999999999</v>
      </c>
      <c r="F14">
        <f t="shared" si="1"/>
        <v>282.92099999999999</v>
      </c>
      <c r="H14" s="6">
        <v>16</v>
      </c>
      <c r="I14">
        <v>294</v>
      </c>
      <c r="J14">
        <v>280617</v>
      </c>
      <c r="L14">
        <f t="shared" si="3"/>
        <v>280.61700000000002</v>
      </c>
      <c r="M14">
        <f>I14+I15+I16</f>
        <v>873</v>
      </c>
      <c r="N14">
        <f>J14+J15+J16</f>
        <v>873436</v>
      </c>
    </row>
    <row r="15" spans="1:14" x14ac:dyDescent="0.3">
      <c r="A15">
        <v>13</v>
      </c>
      <c r="B15">
        <v>216</v>
      </c>
      <c r="C15">
        <v>237224</v>
      </c>
      <c r="D15">
        <v>237372</v>
      </c>
      <c r="E15">
        <f t="shared" si="0"/>
        <v>237.22399999999999</v>
      </c>
      <c r="F15">
        <f t="shared" si="1"/>
        <v>237.37200000000001</v>
      </c>
      <c r="H15" s="6">
        <v>18</v>
      </c>
      <c r="I15">
        <v>289</v>
      </c>
      <c r="J15">
        <v>294874</v>
      </c>
      <c r="L15">
        <f t="shared" si="3"/>
        <v>294.87400000000002</v>
      </c>
    </row>
    <row r="16" spans="1:14" x14ac:dyDescent="0.3">
      <c r="A16">
        <v>14</v>
      </c>
      <c r="B16">
        <v>278</v>
      </c>
      <c r="C16">
        <v>258283</v>
      </c>
      <c r="D16">
        <v>257700</v>
      </c>
      <c r="E16">
        <f t="shared" si="0"/>
        <v>258.28300000000002</v>
      </c>
      <c r="F16">
        <f t="shared" si="1"/>
        <v>257.7</v>
      </c>
      <c r="H16" s="6">
        <v>19</v>
      </c>
      <c r="I16">
        <v>290</v>
      </c>
      <c r="J16">
        <v>297945</v>
      </c>
      <c r="L16">
        <f t="shared" si="3"/>
        <v>297.94499999999999</v>
      </c>
    </row>
    <row r="17" spans="1:14" x14ac:dyDescent="0.3">
      <c r="A17">
        <v>15</v>
      </c>
      <c r="B17">
        <v>302</v>
      </c>
      <c r="C17">
        <v>283222</v>
      </c>
      <c r="D17">
        <v>280818</v>
      </c>
      <c r="E17">
        <f t="shared" si="0"/>
        <v>283.22199999999998</v>
      </c>
      <c r="F17">
        <f t="shared" si="1"/>
        <v>280.81799999999998</v>
      </c>
      <c r="H17" s="7">
        <v>21</v>
      </c>
      <c r="I17">
        <v>303</v>
      </c>
      <c r="J17">
        <v>277493</v>
      </c>
      <c r="L17">
        <f t="shared" si="3"/>
        <v>277.49299999999999</v>
      </c>
      <c r="M17">
        <f>I17+I18+I19</f>
        <v>863</v>
      </c>
      <c r="N17">
        <f>J17+J18+J19</f>
        <v>870436</v>
      </c>
    </row>
    <row r="18" spans="1:14" x14ac:dyDescent="0.3">
      <c r="A18">
        <v>16</v>
      </c>
      <c r="B18">
        <v>294</v>
      </c>
      <c r="C18">
        <v>280617</v>
      </c>
      <c r="D18">
        <v>281907</v>
      </c>
      <c r="E18">
        <f t="shared" si="0"/>
        <v>280.61700000000002</v>
      </c>
      <c r="F18">
        <f t="shared" si="1"/>
        <v>281.90699999999998</v>
      </c>
      <c r="H18" s="7">
        <v>23</v>
      </c>
      <c r="I18">
        <v>247</v>
      </c>
      <c r="J18">
        <v>273496</v>
      </c>
      <c r="L18">
        <f t="shared" si="3"/>
        <v>273.49599999999998</v>
      </c>
    </row>
    <row r="19" spans="1:14" x14ac:dyDescent="0.3">
      <c r="A19">
        <v>17</v>
      </c>
      <c r="B19">
        <v>235</v>
      </c>
      <c r="C19">
        <v>241946</v>
      </c>
      <c r="D19">
        <v>242575</v>
      </c>
      <c r="E19">
        <f t="shared" si="0"/>
        <v>241.946</v>
      </c>
      <c r="F19">
        <f t="shared" si="1"/>
        <v>242.57499999999999</v>
      </c>
      <c r="H19" s="7">
        <v>24</v>
      </c>
      <c r="I19">
        <v>313</v>
      </c>
      <c r="J19">
        <v>319447</v>
      </c>
      <c r="L19">
        <f t="shared" si="3"/>
        <v>319.447</v>
      </c>
    </row>
    <row r="20" spans="1:14" x14ac:dyDescent="0.3">
      <c r="A20">
        <v>18</v>
      </c>
      <c r="B20">
        <v>289</v>
      </c>
      <c r="C20">
        <v>294874</v>
      </c>
      <c r="D20">
        <v>295646</v>
      </c>
      <c r="E20">
        <f t="shared" si="0"/>
        <v>294.87400000000002</v>
      </c>
      <c r="F20">
        <f t="shared" si="1"/>
        <v>295.64600000000002</v>
      </c>
      <c r="H20" s="3">
        <v>25</v>
      </c>
      <c r="I20">
        <v>318</v>
      </c>
      <c r="J20">
        <v>306407</v>
      </c>
      <c r="L20">
        <f t="shared" si="3"/>
        <v>306.40699999999998</v>
      </c>
    </row>
    <row r="21" spans="1:14" x14ac:dyDescent="0.3">
      <c r="A21">
        <v>19</v>
      </c>
      <c r="B21">
        <v>290</v>
      </c>
      <c r="C21">
        <v>297945</v>
      </c>
      <c r="D21">
        <v>297793</v>
      </c>
      <c r="E21">
        <f t="shared" si="0"/>
        <v>297.94499999999999</v>
      </c>
      <c r="F21">
        <f t="shared" si="1"/>
        <v>297.79300000000001</v>
      </c>
      <c r="H21" s="8">
        <v>26</v>
      </c>
      <c r="I21">
        <v>261</v>
      </c>
      <c r="J21">
        <v>271116</v>
      </c>
      <c r="L21">
        <f t="shared" si="3"/>
        <v>271.11599999999999</v>
      </c>
      <c r="M21">
        <f>I21+I22+I24</f>
        <v>781</v>
      </c>
      <c r="N21">
        <f>J21+J22+J24</f>
        <v>803084</v>
      </c>
    </row>
    <row r="22" spans="1:14" x14ac:dyDescent="0.3">
      <c r="A22">
        <v>20</v>
      </c>
      <c r="B22">
        <v>323</v>
      </c>
      <c r="C22">
        <v>296753</v>
      </c>
      <c r="D22">
        <v>296125</v>
      </c>
      <c r="E22">
        <f t="shared" si="0"/>
        <v>296.75299999999999</v>
      </c>
      <c r="F22">
        <f t="shared" si="1"/>
        <v>296.125</v>
      </c>
      <c r="H22" s="8">
        <v>27</v>
      </c>
      <c r="I22">
        <v>254</v>
      </c>
      <c r="J22">
        <v>269379</v>
      </c>
      <c r="L22">
        <f t="shared" si="3"/>
        <v>269.37900000000002</v>
      </c>
    </row>
    <row r="23" spans="1:14" x14ac:dyDescent="0.3">
      <c r="A23">
        <v>21</v>
      </c>
      <c r="B23">
        <v>303</v>
      </c>
      <c r="C23">
        <v>277493</v>
      </c>
      <c r="D23">
        <v>278345</v>
      </c>
      <c r="E23">
        <f t="shared" si="0"/>
        <v>277.49299999999999</v>
      </c>
      <c r="F23">
        <f t="shared" si="1"/>
        <v>278.34500000000003</v>
      </c>
      <c r="H23" s="5">
        <v>28</v>
      </c>
      <c r="I23">
        <v>277</v>
      </c>
      <c r="J23">
        <v>283214</v>
      </c>
      <c r="L23">
        <f t="shared" si="3"/>
        <v>283.214</v>
      </c>
    </row>
    <row r="24" spans="1:14" x14ac:dyDescent="0.3">
      <c r="A24">
        <v>22</v>
      </c>
      <c r="B24">
        <v>120</v>
      </c>
      <c r="C24">
        <v>128066</v>
      </c>
      <c r="D24">
        <v>128079</v>
      </c>
      <c r="E24">
        <f t="shared" si="0"/>
        <v>128.066</v>
      </c>
      <c r="F24">
        <f t="shared" si="1"/>
        <v>128.07900000000001</v>
      </c>
      <c r="H24" s="8">
        <v>29</v>
      </c>
      <c r="I24">
        <v>266</v>
      </c>
      <c r="J24">
        <v>262589</v>
      </c>
      <c r="L24">
        <f t="shared" si="3"/>
        <v>262.589</v>
      </c>
    </row>
    <row r="25" spans="1:14" x14ac:dyDescent="0.3">
      <c r="A25">
        <v>23</v>
      </c>
      <c r="B25">
        <v>247</v>
      </c>
      <c r="C25">
        <v>273496</v>
      </c>
      <c r="D25">
        <v>273512</v>
      </c>
      <c r="E25">
        <f t="shared" si="0"/>
        <v>273.49599999999998</v>
      </c>
      <c r="F25">
        <f t="shared" si="1"/>
        <v>273.512</v>
      </c>
      <c r="H25" s="9">
        <v>31</v>
      </c>
      <c r="I25">
        <v>272</v>
      </c>
      <c r="J25">
        <v>271994</v>
      </c>
      <c r="L25">
        <f t="shared" si="3"/>
        <v>271.99400000000003</v>
      </c>
      <c r="M25">
        <f>I25+I26+I27</f>
        <v>776</v>
      </c>
      <c r="N25">
        <f>J25+J26+J27</f>
        <v>791636</v>
      </c>
    </row>
    <row r="26" spans="1:14" x14ac:dyDescent="0.3">
      <c r="A26">
        <v>24</v>
      </c>
      <c r="B26">
        <v>313</v>
      </c>
      <c r="C26">
        <v>319447</v>
      </c>
      <c r="D26">
        <v>319137</v>
      </c>
      <c r="E26">
        <f t="shared" si="0"/>
        <v>319.447</v>
      </c>
      <c r="F26">
        <f t="shared" si="1"/>
        <v>319.137</v>
      </c>
      <c r="H26" s="9">
        <v>32</v>
      </c>
      <c r="I26">
        <v>264</v>
      </c>
      <c r="J26">
        <v>266586</v>
      </c>
      <c r="L26">
        <f t="shared" si="3"/>
        <v>266.58600000000001</v>
      </c>
    </row>
    <row r="27" spans="1:14" x14ac:dyDescent="0.3">
      <c r="A27">
        <v>25</v>
      </c>
      <c r="B27">
        <v>318</v>
      </c>
      <c r="C27">
        <v>306407</v>
      </c>
      <c r="D27">
        <v>308204</v>
      </c>
      <c r="E27">
        <f t="shared" si="0"/>
        <v>306.40699999999998</v>
      </c>
      <c r="F27">
        <f t="shared" si="1"/>
        <v>308.20400000000001</v>
      </c>
      <c r="H27" s="9">
        <v>34</v>
      </c>
      <c r="I27">
        <v>240</v>
      </c>
      <c r="J27">
        <v>253056</v>
      </c>
      <c r="L27">
        <f t="shared" si="3"/>
        <v>253.05600000000001</v>
      </c>
    </row>
    <row r="28" spans="1:14" x14ac:dyDescent="0.3">
      <c r="A28">
        <v>26</v>
      </c>
      <c r="B28">
        <v>261</v>
      </c>
      <c r="C28">
        <v>271116</v>
      </c>
      <c r="D28">
        <v>270325</v>
      </c>
      <c r="E28">
        <f t="shared" si="0"/>
        <v>271.11599999999999</v>
      </c>
      <c r="F28">
        <f t="shared" si="1"/>
        <v>270.32499999999999</v>
      </c>
      <c r="H28" s="3">
        <v>35</v>
      </c>
      <c r="I28">
        <v>266</v>
      </c>
      <c r="J28">
        <v>245571</v>
      </c>
      <c r="L28">
        <f t="shared" si="3"/>
        <v>245.571</v>
      </c>
    </row>
    <row r="29" spans="1:14" x14ac:dyDescent="0.3">
      <c r="A29">
        <v>27</v>
      </c>
      <c r="B29">
        <v>254</v>
      </c>
      <c r="C29">
        <v>269379</v>
      </c>
      <c r="D29">
        <v>269109</v>
      </c>
      <c r="E29">
        <f t="shared" si="0"/>
        <v>269.37900000000002</v>
      </c>
      <c r="F29">
        <f t="shared" si="1"/>
        <v>269.10899999999998</v>
      </c>
      <c r="H29" s="10">
        <v>37</v>
      </c>
      <c r="I29">
        <v>219</v>
      </c>
      <c r="J29">
        <v>222048</v>
      </c>
      <c r="L29">
        <f t="shared" si="3"/>
        <v>222.048</v>
      </c>
      <c r="M29">
        <f>I29+I30</f>
        <v>482</v>
      </c>
      <c r="N29">
        <f>J29+J30</f>
        <v>491791</v>
      </c>
    </row>
    <row r="30" spans="1:14" x14ac:dyDescent="0.3">
      <c r="A30">
        <v>28</v>
      </c>
      <c r="B30">
        <v>277</v>
      </c>
      <c r="C30">
        <v>283214</v>
      </c>
      <c r="D30">
        <v>282035</v>
      </c>
      <c r="E30">
        <f t="shared" si="0"/>
        <v>283.214</v>
      </c>
      <c r="F30">
        <f t="shared" si="1"/>
        <v>282.03500000000003</v>
      </c>
      <c r="H30" s="10">
        <v>39</v>
      </c>
      <c r="I30">
        <v>263</v>
      </c>
      <c r="J30">
        <v>269743</v>
      </c>
      <c r="L30">
        <f t="shared" si="3"/>
        <v>269.74299999999999</v>
      </c>
    </row>
    <row r="31" spans="1:14" x14ac:dyDescent="0.3">
      <c r="A31">
        <v>29</v>
      </c>
      <c r="B31">
        <v>266</v>
      </c>
      <c r="C31">
        <v>262589</v>
      </c>
      <c r="D31">
        <v>262842</v>
      </c>
      <c r="E31">
        <f t="shared" si="0"/>
        <v>262.589</v>
      </c>
      <c r="F31">
        <f t="shared" si="1"/>
        <v>262.84199999999998</v>
      </c>
    </row>
    <row r="32" spans="1:14" x14ac:dyDescent="0.3">
      <c r="A32">
        <v>30</v>
      </c>
      <c r="B32">
        <v>0</v>
      </c>
      <c r="C32">
        <v>0</v>
      </c>
      <c r="D32">
        <v>0</v>
      </c>
      <c r="E32">
        <f t="shared" si="0"/>
        <v>0</v>
      </c>
      <c r="F32">
        <f t="shared" si="1"/>
        <v>0</v>
      </c>
    </row>
    <row r="33" spans="1:6" x14ac:dyDescent="0.3">
      <c r="A33">
        <v>31</v>
      </c>
      <c r="B33">
        <v>272</v>
      </c>
      <c r="C33">
        <v>271994</v>
      </c>
      <c r="D33">
        <v>270361</v>
      </c>
      <c r="E33">
        <f t="shared" si="0"/>
        <v>271.99400000000003</v>
      </c>
      <c r="F33">
        <f t="shared" si="1"/>
        <v>270.36099999999999</v>
      </c>
    </row>
    <row r="34" spans="1:6" x14ac:dyDescent="0.3">
      <c r="A34">
        <v>32</v>
      </c>
      <c r="B34">
        <v>264</v>
      </c>
      <c r="C34">
        <v>266586</v>
      </c>
      <c r="D34">
        <v>266558</v>
      </c>
      <c r="E34">
        <f t="shared" si="0"/>
        <v>266.58600000000001</v>
      </c>
      <c r="F34">
        <f t="shared" si="1"/>
        <v>266.55799999999999</v>
      </c>
    </row>
    <row r="35" spans="1:6" x14ac:dyDescent="0.3">
      <c r="A35">
        <v>33</v>
      </c>
      <c r="B35">
        <v>248</v>
      </c>
      <c r="C35">
        <v>241707</v>
      </c>
      <c r="D35">
        <v>242078</v>
      </c>
      <c r="E35">
        <f t="shared" si="0"/>
        <v>241.70699999999999</v>
      </c>
      <c r="F35">
        <f t="shared" si="1"/>
        <v>242.078</v>
      </c>
    </row>
    <row r="36" spans="1:6" x14ac:dyDescent="0.3">
      <c r="A36">
        <v>34</v>
      </c>
      <c r="B36">
        <v>240</v>
      </c>
      <c r="C36">
        <v>253056</v>
      </c>
      <c r="D36">
        <v>252399</v>
      </c>
      <c r="E36">
        <f t="shared" si="0"/>
        <v>253.05600000000001</v>
      </c>
      <c r="F36">
        <f t="shared" si="1"/>
        <v>252.399</v>
      </c>
    </row>
    <row r="37" spans="1:6" x14ac:dyDescent="0.3">
      <c r="A37">
        <v>35</v>
      </c>
      <c r="B37">
        <v>266</v>
      </c>
      <c r="C37">
        <v>245571</v>
      </c>
      <c r="D37">
        <v>245736</v>
      </c>
      <c r="E37">
        <f t="shared" si="0"/>
        <v>245.571</v>
      </c>
      <c r="F37">
        <f t="shared" si="1"/>
        <v>245.73599999999999</v>
      </c>
    </row>
    <row r="38" spans="1:6" x14ac:dyDescent="0.3">
      <c r="A38">
        <v>36</v>
      </c>
      <c r="B38">
        <v>111</v>
      </c>
      <c r="C38">
        <v>102392</v>
      </c>
      <c r="D38">
        <v>104732</v>
      </c>
      <c r="E38">
        <f t="shared" si="0"/>
        <v>102.392</v>
      </c>
      <c r="F38">
        <f t="shared" si="1"/>
        <v>104.732</v>
      </c>
    </row>
    <row r="39" spans="1:6" x14ac:dyDescent="0.3">
      <c r="A39">
        <v>37</v>
      </c>
      <c r="B39">
        <v>219</v>
      </c>
      <c r="C39">
        <v>222048</v>
      </c>
      <c r="D39">
        <v>221834</v>
      </c>
      <c r="E39">
        <f t="shared" si="0"/>
        <v>222.048</v>
      </c>
      <c r="F39">
        <f t="shared" si="1"/>
        <v>221.834</v>
      </c>
    </row>
    <row r="40" spans="1:6" x14ac:dyDescent="0.3">
      <c r="A40">
        <v>38</v>
      </c>
      <c r="B40">
        <v>212</v>
      </c>
      <c r="C40">
        <v>221915</v>
      </c>
      <c r="D40">
        <v>222350</v>
      </c>
      <c r="E40">
        <f t="shared" si="0"/>
        <v>221.91499999999999</v>
      </c>
      <c r="F40">
        <f t="shared" si="1"/>
        <v>222.35</v>
      </c>
    </row>
    <row r="41" spans="1:6" x14ac:dyDescent="0.3">
      <c r="A41">
        <v>39</v>
      </c>
      <c r="B41">
        <v>263</v>
      </c>
      <c r="C41">
        <v>269743</v>
      </c>
      <c r="D41">
        <v>268879</v>
      </c>
      <c r="E41">
        <f t="shared" si="0"/>
        <v>269.74299999999999</v>
      </c>
      <c r="F41">
        <f t="shared" si="1"/>
        <v>268.87900000000002</v>
      </c>
    </row>
  </sheetData>
  <conditionalFormatting sqref="I3:I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K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1548-7C62-4EF6-8341-150FE48894E2}">
  <dimension ref="A1:K41"/>
  <sheetViews>
    <sheetView tabSelected="1" workbookViewId="0">
      <selection activeCell="E12" sqref="E12"/>
    </sheetView>
  </sheetViews>
  <sheetFormatPr defaultRowHeight="14.4" x14ac:dyDescent="0.3"/>
  <cols>
    <col min="1" max="2" width="8.88671875" style="14"/>
    <col min="3" max="3" width="10.88671875" style="14" bestFit="1" customWidth="1"/>
    <col min="4" max="16384" width="8.88671875" style="14"/>
  </cols>
  <sheetData>
    <row r="1" spans="1:11" s="12" customFormat="1" x14ac:dyDescent="0.3">
      <c r="A1" s="12" t="s">
        <v>0</v>
      </c>
      <c r="B1" s="13" t="s">
        <v>10</v>
      </c>
      <c r="C1" s="12" t="s">
        <v>11</v>
      </c>
      <c r="D1" s="12" t="s">
        <v>9</v>
      </c>
      <c r="F1" s="12" t="s">
        <v>0</v>
      </c>
      <c r="G1" s="12" t="s">
        <v>8</v>
      </c>
      <c r="H1" s="12" t="s">
        <v>7</v>
      </c>
      <c r="J1" s="26" t="s">
        <v>4</v>
      </c>
      <c r="K1" s="26"/>
    </row>
    <row r="2" spans="1:11" x14ac:dyDescent="0.3">
      <c r="A2" s="14">
        <v>0</v>
      </c>
      <c r="B2" s="14">
        <v>1191890</v>
      </c>
      <c r="C2" s="14">
        <v>1191788</v>
      </c>
    </row>
    <row r="3" spans="1:11" x14ac:dyDescent="0.3">
      <c r="A3" s="14">
        <v>1</v>
      </c>
      <c r="B3" s="14">
        <v>810841</v>
      </c>
      <c r="C3" s="14">
        <v>997449</v>
      </c>
      <c r="F3" s="15">
        <v>1</v>
      </c>
      <c r="G3" s="14">
        <v>810841</v>
      </c>
      <c r="H3" s="14">
        <v>1000792</v>
      </c>
      <c r="J3" s="16">
        <f>G3+G4</f>
        <v>1687096</v>
      </c>
      <c r="K3" s="14">
        <f>H3+H4</f>
        <v>1892829</v>
      </c>
    </row>
    <row r="4" spans="1:11" x14ac:dyDescent="0.3">
      <c r="A4" s="14">
        <v>2</v>
      </c>
      <c r="B4" s="14">
        <v>845228</v>
      </c>
      <c r="C4" s="14">
        <v>848171</v>
      </c>
      <c r="F4" s="15">
        <v>3</v>
      </c>
      <c r="G4" s="14">
        <v>876255</v>
      </c>
      <c r="H4" s="14">
        <v>892037</v>
      </c>
    </row>
    <row r="5" spans="1:11" x14ac:dyDescent="0.3">
      <c r="A5" s="14">
        <v>3</v>
      </c>
      <c r="B5" s="14">
        <v>876255</v>
      </c>
      <c r="C5" s="14">
        <v>889291</v>
      </c>
      <c r="F5" s="17">
        <v>5</v>
      </c>
      <c r="G5" s="14">
        <v>1247483</v>
      </c>
      <c r="H5" s="14">
        <v>966431</v>
      </c>
      <c r="J5" s="14">
        <f>G5+G13+G21+G29</f>
        <v>4591318</v>
      </c>
      <c r="K5" s="14">
        <f>H5+H13+H21+H29</f>
        <v>4224060</v>
      </c>
    </row>
    <row r="6" spans="1:11" x14ac:dyDescent="0.3">
      <c r="A6" s="14">
        <v>4</v>
      </c>
      <c r="B6" s="14">
        <v>975500</v>
      </c>
      <c r="C6" s="14">
        <v>990255</v>
      </c>
      <c r="F6" s="18">
        <v>6</v>
      </c>
      <c r="G6" s="14">
        <v>997078</v>
      </c>
      <c r="H6" s="14">
        <v>1017212</v>
      </c>
      <c r="J6" s="14">
        <f>G6+G7+G8</f>
        <v>3040410</v>
      </c>
      <c r="K6" s="14">
        <f>H6+H7+H8</f>
        <v>3075344</v>
      </c>
    </row>
    <row r="7" spans="1:11" x14ac:dyDescent="0.3">
      <c r="A7" s="14">
        <v>5</v>
      </c>
      <c r="B7" s="14">
        <v>1247483</v>
      </c>
      <c r="C7" s="14">
        <v>964972</v>
      </c>
      <c r="F7" s="18">
        <v>8</v>
      </c>
      <c r="G7" s="14">
        <v>1031943</v>
      </c>
      <c r="H7" s="14">
        <v>1045899</v>
      </c>
    </row>
    <row r="8" spans="1:11" x14ac:dyDescent="0.3">
      <c r="A8" s="14">
        <v>6</v>
      </c>
      <c r="B8" s="14">
        <v>997078</v>
      </c>
      <c r="C8" s="14">
        <v>1016032</v>
      </c>
      <c r="F8" s="18">
        <v>9</v>
      </c>
      <c r="G8" s="14">
        <v>1011389</v>
      </c>
      <c r="H8" s="14">
        <v>1012233</v>
      </c>
    </row>
    <row r="9" spans="1:11" x14ac:dyDescent="0.3">
      <c r="A9" s="14">
        <v>7</v>
      </c>
      <c r="B9" s="14">
        <v>1047783</v>
      </c>
      <c r="C9" s="14">
        <v>1062944</v>
      </c>
      <c r="F9" s="19">
        <v>11</v>
      </c>
      <c r="G9" s="14">
        <v>1158019</v>
      </c>
      <c r="H9" s="14">
        <v>1146807</v>
      </c>
      <c r="J9" s="14">
        <f>G9+G11+G12</f>
        <v>3150136</v>
      </c>
      <c r="K9" s="14">
        <f>H9+H11+H12</f>
        <v>3150046</v>
      </c>
    </row>
    <row r="10" spans="1:11" x14ac:dyDescent="0.3">
      <c r="A10" s="14">
        <v>8</v>
      </c>
      <c r="B10" s="14">
        <v>1031943</v>
      </c>
      <c r="C10" s="14">
        <v>1045767</v>
      </c>
      <c r="F10" s="20">
        <v>12</v>
      </c>
      <c r="G10" s="14">
        <v>1099044</v>
      </c>
      <c r="H10" s="14">
        <v>964411</v>
      </c>
      <c r="J10" s="14">
        <f>G10+G24</f>
        <v>2198796</v>
      </c>
      <c r="K10" s="14">
        <f>H10+H24</f>
        <v>2001337</v>
      </c>
    </row>
    <row r="11" spans="1:11" x14ac:dyDescent="0.3">
      <c r="A11" s="14">
        <v>9</v>
      </c>
      <c r="B11" s="14">
        <v>1011389</v>
      </c>
      <c r="C11" s="14">
        <v>1009961</v>
      </c>
      <c r="F11" s="19">
        <v>13</v>
      </c>
      <c r="G11" s="14">
        <v>977858</v>
      </c>
      <c r="H11" s="14">
        <v>981235</v>
      </c>
    </row>
    <row r="12" spans="1:11" x14ac:dyDescent="0.3">
      <c r="A12" s="14">
        <v>10</v>
      </c>
      <c r="B12" s="14">
        <v>2204653</v>
      </c>
      <c r="C12" s="14">
        <v>2403167</v>
      </c>
      <c r="F12" s="19">
        <v>14</v>
      </c>
      <c r="G12" s="14">
        <v>1014259</v>
      </c>
      <c r="H12" s="14">
        <v>1022004</v>
      </c>
    </row>
    <row r="13" spans="1:11" x14ac:dyDescent="0.3">
      <c r="A13" s="14">
        <v>11</v>
      </c>
      <c r="B13" s="14">
        <v>1158019</v>
      </c>
      <c r="C13" s="14">
        <v>1153770</v>
      </c>
      <c r="F13" s="17">
        <v>15</v>
      </c>
      <c r="G13" s="14">
        <v>1205186</v>
      </c>
      <c r="H13" s="14">
        <v>1089641</v>
      </c>
    </row>
    <row r="14" spans="1:11" x14ac:dyDescent="0.3">
      <c r="A14" s="14">
        <v>12</v>
      </c>
      <c r="B14" s="14">
        <v>1099044</v>
      </c>
      <c r="C14" s="14">
        <v>965624</v>
      </c>
      <c r="F14" s="21">
        <v>16</v>
      </c>
      <c r="G14" s="14">
        <v>1123693</v>
      </c>
      <c r="H14" s="14">
        <v>1142445</v>
      </c>
      <c r="J14" s="14">
        <f>G14+G16+G17</f>
        <v>3510976</v>
      </c>
      <c r="K14" s="14">
        <f>H14+H15+H17</f>
        <v>3555518</v>
      </c>
    </row>
    <row r="15" spans="1:11" x14ac:dyDescent="0.3">
      <c r="A15" s="14">
        <v>13</v>
      </c>
      <c r="B15" s="14">
        <v>977858</v>
      </c>
      <c r="C15" s="14">
        <v>977819</v>
      </c>
      <c r="F15" s="21">
        <v>17</v>
      </c>
      <c r="G15" s="14">
        <v>1176550</v>
      </c>
      <c r="H15" s="14">
        <v>1195002</v>
      </c>
    </row>
    <row r="16" spans="1:11" x14ac:dyDescent="0.3">
      <c r="A16" s="14">
        <v>14</v>
      </c>
      <c r="B16" s="14">
        <v>1014259</v>
      </c>
      <c r="C16" s="14">
        <v>1023417</v>
      </c>
      <c r="F16" s="21">
        <v>18</v>
      </c>
      <c r="G16" s="14">
        <v>1165258</v>
      </c>
      <c r="H16" s="14">
        <v>1177122</v>
      </c>
    </row>
    <row r="17" spans="1:11" x14ac:dyDescent="0.3">
      <c r="A17" s="14">
        <v>15</v>
      </c>
      <c r="B17" s="14">
        <v>1205186</v>
      </c>
      <c r="C17" s="14">
        <v>1091079</v>
      </c>
      <c r="F17" s="21">
        <v>19</v>
      </c>
      <c r="G17" s="14">
        <v>1222025</v>
      </c>
      <c r="H17" s="14">
        <v>1218071</v>
      </c>
    </row>
    <row r="18" spans="1:11" x14ac:dyDescent="0.3">
      <c r="A18" s="14">
        <v>16</v>
      </c>
      <c r="B18" s="14">
        <v>1123693</v>
      </c>
      <c r="C18" s="14">
        <v>1142335</v>
      </c>
      <c r="F18" s="22">
        <v>21</v>
      </c>
      <c r="G18" s="14">
        <v>1122887</v>
      </c>
      <c r="H18" s="14">
        <v>1101029</v>
      </c>
      <c r="J18" s="14">
        <f>G18+G19+G20</f>
        <v>3468614</v>
      </c>
      <c r="K18" s="14">
        <f>H18+H19+H20</f>
        <v>3399814</v>
      </c>
    </row>
    <row r="19" spans="1:11" x14ac:dyDescent="0.3">
      <c r="A19" s="14">
        <v>17</v>
      </c>
      <c r="B19" s="14">
        <v>1176550</v>
      </c>
      <c r="C19" s="14">
        <v>1196787</v>
      </c>
      <c r="F19" s="22">
        <v>23</v>
      </c>
      <c r="G19" s="14">
        <v>1084102</v>
      </c>
      <c r="H19" s="14">
        <v>1056377</v>
      </c>
    </row>
    <row r="20" spans="1:11" x14ac:dyDescent="0.3">
      <c r="A20" s="14">
        <v>18</v>
      </c>
      <c r="B20" s="14">
        <v>1165258</v>
      </c>
      <c r="C20" s="14">
        <v>1179973</v>
      </c>
      <c r="F20" s="22">
        <v>24</v>
      </c>
      <c r="G20" s="14">
        <v>1261625</v>
      </c>
      <c r="H20" s="14">
        <v>1242408</v>
      </c>
    </row>
    <row r="21" spans="1:11" x14ac:dyDescent="0.3">
      <c r="A21" s="14">
        <v>19</v>
      </c>
      <c r="B21" s="14">
        <v>1222025</v>
      </c>
      <c r="C21" s="14">
        <v>1221085</v>
      </c>
      <c r="E21" s="16"/>
      <c r="F21" s="17">
        <v>25</v>
      </c>
      <c r="G21" s="14">
        <v>1205788</v>
      </c>
      <c r="H21" s="14">
        <v>1244461</v>
      </c>
    </row>
    <row r="22" spans="1:11" x14ac:dyDescent="0.3">
      <c r="A22" s="14">
        <v>20</v>
      </c>
      <c r="B22" s="14">
        <v>1143317</v>
      </c>
      <c r="C22" s="14">
        <v>1132716</v>
      </c>
      <c r="F22" s="23">
        <v>26</v>
      </c>
      <c r="G22" s="14">
        <v>1060849</v>
      </c>
      <c r="H22" s="14">
        <v>1053409</v>
      </c>
      <c r="J22" s="14">
        <f>G22+G23+G25</f>
        <v>3123416</v>
      </c>
      <c r="K22" s="14">
        <f>H22+H23+H25</f>
        <v>3124751</v>
      </c>
    </row>
    <row r="23" spans="1:11" x14ac:dyDescent="0.3">
      <c r="A23" s="14">
        <v>21</v>
      </c>
      <c r="B23" s="14">
        <v>1122887</v>
      </c>
      <c r="C23" s="14">
        <v>1109065</v>
      </c>
      <c r="F23" s="23">
        <v>27</v>
      </c>
      <c r="G23" s="14">
        <v>1050470</v>
      </c>
      <c r="H23" s="14">
        <v>1049179</v>
      </c>
    </row>
    <row r="24" spans="1:11" x14ac:dyDescent="0.3">
      <c r="A24" s="14">
        <v>22</v>
      </c>
      <c r="B24" s="14">
        <v>1105715</v>
      </c>
      <c r="C24" s="14">
        <v>1086269</v>
      </c>
      <c r="F24" s="20">
        <v>28</v>
      </c>
      <c r="G24" s="14">
        <v>1099752</v>
      </c>
      <c r="H24" s="14">
        <v>1036926</v>
      </c>
    </row>
    <row r="25" spans="1:11" x14ac:dyDescent="0.3">
      <c r="A25" s="14">
        <v>23</v>
      </c>
      <c r="B25" s="14">
        <v>1084102</v>
      </c>
      <c r="C25" s="14">
        <v>1061355</v>
      </c>
      <c r="F25" s="23">
        <v>29</v>
      </c>
      <c r="G25" s="14">
        <v>1012097</v>
      </c>
      <c r="H25" s="14">
        <v>1022163</v>
      </c>
    </row>
    <row r="26" spans="1:11" x14ac:dyDescent="0.3">
      <c r="A26" s="14">
        <v>24</v>
      </c>
      <c r="B26" s="14">
        <v>1261625</v>
      </c>
      <c r="C26" s="14">
        <v>1256443</v>
      </c>
      <c r="F26" s="24">
        <v>31</v>
      </c>
      <c r="G26" s="14">
        <v>1042148</v>
      </c>
      <c r="H26" s="14">
        <v>1045660</v>
      </c>
      <c r="J26" s="14">
        <f>G26+G27+G28</f>
        <v>3017532</v>
      </c>
      <c r="K26" s="14">
        <f>H26+H27+H28</f>
        <v>3022525</v>
      </c>
    </row>
    <row r="27" spans="1:11" x14ac:dyDescent="0.3">
      <c r="A27" s="14">
        <v>25</v>
      </c>
      <c r="B27" s="14">
        <v>1205788</v>
      </c>
      <c r="C27" s="14">
        <v>1245661</v>
      </c>
      <c r="F27" s="24">
        <v>32</v>
      </c>
      <c r="G27" s="14">
        <v>1015330</v>
      </c>
      <c r="H27" s="14">
        <v>1020599</v>
      </c>
    </row>
    <row r="28" spans="1:11" x14ac:dyDescent="0.3">
      <c r="A28" s="14">
        <v>26</v>
      </c>
      <c r="B28" s="14">
        <v>1060849</v>
      </c>
      <c r="C28" s="14">
        <v>1049086</v>
      </c>
      <c r="F28" s="24">
        <v>34</v>
      </c>
      <c r="G28" s="14">
        <v>960054</v>
      </c>
      <c r="H28" s="14">
        <v>956266</v>
      </c>
    </row>
    <row r="29" spans="1:11" x14ac:dyDescent="0.3">
      <c r="A29" s="14">
        <v>27</v>
      </c>
      <c r="B29" s="14">
        <v>1050470</v>
      </c>
      <c r="C29" s="14">
        <v>1044580</v>
      </c>
      <c r="F29" s="17">
        <v>35</v>
      </c>
      <c r="G29" s="14">
        <v>932861</v>
      </c>
      <c r="H29" s="14">
        <v>923527</v>
      </c>
    </row>
    <row r="30" spans="1:11" x14ac:dyDescent="0.3">
      <c r="A30" s="14">
        <v>28</v>
      </c>
      <c r="B30" s="14">
        <v>1099752</v>
      </c>
      <c r="C30" s="14">
        <v>1033372</v>
      </c>
      <c r="F30" s="25">
        <v>37</v>
      </c>
      <c r="G30" s="14">
        <v>833803</v>
      </c>
      <c r="H30" s="14">
        <v>825603</v>
      </c>
      <c r="J30" s="14">
        <f>G30+G31</f>
        <v>1846470</v>
      </c>
      <c r="K30" s="14">
        <f>H30+H31</f>
        <v>1830239</v>
      </c>
    </row>
    <row r="31" spans="1:11" x14ac:dyDescent="0.3">
      <c r="A31" s="14">
        <v>29</v>
      </c>
      <c r="B31" s="14">
        <v>1012097</v>
      </c>
      <c r="C31" s="14">
        <v>1020357</v>
      </c>
      <c r="F31" s="25">
        <v>39</v>
      </c>
      <c r="G31" s="14">
        <v>1012667</v>
      </c>
      <c r="H31" s="14">
        <v>1004636</v>
      </c>
    </row>
    <row r="32" spans="1:11" x14ac:dyDescent="0.3">
      <c r="A32" s="14">
        <v>30</v>
      </c>
      <c r="B32" s="14">
        <v>1029584</v>
      </c>
      <c r="C32" s="14">
        <v>1037221</v>
      </c>
    </row>
    <row r="33" spans="1:3" x14ac:dyDescent="0.3">
      <c r="A33" s="14">
        <v>31</v>
      </c>
      <c r="B33" s="14">
        <v>1042148</v>
      </c>
      <c r="C33" s="14">
        <v>1049451</v>
      </c>
    </row>
    <row r="34" spans="1:3" x14ac:dyDescent="0.3">
      <c r="A34" s="14">
        <v>32</v>
      </c>
      <c r="B34" s="14">
        <v>1015330</v>
      </c>
      <c r="C34" s="14">
        <v>1022739</v>
      </c>
    </row>
    <row r="35" spans="1:3" x14ac:dyDescent="0.3">
      <c r="A35" s="14">
        <v>33</v>
      </c>
      <c r="B35" s="14">
        <v>1043271</v>
      </c>
      <c r="C35" s="14">
        <v>1043949</v>
      </c>
    </row>
    <row r="36" spans="1:3" x14ac:dyDescent="0.3">
      <c r="A36" s="14">
        <v>34</v>
      </c>
      <c r="B36" s="14">
        <v>960054</v>
      </c>
      <c r="C36" s="14">
        <v>957902</v>
      </c>
    </row>
    <row r="37" spans="1:3" x14ac:dyDescent="0.3">
      <c r="A37" s="14">
        <v>35</v>
      </c>
      <c r="B37" s="14">
        <v>932861</v>
      </c>
      <c r="C37" s="14">
        <v>922656</v>
      </c>
    </row>
    <row r="38" spans="1:3" x14ac:dyDescent="0.3">
      <c r="A38" s="14">
        <v>36</v>
      </c>
      <c r="B38" s="14">
        <v>884388</v>
      </c>
      <c r="C38" s="14">
        <v>875329</v>
      </c>
    </row>
    <row r="39" spans="1:3" x14ac:dyDescent="0.3">
      <c r="A39" s="14">
        <v>37</v>
      </c>
      <c r="B39" s="14">
        <v>833803</v>
      </c>
      <c r="C39" s="14">
        <v>821964</v>
      </c>
    </row>
    <row r="40" spans="1:3" x14ac:dyDescent="0.3">
      <c r="A40" s="14">
        <v>38</v>
      </c>
      <c r="B40" s="14">
        <v>829276</v>
      </c>
      <c r="C40" s="14">
        <v>819685</v>
      </c>
    </row>
    <row r="41" spans="1:3" x14ac:dyDescent="0.3">
      <c r="A41" s="14">
        <v>39</v>
      </c>
      <c r="B41" s="14">
        <v>1012667</v>
      </c>
      <c r="C41" s="14">
        <v>1015027</v>
      </c>
    </row>
  </sheetData>
  <mergeCells count="1">
    <mergeCell ref="J1:K1"/>
  </mergeCells>
  <conditionalFormatting sqref="J3:J16 J18:J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6 K18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4 G16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H31 H3:H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Partita lunga</vt:lpstr>
      <vt:lpstr>Tante partite corte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Federico</cp:lastModifiedBy>
  <dcterms:created xsi:type="dcterms:W3CDTF">2021-03-14T02:21:18Z</dcterms:created>
  <dcterms:modified xsi:type="dcterms:W3CDTF">2021-04-06T11:47:27Z</dcterms:modified>
</cp:coreProperties>
</file>