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<sst xmlns="http://schemas.openxmlformats.org/spreadsheetml/2006/main" count="56" uniqueCount="25">
  <si>
    <t>Timestamp</t>
  </si>
  <si>
    <t>Student Name</t>
  </si>
  <si>
    <t>Aarav Sharma</t>
  </si>
  <si>
    <t>Neha Gupta</t>
  </si>
  <si>
    <t>Arjun Rao</t>
  </si>
  <si>
    <t>Priya Singh</t>
  </si>
  <si>
    <t>Month Date</t>
  </si>
  <si>
    <t>Today</t>
  </si>
  <si>
    <t>Present</t>
  </si>
  <si>
    <t>Absent</t>
  </si>
  <si>
    <t>Tue</t>
  </si>
  <si>
    <t>Wed</t>
  </si>
  <si>
    <t>Thu</t>
  </si>
  <si>
    <t>Fri</t>
  </si>
  <si>
    <t>Sat</t>
  </si>
  <si>
    <t>Sun</t>
  </si>
  <si>
    <t>Mon</t>
  </si>
  <si>
    <t>Student ID</t>
  </si>
  <si>
    <t>P</t>
  </si>
  <si>
    <t>A</t>
  </si>
  <si>
    <t>Vikram Patel</t>
  </si>
  <si>
    <t>Rohan Verma</t>
  </si>
  <si>
    <t>Sneha Iyer</t>
  </si>
  <si>
    <t>Kavya Joshi</t>
  </si>
  <si>
    <t>Ankit Mehta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</si>
</sst>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mm d, 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4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19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4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4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4" xfId="0" applyAlignment="1" applyBorder="1" applyFont="1" applyNumberFormat="1">
      <alignment readingOrder="0" shrinkToFit="0" vertical="center" wrapText="0"/>
    </xf>
    <xf borderId="0" fillId="0" fontId="2" numFmtId="0" xfId="0" applyAlignment="1" applyFont="1">
      <alignment shrinkToFit="0" vertical="bottom" wrapText="0"/>
    </xf>
    <xf borderId="13" fillId="0" fontId="2" numFmtId="0" xfId="0" applyAlignment="1" applyBorder="1" applyFont="1">
      <alignment horizontal="center" readingOrder="0" shrinkToFit="0" vertical="bottom" wrapText="0"/>
    </xf>
    <xf borderId="14" fillId="0" fontId="2" numFmtId="165" xfId="0" applyAlignment="1" applyBorder="1" applyFont="1" applyNumberFormat="1">
      <alignment horizontal="center" readingOrder="0" shrinkToFit="0" vertical="bottom" wrapText="0"/>
    </xf>
    <xf borderId="15" fillId="0" fontId="3" numFmtId="0" xfId="0" applyAlignment="1" applyBorder="1" applyFont="1">
      <alignment horizontal="center" readingOrder="0" shrinkToFit="0" vertical="bottom" wrapText="0"/>
    </xf>
    <xf borderId="16" fillId="0" fontId="4" numFmtId="0" xfId="0" applyBorder="1" applyFont="1"/>
    <xf borderId="14" fillId="0" fontId="4" numFmtId="0" xfId="0" applyBorder="1" applyFont="1"/>
    <xf borderId="17" fillId="0" fontId="2" numFmtId="0" xfId="0" applyAlignment="1" applyBorder="1" applyFont="1">
      <alignment horizontal="center" readingOrder="0" shrinkToFit="0" vertical="bottom" wrapText="0"/>
    </xf>
    <xf borderId="15" fillId="2" fontId="2" numFmtId="0" xfId="0" applyAlignment="1" applyBorder="1" applyFill="1" applyFont="1">
      <alignment horizontal="center" readingOrder="0" shrinkToFit="0" vertical="bottom" wrapText="0"/>
    </xf>
    <xf borderId="15" fillId="3" fontId="2" numFmtId="0" xfId="0" applyAlignment="1" applyBorder="1" applyFill="1" applyFont="1">
      <alignment horizontal="center" readingOrder="0" shrinkToFit="0" vertical="bottom" wrapText="0"/>
    </xf>
    <xf borderId="13" fillId="0" fontId="2" numFmtId="0" xfId="0" applyAlignment="1" applyBorder="1" applyFont="1">
      <alignment horizontal="center" readingOrder="0" shrinkToFit="0" wrapText="0"/>
    </xf>
    <xf borderId="14" fillId="0" fontId="2" numFmtId="0" xfId="0" applyAlignment="1" applyBorder="1" applyFont="1">
      <alignment horizontal="center" readingOrder="0" shrinkToFit="0" wrapText="0"/>
    </xf>
    <xf borderId="18" fillId="0" fontId="2" numFmtId="165" xfId="0" applyAlignment="1" applyBorder="1" applyFont="1" applyNumberFormat="1">
      <alignment horizontal="center" readingOrder="0" shrinkToFit="0" textRotation="90" wrapText="0"/>
    </xf>
    <xf borderId="17" fillId="0" fontId="2" numFmtId="0" xfId="0" applyAlignment="1" applyBorder="1" applyFont="1">
      <alignment horizontal="center" readingOrder="0" shrinkToFit="0" wrapText="0"/>
    </xf>
    <xf borderId="18" fillId="0" fontId="2" numFmtId="0" xfId="0" applyAlignment="1" applyBorder="1" applyFont="1">
      <alignment horizontal="center" readingOrder="0" shrinkToFit="0" wrapText="0"/>
    </xf>
    <xf borderId="13" fillId="2" fontId="2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6" displayName="Form_Responses1" name="Form_Responses1" id="1">
  <tableColumns count="3">
    <tableColumn name="Column1" id="1"/>
    <tableColumn name="Column2" id="2"/>
    <tableColumn name="Column3" id="3"/>
  </tableColumns>
  <tableStyleInfo name="Form responses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18.88"/>
  </cols>
  <sheetData>
    <row r="1">
      <c r="A1" s="1" t="s">
        <v>0</v>
      </c>
      <c r="B1" s="2" t="s">
        <v>1</v>
      </c>
      <c r="C1" s="3" t="s">
        <v>1</v>
      </c>
    </row>
    <row r="2">
      <c r="A2" s="4">
        <v>45825.915891365745</v>
      </c>
      <c r="B2" s="5" t="s">
        <v>2</v>
      </c>
      <c r="C2" s="6">
        <v>45825.0</v>
      </c>
    </row>
    <row r="3">
      <c r="A3" s="7">
        <v>45825.916036932875</v>
      </c>
      <c r="B3" s="8" t="s">
        <v>3</v>
      </c>
      <c r="C3" s="9">
        <v>45825.0</v>
      </c>
    </row>
    <row r="4">
      <c r="A4" s="10">
        <v>45825.96049548611</v>
      </c>
      <c r="B4" s="11" t="s">
        <v>4</v>
      </c>
      <c r="C4" s="12">
        <v>45839.0</v>
      </c>
    </row>
    <row r="5">
      <c r="A5" s="7">
        <v>45825.9608209838</v>
      </c>
      <c r="B5" s="8" t="s">
        <v>5</v>
      </c>
      <c r="C5" s="9">
        <v>45840.0</v>
      </c>
    </row>
    <row r="6">
      <c r="A6" s="13">
        <v>45825.961052604165</v>
      </c>
      <c r="B6" s="14" t="s">
        <v>2</v>
      </c>
      <c r="C6" s="15">
        <v>45839.0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35" width="4.0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>
      <c r="A2" s="17" t="s">
        <v>6</v>
      </c>
      <c r="B2" s="18">
        <v>45839.0</v>
      </c>
      <c r="C2" s="16"/>
      <c r="D2" s="16"/>
      <c r="E2" s="16"/>
      <c r="F2" s="19">
        <f>sum(C8:C16)</f>
        <v>2</v>
      </c>
      <c r="G2" s="20"/>
      <c r="H2" s="21"/>
      <c r="I2" s="16"/>
      <c r="J2" s="16"/>
      <c r="K2" s="19">
        <f>sum(D8:D16)</f>
        <v>7</v>
      </c>
      <c r="L2" s="20"/>
      <c r="M2" s="21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</row>
    <row r="3">
      <c r="A3" s="22" t="s">
        <v>7</v>
      </c>
      <c r="B3" s="18">
        <v>45839.0</v>
      </c>
      <c r="C3" s="16"/>
      <c r="D3" s="16"/>
      <c r="E3" s="16"/>
      <c r="F3" s="23" t="s">
        <v>8</v>
      </c>
      <c r="G3" s="20"/>
      <c r="H3" s="21"/>
      <c r="I3" s="16"/>
      <c r="J3" s="16"/>
      <c r="K3" s="24" t="s">
        <v>9</v>
      </c>
      <c r="L3" s="20"/>
      <c r="M3" s="21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>
      <c r="A6" s="16"/>
      <c r="B6" s="16"/>
      <c r="C6" s="16"/>
      <c r="D6" s="16"/>
      <c r="E6" s="25" t="s">
        <v>10</v>
      </c>
      <c r="F6" s="26" t="s">
        <v>11</v>
      </c>
      <c r="G6" s="26" t="s">
        <v>12</v>
      </c>
      <c r="H6" s="26" t="s">
        <v>13</v>
      </c>
      <c r="I6" s="26" t="s">
        <v>14</v>
      </c>
      <c r="J6" s="26" t="s">
        <v>15</v>
      </c>
      <c r="K6" s="26" t="s">
        <v>16</v>
      </c>
      <c r="L6" s="26" t="s">
        <v>10</v>
      </c>
      <c r="M6" s="26" t="s">
        <v>11</v>
      </c>
      <c r="N6" s="26" t="s">
        <v>12</v>
      </c>
      <c r="O6" s="26" t="s">
        <v>13</v>
      </c>
      <c r="P6" s="26" t="s">
        <v>14</v>
      </c>
      <c r="Q6" s="26" t="s">
        <v>15</v>
      </c>
      <c r="R6" s="26" t="s">
        <v>16</v>
      </c>
      <c r="S6" s="26" t="s">
        <v>10</v>
      </c>
      <c r="T6" s="26" t="s">
        <v>11</v>
      </c>
      <c r="U6" s="26" t="s">
        <v>12</v>
      </c>
      <c r="V6" s="26" t="s">
        <v>13</v>
      </c>
      <c r="W6" s="26" t="s">
        <v>14</v>
      </c>
      <c r="X6" s="26" t="s">
        <v>15</v>
      </c>
      <c r="Y6" s="26" t="s">
        <v>16</v>
      </c>
      <c r="Z6" s="26" t="s">
        <v>10</v>
      </c>
      <c r="AA6" s="26" t="s">
        <v>11</v>
      </c>
      <c r="AB6" s="26" t="s">
        <v>12</v>
      </c>
      <c r="AC6" s="26" t="s">
        <v>13</v>
      </c>
      <c r="AD6" s="26" t="s">
        <v>14</v>
      </c>
      <c r="AE6" s="26" t="s">
        <v>15</v>
      </c>
      <c r="AF6" s="26" t="s">
        <v>16</v>
      </c>
      <c r="AG6" s="26" t="s">
        <v>10</v>
      </c>
      <c r="AH6" s="26" t="s">
        <v>11</v>
      </c>
      <c r="AI6" s="26" t="s">
        <v>12</v>
      </c>
      <c r="AJ6" s="16"/>
      <c r="AK6" s="16"/>
      <c r="AL6" s="16"/>
    </row>
    <row r="7">
      <c r="A7" s="25" t="s">
        <v>17</v>
      </c>
      <c r="B7" s="26" t="s">
        <v>1</v>
      </c>
      <c r="C7" s="26" t="s">
        <v>18</v>
      </c>
      <c r="D7" s="26" t="s">
        <v>19</v>
      </c>
      <c r="E7" s="27">
        <f>B3</f>
        <v>45839</v>
      </c>
      <c r="F7" s="27">
        <f t="shared" ref="F7:AI7" si="1">E7+1</f>
        <v>45840</v>
      </c>
      <c r="G7" s="27">
        <f t="shared" si="1"/>
        <v>45841</v>
      </c>
      <c r="H7" s="27">
        <f t="shared" si="1"/>
        <v>45842</v>
      </c>
      <c r="I7" s="27">
        <f t="shared" si="1"/>
        <v>45843</v>
      </c>
      <c r="J7" s="27">
        <f t="shared" si="1"/>
        <v>45844</v>
      </c>
      <c r="K7" s="27">
        <f t="shared" si="1"/>
        <v>45845</v>
      </c>
      <c r="L7" s="27">
        <f t="shared" si="1"/>
        <v>45846</v>
      </c>
      <c r="M7" s="27">
        <f t="shared" si="1"/>
        <v>45847</v>
      </c>
      <c r="N7" s="27">
        <f t="shared" si="1"/>
        <v>45848</v>
      </c>
      <c r="O7" s="27">
        <f t="shared" si="1"/>
        <v>45849</v>
      </c>
      <c r="P7" s="27">
        <f t="shared" si="1"/>
        <v>45850</v>
      </c>
      <c r="Q7" s="27">
        <f t="shared" si="1"/>
        <v>45851</v>
      </c>
      <c r="R7" s="27">
        <f t="shared" si="1"/>
        <v>45852</v>
      </c>
      <c r="S7" s="27">
        <f t="shared" si="1"/>
        <v>45853</v>
      </c>
      <c r="T7" s="27">
        <f t="shared" si="1"/>
        <v>45854</v>
      </c>
      <c r="U7" s="27">
        <f t="shared" si="1"/>
        <v>45855</v>
      </c>
      <c r="V7" s="27">
        <f t="shared" si="1"/>
        <v>45856</v>
      </c>
      <c r="W7" s="27">
        <f t="shared" si="1"/>
        <v>45857</v>
      </c>
      <c r="X7" s="27">
        <f t="shared" si="1"/>
        <v>45858</v>
      </c>
      <c r="Y7" s="27">
        <f t="shared" si="1"/>
        <v>45859</v>
      </c>
      <c r="Z7" s="27">
        <f t="shared" si="1"/>
        <v>45860</v>
      </c>
      <c r="AA7" s="27">
        <f t="shared" si="1"/>
        <v>45861</v>
      </c>
      <c r="AB7" s="27">
        <f t="shared" si="1"/>
        <v>45862</v>
      </c>
      <c r="AC7" s="27">
        <f t="shared" si="1"/>
        <v>45863</v>
      </c>
      <c r="AD7" s="27">
        <f t="shared" si="1"/>
        <v>45864</v>
      </c>
      <c r="AE7" s="27">
        <f t="shared" si="1"/>
        <v>45865</v>
      </c>
      <c r="AF7" s="27">
        <f t="shared" si="1"/>
        <v>45866</v>
      </c>
      <c r="AG7" s="27">
        <f t="shared" si="1"/>
        <v>45867</v>
      </c>
      <c r="AH7" s="27">
        <f t="shared" si="1"/>
        <v>45868</v>
      </c>
      <c r="AI7" s="27">
        <f t="shared" si="1"/>
        <v>45869</v>
      </c>
      <c r="AJ7" s="16"/>
      <c r="AK7" s="16"/>
      <c r="AL7" s="16"/>
    </row>
    <row r="8">
      <c r="A8" s="28">
        <v>101.0</v>
      </c>
      <c r="B8" s="29" t="s">
        <v>2</v>
      </c>
      <c r="C8" s="29">
        <f t="shared" ref="C8:C16" si="2">COUNTIF(E8:AI8,"P")</f>
        <v>1</v>
      </c>
      <c r="D8" s="29">
        <f t="shared" ref="D8:D16" si="3">COUNTIF(E8:AI8,"A")</f>
        <v>0</v>
      </c>
      <c r="E8" s="30" t="str">
        <f>if($B$3&lt;E$7,"",IF(COUNTIFS('Form responses 1'!$B:$B,$B8,'Form responses 1'!$C:$C,E$7)&gt;0, "P", "A"))
</f>
        <v>P</v>
      </c>
      <c r="F8" s="30" t="str">
        <f>if($B$3&lt;F$7,"",IF(COUNTIFS('Form responses 1'!$B:$B,$B8,'Form responses 1'!$C:$C,F$7)&gt;0, "P", "A"))
</f>
        <v/>
      </c>
      <c r="G8" s="30" t="str">
        <f>if($B$3&lt;G$7,"",IF(COUNTIFS('Form responses 1'!$B:$B,$B8,'Form responses 1'!$C:$C,G$7)&gt;0, "P", "A"))
</f>
        <v/>
      </c>
      <c r="H8" s="30" t="str">
        <f>if($B$3&lt;H$7,"",IF(COUNTIFS('Form responses 1'!$B:$B,$B8,'Form responses 1'!$C:$C,H$7)&gt;0, "P", "A"))
</f>
        <v/>
      </c>
      <c r="I8" s="30" t="str">
        <f>if($B$3&lt;I$7,"",IF(COUNTIFS('Form responses 1'!$B:$B,$B8,'Form responses 1'!$C:$C,I$7)&gt;0, "P", "A"))
</f>
        <v/>
      </c>
      <c r="J8" s="30" t="str">
        <f>if($B$3&lt;J$7,"",IF(COUNTIFS('Form responses 1'!$B:$B,$B8,'Form responses 1'!$C:$C,J$7)&gt;0, "P", "A"))
</f>
        <v/>
      </c>
      <c r="K8" s="30" t="str">
        <f>if($B$3&lt;K$7,"",IF(COUNTIFS('Form responses 1'!$B:$B,$B8,'Form responses 1'!$C:$C,K$7)&gt;0, "P", "A"))
</f>
        <v/>
      </c>
      <c r="L8" s="30" t="str">
        <f>if($B$3&lt;L$7,"",IF(COUNTIFS('Form responses 1'!$B:$B,$B8,'Form responses 1'!$C:$C,L$7)&gt;0, "P", "A"))
</f>
        <v/>
      </c>
      <c r="M8" s="30" t="str">
        <f>if($B$3&lt;M$7,"",IF(COUNTIFS('Form responses 1'!$B:$B,$B8,'Form responses 1'!$C:$C,M$7)&gt;0, "P", "A"))
</f>
        <v/>
      </c>
      <c r="N8" s="30" t="str">
        <f>if($B$3&lt;N$7,"",IF(COUNTIFS('Form responses 1'!$B:$B,$B8,'Form responses 1'!$C:$C,N$7)&gt;0, "P", "A"))
</f>
        <v/>
      </c>
      <c r="O8" s="30" t="str">
        <f>if($B$3&lt;O$7,"",IF(COUNTIFS('Form responses 1'!$B:$B,$B8,'Form responses 1'!$C:$C,O$7)&gt;0, "P", "A"))
</f>
        <v/>
      </c>
      <c r="P8" s="30" t="str">
        <f>if($B$3&lt;P$7,"",IF(COUNTIFS('Form responses 1'!$B:$B,$B8,'Form responses 1'!$C:$C,P$7)&gt;0, "P", "A"))
</f>
        <v/>
      </c>
      <c r="Q8" s="30" t="str">
        <f>if($B$3&lt;Q$7,"",IF(COUNTIFS('Form responses 1'!$B:$B,$B8,'Form responses 1'!$C:$C,Q$7)&gt;0, "P", "A"))
</f>
        <v/>
      </c>
      <c r="R8" s="30" t="str">
        <f>if($B$3&lt;R$7,"",IF(COUNTIFS('Form responses 1'!$B:$B,$B8,'Form responses 1'!$C:$C,R$7)&gt;0, "P", "A"))
</f>
        <v/>
      </c>
      <c r="S8" s="30" t="str">
        <f>if($B$3&lt;S$7,"",IF(COUNTIFS('Form responses 1'!$B:$B,$B8,'Form responses 1'!$C:$C,S$7)&gt;0, "P", "A"))
</f>
        <v/>
      </c>
      <c r="T8" s="30" t="str">
        <f>if($B$3&lt;T$7,"",IF(COUNTIFS('Form responses 1'!$B:$B,$B8,'Form responses 1'!$C:$C,T$7)&gt;0, "P", "A"))
</f>
        <v/>
      </c>
      <c r="U8" s="30" t="str">
        <f>if($B$3&lt;U$7,"",IF(COUNTIFS('Form responses 1'!$B:$B,$B8,'Form responses 1'!$C:$C,U$7)&gt;0, "P", "A"))
</f>
        <v/>
      </c>
      <c r="V8" s="30" t="str">
        <f>if($B$3&lt;V$7,"",IF(COUNTIFS('Form responses 1'!$B:$B,$B8,'Form responses 1'!$C:$C,V$7)&gt;0, "P", "A"))
</f>
        <v/>
      </c>
      <c r="W8" s="30" t="str">
        <f>if($B$3&lt;W$7,"",IF(COUNTIFS('Form responses 1'!$B:$B,$B8,'Form responses 1'!$C:$C,W$7)&gt;0, "P", "A"))
</f>
        <v/>
      </c>
      <c r="X8" s="30" t="str">
        <f>if($B$3&lt;X$7,"",IF(COUNTIFS('Form responses 1'!$B:$B,$B8,'Form responses 1'!$C:$C,X$7)&gt;0, "P", "A"))
</f>
        <v/>
      </c>
      <c r="Y8" s="30" t="str">
        <f>if($B$3&lt;Y$7,"",IF(COUNTIFS('Form responses 1'!$B:$B,$B8,'Form responses 1'!$C:$C,Y$7)&gt;0, "P", "A"))
</f>
        <v/>
      </c>
      <c r="Z8" s="30" t="str">
        <f>if($B$3&lt;Z$7,"",IF(COUNTIFS('Form responses 1'!$B:$B,$B8,'Form responses 1'!$C:$C,Z$7)&gt;0, "P", "A"))
</f>
        <v/>
      </c>
      <c r="AA8" s="30" t="str">
        <f>if($B$3&lt;AA$7,"",IF(COUNTIFS('Form responses 1'!$B:$B,$B8,'Form responses 1'!$C:$C,AA$7)&gt;0, "P", "A"))
</f>
        <v/>
      </c>
      <c r="AB8" s="30" t="str">
        <f>if($B$3&lt;AB$7,"",IF(COUNTIFS('Form responses 1'!$B:$B,$B8,'Form responses 1'!$C:$C,AB$7)&gt;0, "P", "A"))
</f>
        <v/>
      </c>
      <c r="AC8" s="30" t="str">
        <f>if($B$3&lt;AC$7,"",IF(COUNTIFS('Form responses 1'!$B:$B,$B8,'Form responses 1'!$C:$C,AC$7)&gt;0, "P", "A"))
</f>
        <v/>
      </c>
      <c r="AD8" s="30" t="str">
        <f>if($B$3&lt;AD$7,"",IF(COUNTIFS('Form responses 1'!$B:$B,$B8,'Form responses 1'!$C:$C,AD$7)&gt;0, "P", "A"))
</f>
        <v/>
      </c>
      <c r="AE8" s="30" t="str">
        <f>if($B$3&lt;AE$7,"",IF(COUNTIFS('Form responses 1'!$B:$B,$B8,'Form responses 1'!$C:$C,AE$7)&gt;0, "P", "A"))
</f>
        <v/>
      </c>
      <c r="AF8" s="30" t="str">
        <f>if($B$3&lt;AF$7,"",IF(COUNTIFS('Form responses 1'!$B:$B,$B8,'Form responses 1'!$C:$C,AF$7)&gt;0, "P", "A"))
</f>
        <v/>
      </c>
      <c r="AG8" s="30" t="str">
        <f>if($B$3&lt;AG$7,"",IF(COUNTIFS('Form responses 1'!$B:$B,$B8,'Form responses 1'!$C:$C,AG$7)&gt;0, "P", "A"))
</f>
        <v/>
      </c>
      <c r="AH8" s="30" t="str">
        <f>if($B$3&lt;AH$7,"",IF(COUNTIFS('Form responses 1'!$B:$B,$B8,'Form responses 1'!$C:$C,AH$7)&gt;0, "P", "A"))
</f>
        <v/>
      </c>
      <c r="AI8" s="30" t="str">
        <f>if($B$3&lt;AI$7,"",IF(COUNTIFS('Form responses 1'!$B:$B,$B8,'Form responses 1'!$C:$C,AI$7)&gt;0, "P", "A"))
</f>
        <v/>
      </c>
      <c r="AJ8" s="16"/>
      <c r="AK8" s="16"/>
      <c r="AL8" s="16"/>
    </row>
    <row r="9">
      <c r="A9" s="28">
        <v>102.0</v>
      </c>
      <c r="B9" s="29" t="s">
        <v>5</v>
      </c>
      <c r="C9" s="29">
        <f t="shared" si="2"/>
        <v>0</v>
      </c>
      <c r="D9" s="29">
        <f t="shared" si="3"/>
        <v>1</v>
      </c>
      <c r="E9" s="30" t="str">
        <f>if($B$3&lt;E$7,"",IF(COUNTIFS('Form responses 1'!$B:$B,$B9,'Form responses 1'!$C:$C,E$7)&gt;0, "P", "A"))
</f>
        <v>A</v>
      </c>
      <c r="F9" s="30" t="str">
        <f>if($B$3&lt;F$7,"",IF(COUNTIFS('Form responses 1'!$B:$B,$B9,'Form responses 1'!$C:$C,F$7)&gt;0, "P", "A"))
</f>
        <v/>
      </c>
      <c r="G9" s="30" t="str">
        <f>if($B$3&lt;G$7,"",IF(COUNTIFS('Form responses 1'!$B:$B,$B9,'Form responses 1'!$C:$C,G$7)&gt;0, "P", "A"))
</f>
        <v/>
      </c>
      <c r="H9" s="30" t="str">
        <f>if($B$3&lt;H$7,"",IF(COUNTIFS('Form responses 1'!$B:$B,$B9,'Form responses 1'!$C:$C,H$7)&gt;0, "P", "A"))
</f>
        <v/>
      </c>
      <c r="I9" s="30" t="str">
        <f>if($B$3&lt;I$7,"",IF(COUNTIFS('Form responses 1'!$B:$B,$B9,'Form responses 1'!$C:$C,I$7)&gt;0, "P", "A"))
</f>
        <v/>
      </c>
      <c r="J9" s="30" t="str">
        <f>if($B$3&lt;J$7,"",IF(COUNTIFS('Form responses 1'!$B:$B,$B9,'Form responses 1'!$C:$C,J$7)&gt;0, "P", "A"))
</f>
        <v/>
      </c>
      <c r="K9" s="30" t="str">
        <f>if($B$3&lt;K$7,"",IF(COUNTIFS('Form responses 1'!$B:$B,$B9,'Form responses 1'!$C:$C,K$7)&gt;0, "P", "A"))
</f>
        <v/>
      </c>
      <c r="L9" s="30" t="str">
        <f>if($B$3&lt;L$7,"",IF(COUNTIFS('Form responses 1'!$B:$B,$B9,'Form responses 1'!$C:$C,L$7)&gt;0, "P", "A"))
</f>
        <v/>
      </c>
      <c r="M9" s="30" t="str">
        <f>if($B$3&lt;M$7,"",IF(COUNTIFS('Form responses 1'!$B:$B,$B9,'Form responses 1'!$C:$C,M$7)&gt;0, "P", "A"))
</f>
        <v/>
      </c>
      <c r="N9" s="30" t="str">
        <f>if($B$3&lt;N$7,"",IF(COUNTIFS('Form responses 1'!$B:$B,$B9,'Form responses 1'!$C:$C,N$7)&gt;0, "P", "A"))
</f>
        <v/>
      </c>
      <c r="O9" s="30" t="str">
        <f>if($B$3&lt;O$7,"",IF(COUNTIFS('Form responses 1'!$B:$B,$B9,'Form responses 1'!$C:$C,O$7)&gt;0, "P", "A"))
</f>
        <v/>
      </c>
      <c r="P9" s="30" t="str">
        <f>if($B$3&lt;P$7,"",IF(COUNTIFS('Form responses 1'!$B:$B,$B9,'Form responses 1'!$C:$C,P$7)&gt;0, "P", "A"))
</f>
        <v/>
      </c>
      <c r="Q9" s="30" t="str">
        <f>if($B$3&lt;Q$7,"",IF(COUNTIFS('Form responses 1'!$B:$B,$B9,'Form responses 1'!$C:$C,Q$7)&gt;0, "P", "A"))
</f>
        <v/>
      </c>
      <c r="R9" s="30" t="str">
        <f>if($B$3&lt;R$7,"",IF(COUNTIFS('Form responses 1'!$B:$B,$B9,'Form responses 1'!$C:$C,R$7)&gt;0, "P", "A"))
</f>
        <v/>
      </c>
      <c r="S9" s="30" t="str">
        <f>if($B$3&lt;S$7,"",IF(COUNTIFS('Form responses 1'!$B:$B,$B9,'Form responses 1'!$C:$C,S$7)&gt;0, "P", "A"))
</f>
        <v/>
      </c>
      <c r="T9" s="30" t="str">
        <f>if($B$3&lt;T$7,"",IF(COUNTIFS('Form responses 1'!$B:$B,$B9,'Form responses 1'!$C:$C,T$7)&gt;0, "P", "A"))
</f>
        <v/>
      </c>
      <c r="U9" s="30" t="str">
        <f>if($B$3&lt;U$7,"",IF(COUNTIFS('Form responses 1'!$B:$B,$B9,'Form responses 1'!$C:$C,U$7)&gt;0, "P", "A"))
</f>
        <v/>
      </c>
      <c r="V9" s="30" t="str">
        <f>if($B$3&lt;V$7,"",IF(COUNTIFS('Form responses 1'!$B:$B,$B9,'Form responses 1'!$C:$C,V$7)&gt;0, "P", "A"))
</f>
        <v/>
      </c>
      <c r="W9" s="30" t="str">
        <f>if($B$3&lt;W$7,"",IF(COUNTIFS('Form responses 1'!$B:$B,$B9,'Form responses 1'!$C:$C,W$7)&gt;0, "P", "A"))
</f>
        <v/>
      </c>
      <c r="X9" s="30" t="str">
        <f>if($B$3&lt;X$7,"",IF(COUNTIFS('Form responses 1'!$B:$B,$B9,'Form responses 1'!$C:$C,X$7)&gt;0, "P", "A"))
</f>
        <v/>
      </c>
      <c r="Y9" s="30" t="str">
        <f>if($B$3&lt;Y$7,"",IF(COUNTIFS('Form responses 1'!$B:$B,$B9,'Form responses 1'!$C:$C,Y$7)&gt;0, "P", "A"))
</f>
        <v/>
      </c>
      <c r="Z9" s="30" t="str">
        <f>if($B$3&lt;Z$7,"",IF(COUNTIFS('Form responses 1'!$B:$B,$B9,'Form responses 1'!$C:$C,Z$7)&gt;0, "P", "A"))
</f>
        <v/>
      </c>
      <c r="AA9" s="30" t="str">
        <f>if($B$3&lt;AA$7,"",IF(COUNTIFS('Form responses 1'!$B:$B,$B9,'Form responses 1'!$C:$C,AA$7)&gt;0, "P", "A"))
</f>
        <v/>
      </c>
      <c r="AB9" s="30" t="str">
        <f>if($B$3&lt;AB$7,"",IF(COUNTIFS('Form responses 1'!$B:$B,$B9,'Form responses 1'!$C:$C,AB$7)&gt;0, "P", "A"))
</f>
        <v/>
      </c>
      <c r="AC9" s="30" t="str">
        <f>if($B$3&lt;AC$7,"",IF(COUNTIFS('Form responses 1'!$B:$B,$B9,'Form responses 1'!$C:$C,AC$7)&gt;0, "P", "A"))
</f>
        <v/>
      </c>
      <c r="AD9" s="30" t="str">
        <f>if($B$3&lt;AD$7,"",IF(COUNTIFS('Form responses 1'!$B:$B,$B9,'Form responses 1'!$C:$C,AD$7)&gt;0, "P", "A"))
</f>
        <v/>
      </c>
      <c r="AE9" s="30" t="str">
        <f>if($B$3&lt;AE$7,"",IF(COUNTIFS('Form responses 1'!$B:$B,$B9,'Form responses 1'!$C:$C,AE$7)&gt;0, "P", "A"))
</f>
        <v/>
      </c>
      <c r="AF9" s="30" t="str">
        <f>if($B$3&lt;AF$7,"",IF(COUNTIFS('Form responses 1'!$B:$B,$B9,'Form responses 1'!$C:$C,AF$7)&gt;0, "P", "A"))
</f>
        <v/>
      </c>
      <c r="AG9" s="30" t="str">
        <f>if($B$3&lt;AG$7,"",IF(COUNTIFS('Form responses 1'!$B:$B,$B9,'Form responses 1'!$C:$C,AG$7)&gt;0, "P", "A"))
</f>
        <v/>
      </c>
      <c r="AH9" s="30" t="str">
        <f>if($B$3&lt;AH$7,"",IF(COUNTIFS('Form responses 1'!$B:$B,$B9,'Form responses 1'!$C:$C,AH$7)&gt;0, "P", "A"))
</f>
        <v/>
      </c>
      <c r="AI9" s="30" t="str">
        <f>if($B$3&lt;AI$7,"",IF(COUNTIFS('Form responses 1'!$B:$B,$B9,'Form responses 1'!$C:$C,AI$7)&gt;0, "P", "A"))
</f>
        <v/>
      </c>
      <c r="AJ9" s="16"/>
      <c r="AK9" s="16"/>
      <c r="AL9" s="16"/>
    </row>
    <row r="10">
      <c r="A10" s="28">
        <v>103.0</v>
      </c>
      <c r="B10" s="29" t="s">
        <v>20</v>
      </c>
      <c r="C10" s="29">
        <f t="shared" si="2"/>
        <v>0</v>
      </c>
      <c r="D10" s="29">
        <f t="shared" si="3"/>
        <v>1</v>
      </c>
      <c r="E10" s="30" t="str">
        <f>if($B$3&lt;E$7,"",IF(COUNTIFS('Form responses 1'!$B:$B,$B10,'Form responses 1'!$C:$C,E$7)&gt;0, "P", "A"))
</f>
        <v>A</v>
      </c>
      <c r="F10" s="30" t="str">
        <f>if($B$3&lt;F$7,"",IF(COUNTIFS('Form responses 1'!$B:$B,$B10,'Form responses 1'!$C:$C,F$7)&gt;0, "P", "A"))
</f>
        <v/>
      </c>
      <c r="G10" s="30" t="str">
        <f>if($B$3&lt;G$7,"",IF(COUNTIFS('Form responses 1'!$B:$B,$B10,'Form responses 1'!$C:$C,G$7)&gt;0, "P", "A"))
</f>
        <v/>
      </c>
      <c r="H10" s="30" t="str">
        <f>if($B$3&lt;H$7,"",IF(COUNTIFS('Form responses 1'!$B:$B,$B10,'Form responses 1'!$C:$C,H$7)&gt;0, "P", "A"))
</f>
        <v/>
      </c>
      <c r="I10" s="30" t="str">
        <f>if($B$3&lt;I$7,"",IF(COUNTIFS('Form responses 1'!$B:$B,$B10,'Form responses 1'!$C:$C,I$7)&gt;0, "P", "A"))
</f>
        <v/>
      </c>
      <c r="J10" s="30" t="str">
        <f>if($B$3&lt;J$7,"",IF(COUNTIFS('Form responses 1'!$B:$B,$B10,'Form responses 1'!$C:$C,J$7)&gt;0, "P", "A"))
</f>
        <v/>
      </c>
      <c r="K10" s="30" t="str">
        <f>if($B$3&lt;K$7,"",IF(COUNTIFS('Form responses 1'!$B:$B,$B10,'Form responses 1'!$C:$C,K$7)&gt;0, "P", "A"))
</f>
        <v/>
      </c>
      <c r="L10" s="30" t="str">
        <f>if($B$3&lt;L$7,"",IF(COUNTIFS('Form responses 1'!$B:$B,$B10,'Form responses 1'!$C:$C,L$7)&gt;0, "P", "A"))
</f>
        <v/>
      </c>
      <c r="M10" s="30" t="str">
        <f>if($B$3&lt;M$7,"",IF(COUNTIFS('Form responses 1'!$B:$B,$B10,'Form responses 1'!$C:$C,M$7)&gt;0, "P", "A"))
</f>
        <v/>
      </c>
      <c r="N10" s="30" t="str">
        <f>if($B$3&lt;N$7,"",IF(COUNTIFS('Form responses 1'!$B:$B,$B10,'Form responses 1'!$C:$C,N$7)&gt;0, "P", "A"))
</f>
        <v/>
      </c>
      <c r="O10" s="30" t="str">
        <f>if($B$3&lt;O$7,"",IF(COUNTIFS('Form responses 1'!$B:$B,$B10,'Form responses 1'!$C:$C,O$7)&gt;0, "P", "A"))
</f>
        <v/>
      </c>
      <c r="P10" s="30" t="str">
        <f>if($B$3&lt;P$7,"",IF(COUNTIFS('Form responses 1'!$B:$B,$B10,'Form responses 1'!$C:$C,P$7)&gt;0, "P", "A"))
</f>
        <v/>
      </c>
      <c r="Q10" s="30" t="str">
        <f>if($B$3&lt;Q$7,"",IF(COUNTIFS('Form responses 1'!$B:$B,$B10,'Form responses 1'!$C:$C,Q$7)&gt;0, "P", "A"))
</f>
        <v/>
      </c>
      <c r="R10" s="30" t="str">
        <f>if($B$3&lt;R$7,"",IF(COUNTIFS('Form responses 1'!$B:$B,$B10,'Form responses 1'!$C:$C,R$7)&gt;0, "P", "A"))
</f>
        <v/>
      </c>
      <c r="S10" s="30" t="str">
        <f>if($B$3&lt;S$7,"",IF(COUNTIFS('Form responses 1'!$B:$B,$B10,'Form responses 1'!$C:$C,S$7)&gt;0, "P", "A"))
</f>
        <v/>
      </c>
      <c r="T10" s="30" t="str">
        <f>if($B$3&lt;T$7,"",IF(COUNTIFS('Form responses 1'!$B:$B,$B10,'Form responses 1'!$C:$C,T$7)&gt;0, "P", "A"))
</f>
        <v/>
      </c>
      <c r="U10" s="30" t="str">
        <f>if($B$3&lt;U$7,"",IF(COUNTIFS('Form responses 1'!$B:$B,$B10,'Form responses 1'!$C:$C,U$7)&gt;0, "P", "A"))
</f>
        <v/>
      </c>
      <c r="V10" s="30" t="str">
        <f>if($B$3&lt;V$7,"",IF(COUNTIFS('Form responses 1'!$B:$B,$B10,'Form responses 1'!$C:$C,V$7)&gt;0, "P", "A"))
</f>
        <v/>
      </c>
      <c r="W10" s="30" t="str">
        <f>if($B$3&lt;W$7,"",IF(COUNTIFS('Form responses 1'!$B:$B,$B10,'Form responses 1'!$C:$C,W$7)&gt;0, "P", "A"))
</f>
        <v/>
      </c>
      <c r="X10" s="30" t="str">
        <f>if($B$3&lt;X$7,"",IF(COUNTIFS('Form responses 1'!$B:$B,$B10,'Form responses 1'!$C:$C,X$7)&gt;0, "P", "A"))
</f>
        <v/>
      </c>
      <c r="Y10" s="30" t="str">
        <f>if($B$3&lt;Y$7,"",IF(COUNTIFS('Form responses 1'!$B:$B,$B10,'Form responses 1'!$C:$C,Y$7)&gt;0, "P", "A"))
</f>
        <v/>
      </c>
      <c r="Z10" s="30" t="str">
        <f>if($B$3&lt;Z$7,"",IF(COUNTIFS('Form responses 1'!$B:$B,$B10,'Form responses 1'!$C:$C,Z$7)&gt;0, "P", "A"))
</f>
        <v/>
      </c>
      <c r="AA10" s="30" t="str">
        <f>if($B$3&lt;AA$7,"",IF(COUNTIFS('Form responses 1'!$B:$B,$B10,'Form responses 1'!$C:$C,AA$7)&gt;0, "P", "A"))
</f>
        <v/>
      </c>
      <c r="AB10" s="30" t="str">
        <f>if($B$3&lt;AB$7,"",IF(COUNTIFS('Form responses 1'!$B:$B,$B10,'Form responses 1'!$C:$C,AB$7)&gt;0, "P", "A"))
</f>
        <v/>
      </c>
      <c r="AC10" s="30" t="str">
        <f>if($B$3&lt;AC$7,"",IF(COUNTIFS('Form responses 1'!$B:$B,$B10,'Form responses 1'!$C:$C,AC$7)&gt;0, "P", "A"))
</f>
        <v/>
      </c>
      <c r="AD10" s="30" t="str">
        <f>if($B$3&lt;AD$7,"",IF(COUNTIFS('Form responses 1'!$B:$B,$B10,'Form responses 1'!$C:$C,AD$7)&gt;0, "P", "A"))
</f>
        <v/>
      </c>
      <c r="AE10" s="30" t="str">
        <f>if($B$3&lt;AE$7,"",IF(COUNTIFS('Form responses 1'!$B:$B,$B10,'Form responses 1'!$C:$C,AE$7)&gt;0, "P", "A"))
</f>
        <v/>
      </c>
      <c r="AF10" s="30" t="str">
        <f>if($B$3&lt;AF$7,"",IF(COUNTIFS('Form responses 1'!$B:$B,$B10,'Form responses 1'!$C:$C,AF$7)&gt;0, "P", "A"))
</f>
        <v/>
      </c>
      <c r="AG10" s="30" t="str">
        <f>if($B$3&lt;AG$7,"",IF(COUNTIFS('Form responses 1'!$B:$B,$B10,'Form responses 1'!$C:$C,AG$7)&gt;0, "P", "A"))
</f>
        <v/>
      </c>
      <c r="AH10" s="30" t="str">
        <f>if($B$3&lt;AH$7,"",IF(COUNTIFS('Form responses 1'!$B:$B,$B10,'Form responses 1'!$C:$C,AH$7)&gt;0, "P", "A"))
</f>
        <v/>
      </c>
      <c r="AI10" s="30" t="str">
        <f>if($B$3&lt;AI$7,"",IF(COUNTIFS('Form responses 1'!$B:$B,$B10,'Form responses 1'!$C:$C,AI$7)&gt;0, "P", "A"))
</f>
        <v/>
      </c>
      <c r="AJ10" s="16"/>
      <c r="AK10" s="16"/>
      <c r="AL10" s="16"/>
    </row>
    <row r="11">
      <c r="A11" s="28">
        <v>104.0</v>
      </c>
      <c r="B11" s="29" t="s">
        <v>3</v>
      </c>
      <c r="C11" s="29">
        <f t="shared" si="2"/>
        <v>0</v>
      </c>
      <c r="D11" s="29">
        <f t="shared" si="3"/>
        <v>1</v>
      </c>
      <c r="E11" s="30" t="str">
        <f>if($B$3&lt;E$7,"",IF(COUNTIFS('Form responses 1'!$B:$B,$B11,'Form responses 1'!$C:$C,E$7)&gt;0, "P", "A"))
</f>
        <v>A</v>
      </c>
      <c r="F11" s="30" t="str">
        <f>if($B$3&lt;F$7,"",IF(COUNTIFS('Form responses 1'!$B:$B,$B11,'Form responses 1'!$C:$C,F$7)&gt;0, "P", "A"))
</f>
        <v/>
      </c>
      <c r="G11" s="30" t="str">
        <f>if($B$3&lt;G$7,"",IF(COUNTIFS('Form responses 1'!$B:$B,$B11,'Form responses 1'!$C:$C,G$7)&gt;0, "P", "A"))
</f>
        <v/>
      </c>
      <c r="H11" s="30" t="str">
        <f>if($B$3&lt;H$7,"",IF(COUNTIFS('Form responses 1'!$B:$B,$B11,'Form responses 1'!$C:$C,H$7)&gt;0, "P", "A"))
</f>
        <v/>
      </c>
      <c r="I11" s="30" t="str">
        <f>if($B$3&lt;I$7,"",IF(COUNTIFS('Form responses 1'!$B:$B,$B11,'Form responses 1'!$C:$C,I$7)&gt;0, "P", "A"))
</f>
        <v/>
      </c>
      <c r="J11" s="30" t="str">
        <f>if($B$3&lt;J$7,"",IF(COUNTIFS('Form responses 1'!$B:$B,$B11,'Form responses 1'!$C:$C,J$7)&gt;0, "P", "A"))
</f>
        <v/>
      </c>
      <c r="K11" s="30" t="str">
        <f>if($B$3&lt;K$7,"",IF(COUNTIFS('Form responses 1'!$B:$B,$B11,'Form responses 1'!$C:$C,K$7)&gt;0, "P", "A"))
</f>
        <v/>
      </c>
      <c r="L11" s="30" t="str">
        <f>if($B$3&lt;L$7,"",IF(COUNTIFS('Form responses 1'!$B:$B,$B11,'Form responses 1'!$C:$C,L$7)&gt;0, "P", "A"))
</f>
        <v/>
      </c>
      <c r="M11" s="30" t="str">
        <f>if($B$3&lt;M$7,"",IF(COUNTIFS('Form responses 1'!$B:$B,$B11,'Form responses 1'!$C:$C,M$7)&gt;0, "P", "A"))
</f>
        <v/>
      </c>
      <c r="N11" s="30" t="str">
        <f>if($B$3&lt;N$7,"",IF(COUNTIFS('Form responses 1'!$B:$B,$B11,'Form responses 1'!$C:$C,N$7)&gt;0, "P", "A"))
</f>
        <v/>
      </c>
      <c r="O11" s="30" t="str">
        <f>if($B$3&lt;O$7,"",IF(COUNTIFS('Form responses 1'!$B:$B,$B11,'Form responses 1'!$C:$C,O$7)&gt;0, "P", "A"))
</f>
        <v/>
      </c>
      <c r="P11" s="30" t="str">
        <f>if($B$3&lt;P$7,"",IF(COUNTIFS('Form responses 1'!$B:$B,$B11,'Form responses 1'!$C:$C,P$7)&gt;0, "P", "A"))
</f>
        <v/>
      </c>
      <c r="Q11" s="30" t="str">
        <f>if($B$3&lt;Q$7,"",IF(COUNTIFS('Form responses 1'!$B:$B,$B11,'Form responses 1'!$C:$C,Q$7)&gt;0, "P", "A"))
</f>
        <v/>
      </c>
      <c r="R11" s="30" t="str">
        <f>if($B$3&lt;R$7,"",IF(COUNTIFS('Form responses 1'!$B:$B,$B11,'Form responses 1'!$C:$C,R$7)&gt;0, "P", "A"))
</f>
        <v/>
      </c>
      <c r="S11" s="30" t="str">
        <f>if($B$3&lt;S$7,"",IF(COUNTIFS('Form responses 1'!$B:$B,$B11,'Form responses 1'!$C:$C,S$7)&gt;0, "P", "A"))
</f>
        <v/>
      </c>
      <c r="T11" s="30" t="str">
        <f>if($B$3&lt;T$7,"",IF(COUNTIFS('Form responses 1'!$B:$B,$B11,'Form responses 1'!$C:$C,T$7)&gt;0, "P", "A"))
</f>
        <v/>
      </c>
      <c r="U11" s="30" t="str">
        <f>if($B$3&lt;U$7,"",IF(COUNTIFS('Form responses 1'!$B:$B,$B11,'Form responses 1'!$C:$C,U$7)&gt;0, "P", "A"))
</f>
        <v/>
      </c>
      <c r="V11" s="30" t="str">
        <f>if($B$3&lt;V$7,"",IF(COUNTIFS('Form responses 1'!$B:$B,$B11,'Form responses 1'!$C:$C,V$7)&gt;0, "P", "A"))
</f>
        <v/>
      </c>
      <c r="W11" s="30" t="str">
        <f>if($B$3&lt;W$7,"",IF(COUNTIFS('Form responses 1'!$B:$B,$B11,'Form responses 1'!$C:$C,W$7)&gt;0, "P", "A"))
</f>
        <v/>
      </c>
      <c r="X11" s="30" t="str">
        <f>if($B$3&lt;X$7,"",IF(COUNTIFS('Form responses 1'!$B:$B,$B11,'Form responses 1'!$C:$C,X$7)&gt;0, "P", "A"))
</f>
        <v/>
      </c>
      <c r="Y11" s="30" t="str">
        <f>if($B$3&lt;Y$7,"",IF(COUNTIFS('Form responses 1'!$B:$B,$B11,'Form responses 1'!$C:$C,Y$7)&gt;0, "P", "A"))
</f>
        <v/>
      </c>
      <c r="Z11" s="30" t="str">
        <f>if($B$3&lt;Z$7,"",IF(COUNTIFS('Form responses 1'!$B:$B,$B11,'Form responses 1'!$C:$C,Z$7)&gt;0, "P", "A"))
</f>
        <v/>
      </c>
      <c r="AA11" s="30" t="str">
        <f>if($B$3&lt;AA$7,"",IF(COUNTIFS('Form responses 1'!$B:$B,$B11,'Form responses 1'!$C:$C,AA$7)&gt;0, "P", "A"))
</f>
        <v/>
      </c>
      <c r="AB11" s="30" t="str">
        <f>if($B$3&lt;AB$7,"",IF(COUNTIFS('Form responses 1'!$B:$B,$B11,'Form responses 1'!$C:$C,AB$7)&gt;0, "P", "A"))
</f>
        <v/>
      </c>
      <c r="AC11" s="30" t="str">
        <f>if($B$3&lt;AC$7,"",IF(COUNTIFS('Form responses 1'!$B:$B,$B11,'Form responses 1'!$C:$C,AC$7)&gt;0, "P", "A"))
</f>
        <v/>
      </c>
      <c r="AD11" s="30" t="str">
        <f>if($B$3&lt;AD$7,"",IF(COUNTIFS('Form responses 1'!$B:$B,$B11,'Form responses 1'!$C:$C,AD$7)&gt;0, "P", "A"))
</f>
        <v/>
      </c>
      <c r="AE11" s="30" t="str">
        <f>if($B$3&lt;AE$7,"",IF(COUNTIFS('Form responses 1'!$B:$B,$B11,'Form responses 1'!$C:$C,AE$7)&gt;0, "P", "A"))
</f>
        <v/>
      </c>
      <c r="AF11" s="30" t="str">
        <f>if($B$3&lt;AF$7,"",IF(COUNTIFS('Form responses 1'!$B:$B,$B11,'Form responses 1'!$C:$C,AF$7)&gt;0, "P", "A"))
</f>
        <v/>
      </c>
      <c r="AG11" s="30" t="str">
        <f>if($B$3&lt;AG$7,"",IF(COUNTIFS('Form responses 1'!$B:$B,$B11,'Form responses 1'!$C:$C,AG$7)&gt;0, "P", "A"))
</f>
        <v/>
      </c>
      <c r="AH11" s="30" t="str">
        <f>if($B$3&lt;AH$7,"",IF(COUNTIFS('Form responses 1'!$B:$B,$B11,'Form responses 1'!$C:$C,AH$7)&gt;0, "P", "A"))
</f>
        <v/>
      </c>
      <c r="AI11" s="30" t="str">
        <f>if($B$3&lt;AI$7,"",IF(COUNTIFS('Form responses 1'!$B:$B,$B11,'Form responses 1'!$C:$C,AI$7)&gt;0, "P", "A"))
</f>
        <v/>
      </c>
      <c r="AJ11" s="16"/>
      <c r="AK11" s="16"/>
      <c r="AL11" s="16"/>
    </row>
    <row r="12">
      <c r="A12" s="28">
        <v>105.0</v>
      </c>
      <c r="B12" s="29" t="s">
        <v>21</v>
      </c>
      <c r="C12" s="29">
        <f t="shared" si="2"/>
        <v>0</v>
      </c>
      <c r="D12" s="29">
        <f t="shared" si="3"/>
        <v>1</v>
      </c>
      <c r="E12" s="30" t="str">
        <f>if($B$3&lt;E$7,"",IF(COUNTIFS('Form responses 1'!$B:$B,$B12,'Form responses 1'!$C:$C,E$7)&gt;0, "P", "A"))
</f>
        <v>A</v>
      </c>
      <c r="F12" s="30" t="str">
        <f>if($B$3&lt;F$7,"",IF(COUNTIFS('Form responses 1'!$B:$B,$B12,'Form responses 1'!$C:$C,F$7)&gt;0, "P", "A"))
</f>
        <v/>
      </c>
      <c r="G12" s="30" t="str">
        <f>if($B$3&lt;G$7,"",IF(COUNTIFS('Form responses 1'!$B:$B,$B12,'Form responses 1'!$C:$C,G$7)&gt;0, "P", "A"))
</f>
        <v/>
      </c>
      <c r="H12" s="30" t="str">
        <f>if($B$3&lt;H$7,"",IF(COUNTIFS('Form responses 1'!$B:$B,$B12,'Form responses 1'!$C:$C,H$7)&gt;0, "P", "A"))
</f>
        <v/>
      </c>
      <c r="I12" s="30" t="str">
        <f>if($B$3&lt;I$7,"",IF(COUNTIFS('Form responses 1'!$B:$B,$B12,'Form responses 1'!$C:$C,I$7)&gt;0, "P", "A"))
</f>
        <v/>
      </c>
      <c r="J12" s="30" t="str">
        <f>if($B$3&lt;J$7,"",IF(COUNTIFS('Form responses 1'!$B:$B,$B12,'Form responses 1'!$C:$C,J$7)&gt;0, "P", "A"))
</f>
        <v/>
      </c>
      <c r="K12" s="30" t="str">
        <f>if($B$3&lt;K$7,"",IF(COUNTIFS('Form responses 1'!$B:$B,$B12,'Form responses 1'!$C:$C,K$7)&gt;0, "P", "A"))
</f>
        <v/>
      </c>
      <c r="L12" s="30" t="str">
        <f>if($B$3&lt;L$7,"",IF(COUNTIFS('Form responses 1'!$B:$B,$B12,'Form responses 1'!$C:$C,L$7)&gt;0, "P", "A"))
</f>
        <v/>
      </c>
      <c r="M12" s="30" t="str">
        <f>if($B$3&lt;M$7,"",IF(COUNTIFS('Form responses 1'!$B:$B,$B12,'Form responses 1'!$C:$C,M$7)&gt;0, "P", "A"))
</f>
        <v/>
      </c>
      <c r="N12" s="30" t="str">
        <f>if($B$3&lt;N$7,"",IF(COUNTIFS('Form responses 1'!$B:$B,$B12,'Form responses 1'!$C:$C,N$7)&gt;0, "P", "A"))
</f>
        <v/>
      </c>
      <c r="O12" s="30" t="str">
        <f>if($B$3&lt;O$7,"",IF(COUNTIFS('Form responses 1'!$B:$B,$B12,'Form responses 1'!$C:$C,O$7)&gt;0, "P", "A"))
</f>
        <v/>
      </c>
      <c r="P12" s="30" t="str">
        <f>if($B$3&lt;P$7,"",IF(COUNTIFS('Form responses 1'!$B:$B,$B12,'Form responses 1'!$C:$C,P$7)&gt;0, "P", "A"))
</f>
        <v/>
      </c>
      <c r="Q12" s="30" t="str">
        <f>if($B$3&lt;Q$7,"",IF(COUNTIFS('Form responses 1'!$B:$B,$B12,'Form responses 1'!$C:$C,Q$7)&gt;0, "P", "A"))
</f>
        <v/>
      </c>
      <c r="R12" s="30" t="str">
        <f>if($B$3&lt;R$7,"",IF(COUNTIFS('Form responses 1'!$B:$B,$B12,'Form responses 1'!$C:$C,R$7)&gt;0, "P", "A"))
</f>
        <v/>
      </c>
      <c r="S12" s="30" t="str">
        <f>if($B$3&lt;S$7,"",IF(COUNTIFS('Form responses 1'!$B:$B,$B12,'Form responses 1'!$C:$C,S$7)&gt;0, "P", "A"))
</f>
        <v/>
      </c>
      <c r="T12" s="30" t="str">
        <f>if($B$3&lt;T$7,"",IF(COUNTIFS('Form responses 1'!$B:$B,$B12,'Form responses 1'!$C:$C,T$7)&gt;0, "P", "A"))
</f>
        <v/>
      </c>
      <c r="U12" s="30" t="str">
        <f>if($B$3&lt;U$7,"",IF(COUNTIFS('Form responses 1'!$B:$B,$B12,'Form responses 1'!$C:$C,U$7)&gt;0, "P", "A"))
</f>
        <v/>
      </c>
      <c r="V12" s="30" t="str">
        <f>if($B$3&lt;V$7,"",IF(COUNTIFS('Form responses 1'!$B:$B,$B12,'Form responses 1'!$C:$C,V$7)&gt;0, "P", "A"))
</f>
        <v/>
      </c>
      <c r="W12" s="30" t="str">
        <f>if($B$3&lt;W$7,"",IF(COUNTIFS('Form responses 1'!$B:$B,$B12,'Form responses 1'!$C:$C,W$7)&gt;0, "P", "A"))
</f>
        <v/>
      </c>
      <c r="X12" s="30" t="str">
        <f>if($B$3&lt;X$7,"",IF(COUNTIFS('Form responses 1'!$B:$B,$B12,'Form responses 1'!$C:$C,X$7)&gt;0, "P", "A"))
</f>
        <v/>
      </c>
      <c r="Y12" s="30" t="str">
        <f>if($B$3&lt;Y$7,"",IF(COUNTIFS('Form responses 1'!$B:$B,$B12,'Form responses 1'!$C:$C,Y$7)&gt;0, "P", "A"))
</f>
        <v/>
      </c>
      <c r="Z12" s="30" t="str">
        <f>if($B$3&lt;Z$7,"",IF(COUNTIFS('Form responses 1'!$B:$B,$B12,'Form responses 1'!$C:$C,Z$7)&gt;0, "P", "A"))
</f>
        <v/>
      </c>
      <c r="AA12" s="30" t="str">
        <f>if($B$3&lt;AA$7,"",IF(COUNTIFS('Form responses 1'!$B:$B,$B12,'Form responses 1'!$C:$C,AA$7)&gt;0, "P", "A"))
</f>
        <v/>
      </c>
      <c r="AB12" s="30" t="str">
        <f>if($B$3&lt;AB$7,"",IF(COUNTIFS('Form responses 1'!$B:$B,$B12,'Form responses 1'!$C:$C,AB$7)&gt;0, "P", "A"))
</f>
        <v/>
      </c>
      <c r="AC12" s="30" t="str">
        <f>if($B$3&lt;AC$7,"",IF(COUNTIFS('Form responses 1'!$B:$B,$B12,'Form responses 1'!$C:$C,AC$7)&gt;0, "P", "A"))
</f>
        <v/>
      </c>
      <c r="AD12" s="30" t="str">
        <f>if($B$3&lt;AD$7,"",IF(COUNTIFS('Form responses 1'!$B:$B,$B12,'Form responses 1'!$C:$C,AD$7)&gt;0, "P", "A"))
</f>
        <v/>
      </c>
      <c r="AE12" s="30" t="str">
        <f>if($B$3&lt;AE$7,"",IF(COUNTIFS('Form responses 1'!$B:$B,$B12,'Form responses 1'!$C:$C,AE$7)&gt;0, "P", "A"))
</f>
        <v/>
      </c>
      <c r="AF12" s="30" t="str">
        <f>if($B$3&lt;AF$7,"",IF(COUNTIFS('Form responses 1'!$B:$B,$B12,'Form responses 1'!$C:$C,AF$7)&gt;0, "P", "A"))
</f>
        <v/>
      </c>
      <c r="AG12" s="30" t="str">
        <f>if($B$3&lt;AG$7,"",IF(COUNTIFS('Form responses 1'!$B:$B,$B12,'Form responses 1'!$C:$C,AG$7)&gt;0, "P", "A"))
</f>
        <v/>
      </c>
      <c r="AH12" s="30" t="str">
        <f>if($B$3&lt;AH$7,"",IF(COUNTIFS('Form responses 1'!$B:$B,$B12,'Form responses 1'!$C:$C,AH$7)&gt;0, "P", "A"))
</f>
        <v/>
      </c>
      <c r="AI12" s="30" t="str">
        <f>if($B$3&lt;AI$7,"",IF(COUNTIFS('Form responses 1'!$B:$B,$B12,'Form responses 1'!$C:$C,AI$7)&gt;0, "P", "A"))
</f>
        <v/>
      </c>
      <c r="AJ12" s="16"/>
      <c r="AK12" s="16"/>
      <c r="AL12" s="16"/>
    </row>
    <row r="13">
      <c r="A13" s="28">
        <v>106.0</v>
      </c>
      <c r="B13" s="29" t="s">
        <v>22</v>
      </c>
      <c r="C13" s="29">
        <f t="shared" si="2"/>
        <v>0</v>
      </c>
      <c r="D13" s="29">
        <f t="shared" si="3"/>
        <v>1</v>
      </c>
      <c r="E13" s="30" t="str">
        <f>if($B$3&lt;E$7,"",IF(COUNTIFS('Form responses 1'!$B:$B,$B13,'Form responses 1'!$C:$C,E$7)&gt;0, "P", "A"))
</f>
        <v>A</v>
      </c>
      <c r="F13" s="30" t="str">
        <f>if($B$3&lt;F$7,"",IF(COUNTIFS('Form responses 1'!$B:$B,$B13,'Form responses 1'!$C:$C,F$7)&gt;0, "P", "A"))
</f>
        <v/>
      </c>
      <c r="G13" s="30" t="str">
        <f>if($B$3&lt;G$7,"",IF(COUNTIFS('Form responses 1'!$B:$B,$B13,'Form responses 1'!$C:$C,G$7)&gt;0, "P", "A"))
</f>
        <v/>
      </c>
      <c r="H13" s="30" t="str">
        <f>if($B$3&lt;H$7,"",IF(COUNTIFS('Form responses 1'!$B:$B,$B13,'Form responses 1'!$C:$C,H$7)&gt;0, "P", "A"))
</f>
        <v/>
      </c>
      <c r="I13" s="30" t="str">
        <f>if($B$3&lt;I$7,"",IF(COUNTIFS('Form responses 1'!$B:$B,$B13,'Form responses 1'!$C:$C,I$7)&gt;0, "P", "A"))
</f>
        <v/>
      </c>
      <c r="J13" s="30" t="str">
        <f>if($B$3&lt;J$7,"",IF(COUNTIFS('Form responses 1'!$B:$B,$B13,'Form responses 1'!$C:$C,J$7)&gt;0, "P", "A"))
</f>
        <v/>
      </c>
      <c r="K13" s="30" t="str">
        <f>if($B$3&lt;K$7,"",IF(COUNTIFS('Form responses 1'!$B:$B,$B13,'Form responses 1'!$C:$C,K$7)&gt;0, "P", "A"))
</f>
        <v/>
      </c>
      <c r="L13" s="30" t="str">
        <f>if($B$3&lt;L$7,"",IF(COUNTIFS('Form responses 1'!$B:$B,$B13,'Form responses 1'!$C:$C,L$7)&gt;0, "P", "A"))
</f>
        <v/>
      </c>
      <c r="M13" s="30" t="str">
        <f>if($B$3&lt;M$7,"",IF(COUNTIFS('Form responses 1'!$B:$B,$B13,'Form responses 1'!$C:$C,M$7)&gt;0, "P", "A"))
</f>
        <v/>
      </c>
      <c r="N13" s="30" t="str">
        <f>if($B$3&lt;N$7,"",IF(COUNTIFS('Form responses 1'!$B:$B,$B13,'Form responses 1'!$C:$C,N$7)&gt;0, "P", "A"))
</f>
        <v/>
      </c>
      <c r="O13" s="30" t="str">
        <f>if($B$3&lt;O$7,"",IF(COUNTIFS('Form responses 1'!$B:$B,$B13,'Form responses 1'!$C:$C,O$7)&gt;0, "P", "A"))
</f>
        <v/>
      </c>
      <c r="P13" s="30" t="str">
        <f>if($B$3&lt;P$7,"",IF(COUNTIFS('Form responses 1'!$B:$B,$B13,'Form responses 1'!$C:$C,P$7)&gt;0, "P", "A"))
</f>
        <v/>
      </c>
      <c r="Q13" s="30" t="str">
        <f>if($B$3&lt;Q$7,"",IF(COUNTIFS('Form responses 1'!$B:$B,$B13,'Form responses 1'!$C:$C,Q$7)&gt;0, "P", "A"))
</f>
        <v/>
      </c>
      <c r="R13" s="30" t="str">
        <f>if($B$3&lt;R$7,"",IF(COUNTIFS('Form responses 1'!$B:$B,$B13,'Form responses 1'!$C:$C,R$7)&gt;0, "P", "A"))
</f>
        <v/>
      </c>
      <c r="S13" s="30" t="str">
        <f>if($B$3&lt;S$7,"",IF(COUNTIFS('Form responses 1'!$B:$B,$B13,'Form responses 1'!$C:$C,S$7)&gt;0, "P", "A"))
</f>
        <v/>
      </c>
      <c r="T13" s="30" t="str">
        <f>if($B$3&lt;T$7,"",IF(COUNTIFS('Form responses 1'!$B:$B,$B13,'Form responses 1'!$C:$C,T$7)&gt;0, "P", "A"))
</f>
        <v/>
      </c>
      <c r="U13" s="30" t="str">
        <f>if($B$3&lt;U$7,"",IF(COUNTIFS('Form responses 1'!$B:$B,$B13,'Form responses 1'!$C:$C,U$7)&gt;0, "P", "A"))
</f>
        <v/>
      </c>
      <c r="V13" s="30" t="str">
        <f>if($B$3&lt;V$7,"",IF(COUNTIFS('Form responses 1'!$B:$B,$B13,'Form responses 1'!$C:$C,V$7)&gt;0, "P", "A"))
</f>
        <v/>
      </c>
      <c r="W13" s="30" t="str">
        <f>if($B$3&lt;W$7,"",IF(COUNTIFS('Form responses 1'!$B:$B,$B13,'Form responses 1'!$C:$C,W$7)&gt;0, "P", "A"))
</f>
        <v/>
      </c>
      <c r="X13" s="30" t="str">
        <f>if($B$3&lt;X$7,"",IF(COUNTIFS('Form responses 1'!$B:$B,$B13,'Form responses 1'!$C:$C,X$7)&gt;0, "P", "A"))
</f>
        <v/>
      </c>
      <c r="Y13" s="30" t="str">
        <f>if($B$3&lt;Y$7,"",IF(COUNTIFS('Form responses 1'!$B:$B,$B13,'Form responses 1'!$C:$C,Y$7)&gt;0, "P", "A"))
</f>
        <v/>
      </c>
      <c r="Z13" s="30" t="str">
        <f>if($B$3&lt;Z$7,"",IF(COUNTIFS('Form responses 1'!$B:$B,$B13,'Form responses 1'!$C:$C,Z$7)&gt;0, "P", "A"))
</f>
        <v/>
      </c>
      <c r="AA13" s="30" t="str">
        <f>if($B$3&lt;AA$7,"",IF(COUNTIFS('Form responses 1'!$B:$B,$B13,'Form responses 1'!$C:$C,AA$7)&gt;0, "P", "A"))
</f>
        <v/>
      </c>
      <c r="AB13" s="30" t="str">
        <f>if($B$3&lt;AB$7,"",IF(COUNTIFS('Form responses 1'!$B:$B,$B13,'Form responses 1'!$C:$C,AB$7)&gt;0, "P", "A"))
</f>
        <v/>
      </c>
      <c r="AC13" s="30" t="str">
        <f>if($B$3&lt;AC$7,"",IF(COUNTIFS('Form responses 1'!$B:$B,$B13,'Form responses 1'!$C:$C,AC$7)&gt;0, "P", "A"))
</f>
        <v/>
      </c>
      <c r="AD13" s="30" t="str">
        <f>if($B$3&lt;AD$7,"",IF(COUNTIFS('Form responses 1'!$B:$B,$B13,'Form responses 1'!$C:$C,AD$7)&gt;0, "P", "A"))
</f>
        <v/>
      </c>
      <c r="AE13" s="30" t="str">
        <f>if($B$3&lt;AE$7,"",IF(COUNTIFS('Form responses 1'!$B:$B,$B13,'Form responses 1'!$C:$C,AE$7)&gt;0, "P", "A"))
</f>
        <v/>
      </c>
      <c r="AF13" s="30" t="str">
        <f>if($B$3&lt;AF$7,"",IF(COUNTIFS('Form responses 1'!$B:$B,$B13,'Form responses 1'!$C:$C,AF$7)&gt;0, "P", "A"))
</f>
        <v/>
      </c>
      <c r="AG13" s="30" t="str">
        <f>if($B$3&lt;AG$7,"",IF(COUNTIFS('Form responses 1'!$B:$B,$B13,'Form responses 1'!$C:$C,AG$7)&gt;0, "P", "A"))
</f>
        <v/>
      </c>
      <c r="AH13" s="30" t="str">
        <f>if($B$3&lt;AH$7,"",IF(COUNTIFS('Form responses 1'!$B:$B,$B13,'Form responses 1'!$C:$C,AH$7)&gt;0, "P", "A"))
</f>
        <v/>
      </c>
      <c r="AI13" s="30" t="str">
        <f>if($B$3&lt;AI$7,"",IF(COUNTIFS('Form responses 1'!$B:$B,$B13,'Form responses 1'!$C:$C,AI$7)&gt;0, "P", "A"))
</f>
        <v/>
      </c>
      <c r="AJ13" s="16"/>
      <c r="AK13" s="16"/>
      <c r="AL13" s="16"/>
    </row>
    <row r="14">
      <c r="A14" s="28">
        <v>107.0</v>
      </c>
      <c r="B14" s="29" t="s">
        <v>4</v>
      </c>
      <c r="C14" s="29">
        <f t="shared" si="2"/>
        <v>1</v>
      </c>
      <c r="D14" s="29">
        <f t="shared" si="3"/>
        <v>0</v>
      </c>
      <c r="E14" s="30" t="str">
        <f>if($B$3&lt;E$7,"",IF(COUNTIFS('Form responses 1'!$B:$B,$B14,'Form responses 1'!$C:$C,E$7)&gt;0, "P", "A"))
</f>
        <v>P</v>
      </c>
      <c r="F14" s="30" t="str">
        <f>if($B$3&lt;F$7,"",IF(COUNTIFS('Form responses 1'!$B:$B,$B14,'Form responses 1'!$C:$C,F$7)&gt;0, "P", "A"))
</f>
        <v/>
      </c>
      <c r="G14" s="30" t="str">
        <f>if($B$3&lt;G$7,"",IF(COUNTIFS('Form responses 1'!$B:$B,$B14,'Form responses 1'!$C:$C,G$7)&gt;0, "P", "A"))
</f>
        <v/>
      </c>
      <c r="H14" s="30" t="str">
        <f>if($B$3&lt;H$7,"",IF(COUNTIFS('Form responses 1'!$B:$B,$B14,'Form responses 1'!$C:$C,H$7)&gt;0, "P", "A"))
</f>
        <v/>
      </c>
      <c r="I14" s="30" t="str">
        <f>if($B$3&lt;I$7,"",IF(COUNTIFS('Form responses 1'!$B:$B,$B14,'Form responses 1'!$C:$C,I$7)&gt;0, "P", "A"))
</f>
        <v/>
      </c>
      <c r="J14" s="30" t="str">
        <f>if($B$3&lt;J$7,"",IF(COUNTIFS('Form responses 1'!$B:$B,$B14,'Form responses 1'!$C:$C,J$7)&gt;0, "P", "A"))
</f>
        <v/>
      </c>
      <c r="K14" s="30" t="str">
        <f>if($B$3&lt;K$7,"",IF(COUNTIFS('Form responses 1'!$B:$B,$B14,'Form responses 1'!$C:$C,K$7)&gt;0, "P", "A"))
</f>
        <v/>
      </c>
      <c r="L14" s="30" t="str">
        <f>if($B$3&lt;L$7,"",IF(COUNTIFS('Form responses 1'!$B:$B,$B14,'Form responses 1'!$C:$C,L$7)&gt;0, "P", "A"))
</f>
        <v/>
      </c>
      <c r="M14" s="30" t="str">
        <f>if($B$3&lt;M$7,"",IF(COUNTIFS('Form responses 1'!$B:$B,$B14,'Form responses 1'!$C:$C,M$7)&gt;0, "P", "A"))
</f>
        <v/>
      </c>
      <c r="N14" s="30" t="str">
        <f>if($B$3&lt;N$7,"",IF(COUNTIFS('Form responses 1'!$B:$B,$B14,'Form responses 1'!$C:$C,N$7)&gt;0, "P", "A"))
</f>
        <v/>
      </c>
      <c r="O14" s="30" t="str">
        <f>if($B$3&lt;O$7,"",IF(COUNTIFS('Form responses 1'!$B:$B,$B14,'Form responses 1'!$C:$C,O$7)&gt;0, "P", "A"))
</f>
        <v/>
      </c>
      <c r="P14" s="30" t="str">
        <f>if($B$3&lt;P$7,"",IF(COUNTIFS('Form responses 1'!$B:$B,$B14,'Form responses 1'!$C:$C,P$7)&gt;0, "P", "A"))
</f>
        <v/>
      </c>
      <c r="Q14" s="30" t="str">
        <f>if($B$3&lt;Q$7,"",IF(COUNTIFS('Form responses 1'!$B:$B,$B14,'Form responses 1'!$C:$C,Q$7)&gt;0, "P", "A"))
</f>
        <v/>
      </c>
      <c r="R14" s="30" t="str">
        <f>if($B$3&lt;R$7,"",IF(COUNTIFS('Form responses 1'!$B:$B,$B14,'Form responses 1'!$C:$C,R$7)&gt;0, "P", "A"))
</f>
        <v/>
      </c>
      <c r="S14" s="30" t="str">
        <f>if($B$3&lt;S$7,"",IF(COUNTIFS('Form responses 1'!$B:$B,$B14,'Form responses 1'!$C:$C,S$7)&gt;0, "P", "A"))
</f>
        <v/>
      </c>
      <c r="T14" s="30" t="str">
        <f>if($B$3&lt;T$7,"",IF(COUNTIFS('Form responses 1'!$B:$B,$B14,'Form responses 1'!$C:$C,T$7)&gt;0, "P", "A"))
</f>
        <v/>
      </c>
      <c r="U14" s="30" t="str">
        <f>if($B$3&lt;U$7,"",IF(COUNTIFS('Form responses 1'!$B:$B,$B14,'Form responses 1'!$C:$C,U$7)&gt;0, "P", "A"))
</f>
        <v/>
      </c>
      <c r="V14" s="30" t="str">
        <f>if($B$3&lt;V$7,"",IF(COUNTIFS('Form responses 1'!$B:$B,$B14,'Form responses 1'!$C:$C,V$7)&gt;0, "P", "A"))
</f>
        <v/>
      </c>
      <c r="W14" s="30" t="str">
        <f>if($B$3&lt;W$7,"",IF(COUNTIFS('Form responses 1'!$B:$B,$B14,'Form responses 1'!$C:$C,W$7)&gt;0, "P", "A"))
</f>
        <v/>
      </c>
      <c r="X14" s="30" t="str">
        <f>if($B$3&lt;X$7,"",IF(COUNTIFS('Form responses 1'!$B:$B,$B14,'Form responses 1'!$C:$C,X$7)&gt;0, "P", "A"))
</f>
        <v/>
      </c>
      <c r="Y14" s="30" t="str">
        <f>if($B$3&lt;Y$7,"",IF(COUNTIFS('Form responses 1'!$B:$B,$B14,'Form responses 1'!$C:$C,Y$7)&gt;0, "P", "A"))
</f>
        <v/>
      </c>
      <c r="Z14" s="30" t="str">
        <f>if($B$3&lt;Z$7,"",IF(COUNTIFS('Form responses 1'!$B:$B,$B14,'Form responses 1'!$C:$C,Z$7)&gt;0, "P", "A"))
</f>
        <v/>
      </c>
      <c r="AA14" s="30" t="str">
        <f>if($B$3&lt;AA$7,"",IF(COUNTIFS('Form responses 1'!$B:$B,$B14,'Form responses 1'!$C:$C,AA$7)&gt;0, "P", "A"))
</f>
        <v/>
      </c>
      <c r="AB14" s="30" t="str">
        <f>if($B$3&lt;AB$7,"",IF(COUNTIFS('Form responses 1'!$B:$B,$B14,'Form responses 1'!$C:$C,AB$7)&gt;0, "P", "A"))
</f>
        <v/>
      </c>
      <c r="AC14" s="30" t="str">
        <f>if($B$3&lt;AC$7,"",IF(COUNTIFS('Form responses 1'!$B:$B,$B14,'Form responses 1'!$C:$C,AC$7)&gt;0, "P", "A"))
</f>
        <v/>
      </c>
      <c r="AD14" s="30" t="str">
        <f>if($B$3&lt;AD$7,"",IF(COUNTIFS('Form responses 1'!$B:$B,$B14,'Form responses 1'!$C:$C,AD$7)&gt;0, "P", "A"))
</f>
        <v/>
      </c>
      <c r="AE14" s="30" t="str">
        <f>if($B$3&lt;AE$7,"",IF(COUNTIFS('Form responses 1'!$B:$B,$B14,'Form responses 1'!$C:$C,AE$7)&gt;0, "P", "A"))
</f>
        <v/>
      </c>
      <c r="AF14" s="30" t="str">
        <f>if($B$3&lt;AF$7,"",IF(COUNTIFS('Form responses 1'!$B:$B,$B14,'Form responses 1'!$C:$C,AF$7)&gt;0, "P", "A"))
</f>
        <v/>
      </c>
      <c r="AG14" s="30" t="str">
        <f>if($B$3&lt;AG$7,"",IF(COUNTIFS('Form responses 1'!$B:$B,$B14,'Form responses 1'!$C:$C,AG$7)&gt;0, "P", "A"))
</f>
        <v/>
      </c>
      <c r="AH14" s="30" t="str">
        <f>if($B$3&lt;AH$7,"",IF(COUNTIFS('Form responses 1'!$B:$B,$B14,'Form responses 1'!$C:$C,AH$7)&gt;0, "P", "A"))
</f>
        <v/>
      </c>
      <c r="AI14" s="30" t="str">
        <f>if($B$3&lt;AI$7,"",IF(COUNTIFS('Form responses 1'!$B:$B,$B14,'Form responses 1'!$C:$C,AI$7)&gt;0, "P", "A"))
</f>
        <v/>
      </c>
      <c r="AJ14" s="16"/>
      <c r="AK14" s="16"/>
      <c r="AL14" s="16"/>
    </row>
    <row r="15">
      <c r="A15" s="28">
        <v>108.0</v>
      </c>
      <c r="B15" s="29" t="s">
        <v>23</v>
      </c>
      <c r="C15" s="29">
        <f t="shared" si="2"/>
        <v>0</v>
      </c>
      <c r="D15" s="29">
        <f t="shared" si="3"/>
        <v>1</v>
      </c>
      <c r="E15" s="30" t="str">
        <f>if($B$3&lt;E$7,"",IF(COUNTIFS('Form responses 1'!$B:$B,$B15,'Form responses 1'!$C:$C,E$7)&gt;0, "P", "A"))
</f>
        <v>A</v>
      </c>
      <c r="F15" s="30" t="str">
        <f>if($B$3&lt;F$7,"",IF(COUNTIFS('Form responses 1'!$B:$B,$B15,'Form responses 1'!$C:$C,F$7)&gt;0, "P", "A"))
</f>
        <v/>
      </c>
      <c r="G15" s="30" t="str">
        <f>if($B$3&lt;G$7,"",IF(COUNTIFS('Form responses 1'!$B:$B,$B15,'Form responses 1'!$C:$C,G$7)&gt;0, "P", "A"))
</f>
        <v/>
      </c>
      <c r="H15" s="30" t="str">
        <f>if($B$3&lt;H$7,"",IF(COUNTIFS('Form responses 1'!$B:$B,$B15,'Form responses 1'!$C:$C,H$7)&gt;0, "P", "A"))
</f>
        <v/>
      </c>
      <c r="I15" s="30" t="str">
        <f>if($B$3&lt;I$7,"",IF(COUNTIFS('Form responses 1'!$B:$B,$B15,'Form responses 1'!$C:$C,I$7)&gt;0, "P", "A"))
</f>
        <v/>
      </c>
      <c r="J15" s="30" t="str">
        <f>if($B$3&lt;J$7,"",IF(COUNTIFS('Form responses 1'!$B:$B,$B15,'Form responses 1'!$C:$C,J$7)&gt;0, "P", "A"))
</f>
        <v/>
      </c>
      <c r="K15" s="30" t="str">
        <f>if($B$3&lt;K$7,"",IF(COUNTIFS('Form responses 1'!$B:$B,$B15,'Form responses 1'!$C:$C,K$7)&gt;0, "P", "A"))
</f>
        <v/>
      </c>
      <c r="L15" s="30" t="str">
        <f>if($B$3&lt;L$7,"",IF(COUNTIFS('Form responses 1'!$B:$B,$B15,'Form responses 1'!$C:$C,L$7)&gt;0, "P", "A"))
</f>
        <v/>
      </c>
      <c r="M15" s="30" t="str">
        <f>if($B$3&lt;M$7,"",IF(COUNTIFS('Form responses 1'!$B:$B,$B15,'Form responses 1'!$C:$C,M$7)&gt;0, "P", "A"))
</f>
        <v/>
      </c>
      <c r="N15" s="30" t="str">
        <f>if($B$3&lt;N$7,"",IF(COUNTIFS('Form responses 1'!$B:$B,$B15,'Form responses 1'!$C:$C,N$7)&gt;0, "P", "A"))
</f>
        <v/>
      </c>
      <c r="O15" s="30" t="str">
        <f>if($B$3&lt;O$7,"",IF(COUNTIFS('Form responses 1'!$B:$B,$B15,'Form responses 1'!$C:$C,O$7)&gt;0, "P", "A"))
</f>
        <v/>
      </c>
      <c r="P15" s="30" t="str">
        <f>if($B$3&lt;P$7,"",IF(COUNTIFS('Form responses 1'!$B:$B,$B15,'Form responses 1'!$C:$C,P$7)&gt;0, "P", "A"))
</f>
        <v/>
      </c>
      <c r="Q15" s="30" t="str">
        <f>if($B$3&lt;Q$7,"",IF(COUNTIFS('Form responses 1'!$B:$B,$B15,'Form responses 1'!$C:$C,Q$7)&gt;0, "P", "A"))
</f>
        <v/>
      </c>
      <c r="R15" s="30" t="str">
        <f>if($B$3&lt;R$7,"",IF(COUNTIFS('Form responses 1'!$B:$B,$B15,'Form responses 1'!$C:$C,R$7)&gt;0, "P", "A"))
</f>
        <v/>
      </c>
      <c r="S15" s="30" t="str">
        <f>if($B$3&lt;S$7,"",IF(COUNTIFS('Form responses 1'!$B:$B,$B15,'Form responses 1'!$C:$C,S$7)&gt;0, "P", "A"))
</f>
        <v/>
      </c>
      <c r="T15" s="30" t="str">
        <f>if($B$3&lt;T$7,"",IF(COUNTIFS('Form responses 1'!$B:$B,$B15,'Form responses 1'!$C:$C,T$7)&gt;0, "P", "A"))
</f>
        <v/>
      </c>
      <c r="U15" s="30" t="str">
        <f>if($B$3&lt;U$7,"",IF(COUNTIFS('Form responses 1'!$B:$B,$B15,'Form responses 1'!$C:$C,U$7)&gt;0, "P", "A"))
</f>
        <v/>
      </c>
      <c r="V15" s="30" t="str">
        <f>if($B$3&lt;V$7,"",IF(COUNTIFS('Form responses 1'!$B:$B,$B15,'Form responses 1'!$C:$C,V$7)&gt;0, "P", "A"))
</f>
        <v/>
      </c>
      <c r="W15" s="30" t="str">
        <f>if($B$3&lt;W$7,"",IF(COUNTIFS('Form responses 1'!$B:$B,$B15,'Form responses 1'!$C:$C,W$7)&gt;0, "P", "A"))
</f>
        <v/>
      </c>
      <c r="X15" s="30" t="str">
        <f>if($B$3&lt;X$7,"",IF(COUNTIFS('Form responses 1'!$B:$B,$B15,'Form responses 1'!$C:$C,X$7)&gt;0, "P", "A"))
</f>
        <v/>
      </c>
      <c r="Y15" s="30" t="str">
        <f>if($B$3&lt;Y$7,"",IF(COUNTIFS('Form responses 1'!$B:$B,$B15,'Form responses 1'!$C:$C,Y$7)&gt;0, "P", "A"))
</f>
        <v/>
      </c>
      <c r="Z15" s="30" t="str">
        <f>if($B$3&lt;Z$7,"",IF(COUNTIFS('Form responses 1'!$B:$B,$B15,'Form responses 1'!$C:$C,Z$7)&gt;0, "P", "A"))
</f>
        <v/>
      </c>
      <c r="AA15" s="30" t="str">
        <f>if($B$3&lt;AA$7,"",IF(COUNTIFS('Form responses 1'!$B:$B,$B15,'Form responses 1'!$C:$C,AA$7)&gt;0, "P", "A"))
</f>
        <v/>
      </c>
      <c r="AB15" s="30" t="str">
        <f>if($B$3&lt;AB$7,"",IF(COUNTIFS('Form responses 1'!$B:$B,$B15,'Form responses 1'!$C:$C,AB$7)&gt;0, "P", "A"))
</f>
        <v/>
      </c>
      <c r="AC15" s="30" t="str">
        <f>if($B$3&lt;AC$7,"",IF(COUNTIFS('Form responses 1'!$B:$B,$B15,'Form responses 1'!$C:$C,AC$7)&gt;0, "P", "A"))
</f>
        <v/>
      </c>
      <c r="AD15" s="30" t="str">
        <f>if($B$3&lt;AD$7,"",IF(COUNTIFS('Form responses 1'!$B:$B,$B15,'Form responses 1'!$C:$C,AD$7)&gt;0, "P", "A"))
</f>
        <v/>
      </c>
      <c r="AE15" s="30" t="str">
        <f>if($B$3&lt;AE$7,"",IF(COUNTIFS('Form responses 1'!$B:$B,$B15,'Form responses 1'!$C:$C,AE$7)&gt;0, "P", "A"))
</f>
        <v/>
      </c>
      <c r="AF15" s="30" t="str">
        <f>if($B$3&lt;AF$7,"",IF(COUNTIFS('Form responses 1'!$B:$B,$B15,'Form responses 1'!$C:$C,AF$7)&gt;0, "P", "A"))
</f>
        <v/>
      </c>
      <c r="AG15" s="30" t="str">
        <f>if($B$3&lt;AG$7,"",IF(COUNTIFS('Form responses 1'!$B:$B,$B15,'Form responses 1'!$C:$C,AG$7)&gt;0, "P", "A"))
</f>
        <v/>
      </c>
      <c r="AH15" s="30" t="str">
        <f>if($B$3&lt;AH$7,"",IF(COUNTIFS('Form responses 1'!$B:$B,$B15,'Form responses 1'!$C:$C,AH$7)&gt;0, "P", "A"))
</f>
        <v/>
      </c>
      <c r="AI15" s="30" t="str">
        <f>if($B$3&lt;AI$7,"",IF(COUNTIFS('Form responses 1'!$B:$B,$B15,'Form responses 1'!$C:$C,AI$7)&gt;0, "P", "A"))
</f>
        <v/>
      </c>
      <c r="AJ15" s="16"/>
      <c r="AK15" s="16"/>
      <c r="AL15" s="16"/>
    </row>
    <row r="16">
      <c r="A16" s="28">
        <v>109.0</v>
      </c>
      <c r="B16" s="29" t="s">
        <v>24</v>
      </c>
      <c r="C16" s="29">
        <f t="shared" si="2"/>
        <v>0</v>
      </c>
      <c r="D16" s="29">
        <f t="shared" si="3"/>
        <v>1</v>
      </c>
      <c r="E16" s="30" t="str">
        <f>if($B$3&lt;E$7,"",IF(COUNTIFS('Form responses 1'!$B:$B,$B16,'Form responses 1'!$C:$C,E$7)&gt;0, "P", "A"))
</f>
        <v>A</v>
      </c>
      <c r="F16" s="30" t="str">
        <f>if($B$3&lt;F$7,"",IF(COUNTIFS('Form responses 1'!$B:$B,$B16,'Form responses 1'!$C:$C,F$7)&gt;0, "P", "A"))
</f>
        <v/>
      </c>
      <c r="G16" s="30" t="str">
        <f>if($B$3&lt;G$7,"",IF(COUNTIFS('Form responses 1'!$B:$B,$B16,'Form responses 1'!$C:$C,G$7)&gt;0, "P", "A"))
</f>
        <v/>
      </c>
      <c r="H16" s="30" t="str">
        <f>if($B$3&lt;H$7,"",IF(COUNTIFS('Form responses 1'!$B:$B,$B16,'Form responses 1'!$C:$C,H$7)&gt;0, "P", "A"))
</f>
        <v/>
      </c>
      <c r="I16" s="30" t="str">
        <f>if($B$3&lt;I$7,"",IF(COUNTIFS('Form responses 1'!$B:$B,$B16,'Form responses 1'!$C:$C,I$7)&gt;0, "P", "A"))
</f>
        <v/>
      </c>
      <c r="J16" s="30" t="str">
        <f>if($B$3&lt;J$7,"",IF(COUNTIFS('Form responses 1'!$B:$B,$B16,'Form responses 1'!$C:$C,J$7)&gt;0, "P", "A"))
</f>
        <v/>
      </c>
      <c r="K16" s="30" t="str">
        <f>if($B$3&lt;K$7,"",IF(COUNTIFS('Form responses 1'!$B:$B,$B16,'Form responses 1'!$C:$C,K$7)&gt;0, "P", "A"))
</f>
        <v/>
      </c>
      <c r="L16" s="30" t="str">
        <f>if($B$3&lt;L$7,"",IF(COUNTIFS('Form responses 1'!$B:$B,$B16,'Form responses 1'!$C:$C,L$7)&gt;0, "P", "A"))
</f>
        <v/>
      </c>
      <c r="M16" s="30" t="str">
        <f>if($B$3&lt;M$7,"",IF(COUNTIFS('Form responses 1'!$B:$B,$B16,'Form responses 1'!$C:$C,M$7)&gt;0, "P", "A"))
</f>
        <v/>
      </c>
      <c r="N16" s="30" t="str">
        <f>if($B$3&lt;N$7,"",IF(COUNTIFS('Form responses 1'!$B:$B,$B16,'Form responses 1'!$C:$C,N$7)&gt;0, "P", "A"))
</f>
        <v/>
      </c>
      <c r="O16" s="30" t="str">
        <f>if($B$3&lt;O$7,"",IF(COUNTIFS('Form responses 1'!$B:$B,$B16,'Form responses 1'!$C:$C,O$7)&gt;0, "P", "A"))
</f>
        <v/>
      </c>
      <c r="P16" s="30" t="str">
        <f>if($B$3&lt;P$7,"",IF(COUNTIFS('Form responses 1'!$B:$B,$B16,'Form responses 1'!$C:$C,P$7)&gt;0, "P", "A"))
</f>
        <v/>
      </c>
      <c r="Q16" s="30" t="str">
        <f>if($B$3&lt;Q$7,"",IF(COUNTIFS('Form responses 1'!$B:$B,$B16,'Form responses 1'!$C:$C,Q$7)&gt;0, "P", "A"))
</f>
        <v/>
      </c>
      <c r="R16" s="30" t="str">
        <f>if($B$3&lt;R$7,"",IF(COUNTIFS('Form responses 1'!$B:$B,$B16,'Form responses 1'!$C:$C,R$7)&gt;0, "P", "A"))
</f>
        <v/>
      </c>
      <c r="S16" s="30" t="str">
        <f>if($B$3&lt;S$7,"",IF(COUNTIFS('Form responses 1'!$B:$B,$B16,'Form responses 1'!$C:$C,S$7)&gt;0, "P", "A"))
</f>
        <v/>
      </c>
      <c r="T16" s="30" t="str">
        <f>if($B$3&lt;T$7,"",IF(COUNTIFS('Form responses 1'!$B:$B,$B16,'Form responses 1'!$C:$C,T$7)&gt;0, "P", "A"))
</f>
        <v/>
      </c>
      <c r="U16" s="30" t="str">
        <f>if($B$3&lt;U$7,"",IF(COUNTIFS('Form responses 1'!$B:$B,$B16,'Form responses 1'!$C:$C,U$7)&gt;0, "P", "A"))
</f>
        <v/>
      </c>
      <c r="V16" s="30" t="str">
        <f>if($B$3&lt;V$7,"",IF(COUNTIFS('Form responses 1'!$B:$B,$B16,'Form responses 1'!$C:$C,V$7)&gt;0, "P", "A"))
</f>
        <v/>
      </c>
      <c r="W16" s="30" t="str">
        <f>if($B$3&lt;W$7,"",IF(COUNTIFS('Form responses 1'!$B:$B,$B16,'Form responses 1'!$C:$C,W$7)&gt;0, "P", "A"))
</f>
        <v/>
      </c>
      <c r="X16" s="30" t="str">
        <f>if($B$3&lt;X$7,"",IF(COUNTIFS('Form responses 1'!$B:$B,$B16,'Form responses 1'!$C:$C,X$7)&gt;0, "P", "A"))
</f>
        <v/>
      </c>
      <c r="Y16" s="30" t="str">
        <f>if($B$3&lt;Y$7,"",IF(COUNTIFS('Form responses 1'!$B:$B,$B16,'Form responses 1'!$C:$C,Y$7)&gt;0, "P", "A"))
</f>
        <v/>
      </c>
      <c r="Z16" s="30" t="str">
        <f>if($B$3&lt;Z$7,"",IF(COUNTIFS('Form responses 1'!$B:$B,$B16,'Form responses 1'!$C:$C,Z$7)&gt;0, "P", "A"))
</f>
        <v/>
      </c>
      <c r="AA16" s="30" t="str">
        <f>if($B$3&lt;AA$7,"",IF(COUNTIFS('Form responses 1'!$B:$B,$B16,'Form responses 1'!$C:$C,AA$7)&gt;0, "P", "A"))
</f>
        <v/>
      </c>
      <c r="AB16" s="30" t="str">
        <f>if($B$3&lt;AB$7,"",IF(COUNTIFS('Form responses 1'!$B:$B,$B16,'Form responses 1'!$C:$C,AB$7)&gt;0, "P", "A"))
</f>
        <v/>
      </c>
      <c r="AC16" s="30" t="str">
        <f>if($B$3&lt;AC$7,"",IF(COUNTIFS('Form responses 1'!$B:$B,$B16,'Form responses 1'!$C:$C,AC$7)&gt;0, "P", "A"))
</f>
        <v/>
      </c>
      <c r="AD16" s="30" t="str">
        <f>if($B$3&lt;AD$7,"",IF(COUNTIFS('Form responses 1'!$B:$B,$B16,'Form responses 1'!$C:$C,AD$7)&gt;0, "P", "A"))
</f>
        <v/>
      </c>
      <c r="AE16" s="30" t="str">
        <f>if($B$3&lt;AE$7,"",IF(COUNTIFS('Form responses 1'!$B:$B,$B16,'Form responses 1'!$C:$C,AE$7)&gt;0, "P", "A"))
</f>
        <v/>
      </c>
      <c r="AF16" s="30" t="str">
        <f>if($B$3&lt;AF$7,"",IF(COUNTIFS('Form responses 1'!$B:$B,$B16,'Form responses 1'!$C:$C,AF$7)&gt;0, "P", "A"))
</f>
        <v/>
      </c>
      <c r="AG16" s="30" t="str">
        <f>if($B$3&lt;AG$7,"",IF(COUNTIFS('Form responses 1'!$B:$B,$B16,'Form responses 1'!$C:$C,AG$7)&gt;0, "P", "A"))
</f>
        <v/>
      </c>
      <c r="AH16" s="30" t="str">
        <f>if($B$3&lt;AH$7,"",IF(COUNTIFS('Form responses 1'!$B:$B,$B16,'Form responses 1'!$C:$C,AH$7)&gt;0, "P", "A"))
</f>
        <v/>
      </c>
      <c r="AI16" s="30" t="str">
        <f>if($B$3&lt;AI$7,"",IF(COUNTIFS('Form responses 1'!$B:$B,$B16,'Form responses 1'!$C:$C,AI$7)&gt;0, "P", "A"))
</f>
        <v/>
      </c>
      <c r="AJ16" s="16"/>
      <c r="AK16" s="16"/>
      <c r="AL16" s="16"/>
    </row>
  </sheetData>
  <mergeCells count="4">
    <mergeCell ref="F2:H2"/>
    <mergeCell ref="K2:M2"/>
    <mergeCell ref="F3:H3"/>
    <mergeCell ref="K3:M3"/>
  </mergeCells>
  <conditionalFormatting sqref="E8:AI16">
    <cfRule type="cellIs" dxfId="4" priority="1" operator="equal">
      <formula>"P"</formula>
    </cfRule>
  </conditionalFormatting>
  <conditionalFormatting sqref="E8:AI16">
    <cfRule type="cellIs" dxfId="5" priority="2" operator="equal">
      <formula>"A"</formula>
    </cfRule>
  </conditionalFormatting>
  <drawing r:id="rId1"/>
</worksheet>
</file>