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U:\Desktop\457\"/>
    </mc:Choice>
  </mc:AlternateContent>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G4" i="1" l="1"/>
  <c r="AG5" i="1"/>
  <c r="AG6" i="1"/>
  <c r="AG7" i="1"/>
  <c r="AG8" i="1"/>
  <c r="AG9" i="1"/>
  <c r="AG10" i="1"/>
  <c r="AG11" i="1"/>
  <c r="AG12" i="1"/>
  <c r="AG13" i="1"/>
  <c r="AG14" i="1"/>
  <c r="AG15" i="1"/>
  <c r="AG16" i="1"/>
  <c r="AG17" i="1"/>
  <c r="AG18" i="1"/>
  <c r="AG19" i="1"/>
  <c r="AG3" i="1"/>
  <c r="AB3" i="1"/>
  <c r="AB4" i="1"/>
  <c r="AB5" i="1"/>
  <c r="AB6" i="1"/>
  <c r="AB7" i="1"/>
  <c r="AB8" i="1"/>
  <c r="AB9" i="1"/>
  <c r="AB10" i="1"/>
  <c r="AB11" i="1"/>
  <c r="AB12" i="1"/>
  <c r="AB13" i="1"/>
  <c r="AB14" i="1"/>
  <c r="AB15" i="1"/>
  <c r="AB16" i="1"/>
  <c r="AB17" i="1"/>
  <c r="AB18" i="1"/>
  <c r="AB19" i="1"/>
  <c r="W3" i="1"/>
  <c r="W4" i="1"/>
  <c r="W5" i="1"/>
  <c r="W6" i="1"/>
  <c r="W7" i="1"/>
  <c r="W8" i="1"/>
  <c r="W9" i="1"/>
  <c r="W10" i="1"/>
  <c r="W11" i="1"/>
  <c r="R3" i="1"/>
  <c r="R4" i="1"/>
  <c r="R5" i="1"/>
  <c r="R6" i="1"/>
  <c r="R7" i="1"/>
  <c r="R8" i="1"/>
  <c r="R9" i="1"/>
  <c r="R10" i="1"/>
  <c r="R1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3" i="1"/>
</calcChain>
</file>

<file path=xl/sharedStrings.xml><?xml version="1.0" encoding="utf-8"?>
<sst xmlns="http://schemas.openxmlformats.org/spreadsheetml/2006/main" count="32" uniqueCount="12">
  <si>
    <t>Q1: Train</t>
  </si>
  <si>
    <t>Q1: Space</t>
  </si>
  <si>
    <t>Q2: Train</t>
  </si>
  <si>
    <t>Q2: Space</t>
  </si>
  <si>
    <t>q4: Train</t>
  </si>
  <si>
    <t>Q4: Space</t>
  </si>
  <si>
    <t>Trial 1</t>
  </si>
  <si>
    <t>Trial 2</t>
  </si>
  <si>
    <t>Trial 3</t>
  </si>
  <si>
    <t>Average</t>
  </si>
  <si>
    <t>Customer</t>
  </si>
  <si>
    <t>Barista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</si>
</sst>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77539073047965"/>
          <c:y val="0.1624536128580007"/>
          <c:w val="0.83955796150481188"/>
          <c:h val="0.61498432487605714"/>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Sheet1!$A$3:$A$102</c:f>
              <c:numCache>
                <c:formatCode>General</c:formatCode>
                <c:ptCount val="10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405</c:v>
                </c:pt>
                <c:pt idx="81">
                  <c:v>410</c:v>
                </c:pt>
                <c:pt idx="82">
                  <c:v>415</c:v>
                </c:pt>
                <c:pt idx="83">
                  <c:v>420</c:v>
                </c:pt>
                <c:pt idx="84">
                  <c:v>425</c:v>
                </c:pt>
                <c:pt idx="85">
                  <c:v>430</c:v>
                </c:pt>
                <c:pt idx="86">
                  <c:v>435</c:v>
                </c:pt>
                <c:pt idx="87">
                  <c:v>440</c:v>
                </c:pt>
                <c:pt idx="88">
                  <c:v>445</c:v>
                </c:pt>
                <c:pt idx="89">
                  <c:v>450</c:v>
                </c:pt>
                <c:pt idx="90">
                  <c:v>455</c:v>
                </c:pt>
                <c:pt idx="91">
                  <c:v>460</c:v>
                </c:pt>
                <c:pt idx="92">
                  <c:v>465</c:v>
                </c:pt>
                <c:pt idx="93">
                  <c:v>470</c:v>
                </c:pt>
                <c:pt idx="94">
                  <c:v>475</c:v>
                </c:pt>
                <c:pt idx="95">
                  <c:v>480</c:v>
                </c:pt>
                <c:pt idx="96">
                  <c:v>485</c:v>
                </c:pt>
                <c:pt idx="97">
                  <c:v>490</c:v>
                </c:pt>
                <c:pt idx="98">
                  <c:v>495</c:v>
                </c:pt>
                <c:pt idx="99">
                  <c:v>500</c:v>
                </c:pt>
              </c:numCache>
            </c:numRef>
          </c:xVal>
          <c:yVal>
            <c:numRef>
              <c:f>Sheet1!$F$3:$F$102</c:f>
              <c:numCache>
                <c:formatCode>0.00</c:formatCode>
                <c:ptCount val="100"/>
                <c:pt idx="0">
                  <c:v>3.0733333333333328</c:v>
                </c:pt>
                <c:pt idx="1">
                  <c:v>6.4066666666666672</c:v>
                </c:pt>
                <c:pt idx="2">
                  <c:v>8.3400000000000016</c:v>
                </c:pt>
                <c:pt idx="3">
                  <c:v>11.336666666666668</c:v>
                </c:pt>
                <c:pt idx="4">
                  <c:v>13.290000000000001</c:v>
                </c:pt>
                <c:pt idx="5">
                  <c:v>16.07</c:v>
                </c:pt>
                <c:pt idx="6">
                  <c:v>18.536666666666665</c:v>
                </c:pt>
                <c:pt idx="7">
                  <c:v>21.706666666666667</c:v>
                </c:pt>
                <c:pt idx="8">
                  <c:v>24.016666666666669</c:v>
                </c:pt>
                <c:pt idx="9">
                  <c:v>26.616666666666671</c:v>
                </c:pt>
                <c:pt idx="10">
                  <c:v>28.849999999999998</c:v>
                </c:pt>
                <c:pt idx="11">
                  <c:v>31.39</c:v>
                </c:pt>
                <c:pt idx="12">
                  <c:v>33.880000000000003</c:v>
                </c:pt>
                <c:pt idx="13">
                  <c:v>35.853333333333332</c:v>
                </c:pt>
                <c:pt idx="14">
                  <c:v>38.096666666666671</c:v>
                </c:pt>
                <c:pt idx="15">
                  <c:v>40.98</c:v>
                </c:pt>
                <c:pt idx="16">
                  <c:v>42.146666666666668</c:v>
                </c:pt>
                <c:pt idx="17">
                  <c:v>44.563333333333333</c:v>
                </c:pt>
                <c:pt idx="18">
                  <c:v>46.75</c:v>
                </c:pt>
                <c:pt idx="19">
                  <c:v>50.346666666666664</c:v>
                </c:pt>
                <c:pt idx="20">
                  <c:v>52.31</c:v>
                </c:pt>
                <c:pt idx="21">
                  <c:v>55.376666666666665</c:v>
                </c:pt>
                <c:pt idx="22">
                  <c:v>57.963333333333331</c:v>
                </c:pt>
                <c:pt idx="23">
                  <c:v>59.776666666666664</c:v>
                </c:pt>
                <c:pt idx="24">
                  <c:v>62.683333333333337</c:v>
                </c:pt>
                <c:pt idx="25">
                  <c:v>64.660000000000011</c:v>
                </c:pt>
                <c:pt idx="26">
                  <c:v>67.836666666666659</c:v>
                </c:pt>
                <c:pt idx="27">
                  <c:v>69.496666666666655</c:v>
                </c:pt>
                <c:pt idx="28">
                  <c:v>73.539999999999992</c:v>
                </c:pt>
                <c:pt idx="29">
                  <c:v>75.02</c:v>
                </c:pt>
                <c:pt idx="30">
                  <c:v>78.196666666666673</c:v>
                </c:pt>
                <c:pt idx="31">
                  <c:v>80.416666666666671</c:v>
                </c:pt>
                <c:pt idx="32">
                  <c:v>82.49</c:v>
                </c:pt>
                <c:pt idx="33">
                  <c:v>85.643333333333331</c:v>
                </c:pt>
                <c:pt idx="34">
                  <c:v>87.716666666666654</c:v>
                </c:pt>
                <c:pt idx="35">
                  <c:v>90.123333333333335</c:v>
                </c:pt>
                <c:pt idx="36">
                  <c:v>92.413333333333341</c:v>
                </c:pt>
                <c:pt idx="37">
                  <c:v>94.386666666666656</c:v>
                </c:pt>
                <c:pt idx="38">
                  <c:v>97.276666666666657</c:v>
                </c:pt>
                <c:pt idx="39">
                  <c:v>99.589999999999989</c:v>
                </c:pt>
                <c:pt idx="40">
                  <c:v>101.76333333333332</c:v>
                </c:pt>
                <c:pt idx="41">
                  <c:v>104.51333333333332</c:v>
                </c:pt>
                <c:pt idx="42">
                  <c:v>106.89666666666666</c:v>
                </c:pt>
                <c:pt idx="43">
                  <c:v>109.48</c:v>
                </c:pt>
                <c:pt idx="44">
                  <c:v>111.58999999999999</c:v>
                </c:pt>
                <c:pt idx="45">
                  <c:v>115.18333333333334</c:v>
                </c:pt>
                <c:pt idx="46">
                  <c:v>116.97333333333334</c:v>
                </c:pt>
                <c:pt idx="47">
                  <c:v>120.14999999999999</c:v>
                </c:pt>
                <c:pt idx="48">
                  <c:v>122.42</c:v>
                </c:pt>
                <c:pt idx="49">
                  <c:v>125.02</c:v>
                </c:pt>
                <c:pt idx="50">
                  <c:v>127.28666666666665</c:v>
                </c:pt>
                <c:pt idx="51">
                  <c:v>129.80333333333331</c:v>
                </c:pt>
                <c:pt idx="52">
                  <c:v>132.53</c:v>
                </c:pt>
                <c:pt idx="53">
                  <c:v>134.83333333333334</c:v>
                </c:pt>
                <c:pt idx="54">
                  <c:v>137.37666666666667</c:v>
                </c:pt>
                <c:pt idx="55">
                  <c:v>139.63666666666668</c:v>
                </c:pt>
                <c:pt idx="56">
                  <c:v>142.99666666666664</c:v>
                </c:pt>
                <c:pt idx="57">
                  <c:v>144.47</c:v>
                </c:pt>
                <c:pt idx="58">
                  <c:v>147.03</c:v>
                </c:pt>
                <c:pt idx="59">
                  <c:v>150.46333333333334</c:v>
                </c:pt>
                <c:pt idx="60">
                  <c:v>151.85333333333332</c:v>
                </c:pt>
                <c:pt idx="61">
                  <c:v>154.81666666666666</c:v>
                </c:pt>
                <c:pt idx="62">
                  <c:v>157.05666666666667</c:v>
                </c:pt>
                <c:pt idx="63">
                  <c:v>159.74333333333334</c:v>
                </c:pt>
                <c:pt idx="64">
                  <c:v>162.33333333333334</c:v>
                </c:pt>
                <c:pt idx="65">
                  <c:v>164.86666666666667</c:v>
                </c:pt>
                <c:pt idx="66">
                  <c:v>167.28333333333333</c:v>
                </c:pt>
                <c:pt idx="67">
                  <c:v>169.49666666666667</c:v>
                </c:pt>
                <c:pt idx="68">
                  <c:v>172.61</c:v>
                </c:pt>
                <c:pt idx="69">
                  <c:v>174.38333333333333</c:v>
                </c:pt>
                <c:pt idx="70">
                  <c:v>177.83333333333334</c:v>
                </c:pt>
                <c:pt idx="71">
                  <c:v>179.1933333333333</c:v>
                </c:pt>
                <c:pt idx="72">
                  <c:v>181.8066666666667</c:v>
                </c:pt>
                <c:pt idx="73">
                  <c:v>184.38333333333335</c:v>
                </c:pt>
                <c:pt idx="74">
                  <c:v>186.80333333333331</c:v>
                </c:pt>
                <c:pt idx="75">
                  <c:v>189.44666666666669</c:v>
                </c:pt>
                <c:pt idx="76">
                  <c:v>192.32666666666668</c:v>
                </c:pt>
                <c:pt idx="77">
                  <c:v>194.82666666666668</c:v>
                </c:pt>
                <c:pt idx="78">
                  <c:v>196.95000000000002</c:v>
                </c:pt>
                <c:pt idx="79">
                  <c:v>200.60000000000002</c:v>
                </c:pt>
                <c:pt idx="80">
                  <c:v>202.87666666666667</c:v>
                </c:pt>
                <c:pt idx="81">
                  <c:v>204.99333333333334</c:v>
                </c:pt>
                <c:pt idx="82">
                  <c:v>207.40666666666667</c:v>
                </c:pt>
                <c:pt idx="83">
                  <c:v>209.97666666666666</c:v>
                </c:pt>
                <c:pt idx="84">
                  <c:v>211.99666666666667</c:v>
                </c:pt>
                <c:pt idx="85">
                  <c:v>214.77</c:v>
                </c:pt>
                <c:pt idx="86">
                  <c:v>216.43000000000004</c:v>
                </c:pt>
                <c:pt idx="87">
                  <c:v>219</c:v>
                </c:pt>
                <c:pt idx="88">
                  <c:v>221.71</c:v>
                </c:pt>
                <c:pt idx="89">
                  <c:v>224.0733333333333</c:v>
                </c:pt>
                <c:pt idx="90">
                  <c:v>226.90333333333334</c:v>
                </c:pt>
                <c:pt idx="91">
                  <c:v>228.50666666666666</c:v>
                </c:pt>
                <c:pt idx="92">
                  <c:v>230.48333333333335</c:v>
                </c:pt>
                <c:pt idx="93">
                  <c:v>233.57333333333335</c:v>
                </c:pt>
                <c:pt idx="94">
                  <c:v>235.96000000000004</c:v>
                </c:pt>
                <c:pt idx="95">
                  <c:v>238.13666666666666</c:v>
                </c:pt>
                <c:pt idx="96">
                  <c:v>241.21333333333337</c:v>
                </c:pt>
                <c:pt idx="97">
                  <c:v>243.68333333333337</c:v>
                </c:pt>
                <c:pt idx="98">
                  <c:v>245.75</c:v>
                </c:pt>
                <c:pt idx="99">
                  <c:v>248.68999999999997</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Sheet1!$A$3:$A$102</c:f>
              <c:numCache>
                <c:formatCode>General</c:formatCode>
                <c:ptCount val="10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405</c:v>
                </c:pt>
                <c:pt idx="81">
                  <c:v>410</c:v>
                </c:pt>
                <c:pt idx="82">
                  <c:v>415</c:v>
                </c:pt>
                <c:pt idx="83">
                  <c:v>420</c:v>
                </c:pt>
                <c:pt idx="84">
                  <c:v>425</c:v>
                </c:pt>
                <c:pt idx="85">
                  <c:v>430</c:v>
                </c:pt>
                <c:pt idx="86">
                  <c:v>435</c:v>
                </c:pt>
                <c:pt idx="87">
                  <c:v>440</c:v>
                </c:pt>
                <c:pt idx="88">
                  <c:v>445</c:v>
                </c:pt>
                <c:pt idx="89">
                  <c:v>450</c:v>
                </c:pt>
                <c:pt idx="90">
                  <c:v>455</c:v>
                </c:pt>
                <c:pt idx="91">
                  <c:v>460</c:v>
                </c:pt>
                <c:pt idx="92">
                  <c:v>465</c:v>
                </c:pt>
                <c:pt idx="93">
                  <c:v>470</c:v>
                </c:pt>
                <c:pt idx="94">
                  <c:v>475</c:v>
                </c:pt>
                <c:pt idx="95">
                  <c:v>480</c:v>
                </c:pt>
                <c:pt idx="96">
                  <c:v>485</c:v>
                </c:pt>
                <c:pt idx="97">
                  <c:v>490</c:v>
                </c:pt>
                <c:pt idx="98">
                  <c:v>495</c:v>
                </c:pt>
                <c:pt idx="99">
                  <c:v>500</c:v>
                </c:pt>
              </c:numCache>
            </c:numRef>
          </c:xVal>
          <c:yVal>
            <c:numRef>
              <c:f>Sheet1!$K$3:$K$102</c:f>
              <c:numCache>
                <c:formatCode>0.00</c:formatCode>
                <c:ptCount val="100"/>
                <c:pt idx="0">
                  <c:v>3.8266666666666667</c:v>
                </c:pt>
                <c:pt idx="1">
                  <c:v>7.29</c:v>
                </c:pt>
                <c:pt idx="2">
                  <c:v>9</c:v>
                </c:pt>
                <c:pt idx="3">
                  <c:v>10.956666666666665</c:v>
                </c:pt>
                <c:pt idx="4">
                  <c:v>13.536666666666667</c:v>
                </c:pt>
                <c:pt idx="5">
                  <c:v>16.84</c:v>
                </c:pt>
                <c:pt idx="6">
                  <c:v>18.536666666666665</c:v>
                </c:pt>
                <c:pt idx="7">
                  <c:v>21.92</c:v>
                </c:pt>
                <c:pt idx="8">
                  <c:v>24.103333333333335</c:v>
                </c:pt>
                <c:pt idx="9">
                  <c:v>26.34</c:v>
                </c:pt>
                <c:pt idx="10">
                  <c:v>29.25333333333333</c:v>
                </c:pt>
                <c:pt idx="11">
                  <c:v>30.896666666666665</c:v>
                </c:pt>
                <c:pt idx="12">
                  <c:v>33.363333333333337</c:v>
                </c:pt>
                <c:pt idx="13">
                  <c:v>36.06666666666667</c:v>
                </c:pt>
                <c:pt idx="14">
                  <c:v>38.613333333333337</c:v>
                </c:pt>
                <c:pt idx="15">
                  <c:v>41.1</c:v>
                </c:pt>
                <c:pt idx="16">
                  <c:v>43.646666666666668</c:v>
                </c:pt>
                <c:pt idx="17">
                  <c:v>45.32</c:v>
                </c:pt>
                <c:pt idx="18">
                  <c:v>48.110000000000007</c:v>
                </c:pt>
                <c:pt idx="19">
                  <c:v>51.313333333333333</c:v>
                </c:pt>
                <c:pt idx="20">
                  <c:v>54.103333333333332</c:v>
                </c:pt>
                <c:pt idx="21">
                  <c:v>55.963333333333331</c:v>
                </c:pt>
                <c:pt idx="22">
                  <c:v>58.24666666666667</c:v>
                </c:pt>
                <c:pt idx="23">
                  <c:v>60.863333333333337</c:v>
                </c:pt>
                <c:pt idx="24">
                  <c:v>64.12</c:v>
                </c:pt>
                <c:pt idx="25">
                  <c:v>66.576666666666668</c:v>
                </c:pt>
                <c:pt idx="26">
                  <c:v>69.103333333333339</c:v>
                </c:pt>
                <c:pt idx="27">
                  <c:v>71.626666666666665</c:v>
                </c:pt>
                <c:pt idx="28">
                  <c:v>73.486666666666665</c:v>
                </c:pt>
                <c:pt idx="29">
                  <c:v>76.953333333333333</c:v>
                </c:pt>
                <c:pt idx="30">
                  <c:v>78.90333333333335</c:v>
                </c:pt>
                <c:pt idx="31">
                  <c:v>81.713333333333324</c:v>
                </c:pt>
                <c:pt idx="32">
                  <c:v>83.993333333333339</c:v>
                </c:pt>
                <c:pt idx="33">
                  <c:v>86.166666666666671</c:v>
                </c:pt>
                <c:pt idx="34">
                  <c:v>88.050000000000011</c:v>
                </c:pt>
                <c:pt idx="35">
                  <c:v>91.24666666666667</c:v>
                </c:pt>
                <c:pt idx="36">
                  <c:v>93.81</c:v>
                </c:pt>
                <c:pt idx="37">
                  <c:v>95.79</c:v>
                </c:pt>
                <c:pt idx="38">
                  <c:v>98.183333333333323</c:v>
                </c:pt>
                <c:pt idx="39">
                  <c:v>101.00666666666666</c:v>
                </c:pt>
                <c:pt idx="40">
                  <c:v>103.13</c:v>
                </c:pt>
                <c:pt idx="41">
                  <c:v>105.76666666666667</c:v>
                </c:pt>
                <c:pt idx="42">
                  <c:v>108.56333333333333</c:v>
                </c:pt>
                <c:pt idx="43">
                  <c:v>110.95</c:v>
                </c:pt>
                <c:pt idx="44">
                  <c:v>113.27</c:v>
                </c:pt>
                <c:pt idx="45">
                  <c:v>116.36666666666667</c:v>
                </c:pt>
                <c:pt idx="46">
                  <c:v>118.56666666666666</c:v>
                </c:pt>
                <c:pt idx="47">
                  <c:v>121.13333333333333</c:v>
                </c:pt>
                <c:pt idx="48">
                  <c:v>123.71333333333332</c:v>
                </c:pt>
                <c:pt idx="49">
                  <c:v>125.99333333333334</c:v>
                </c:pt>
                <c:pt idx="50">
                  <c:v>129.27666666666667</c:v>
                </c:pt>
                <c:pt idx="51">
                  <c:v>131.41333333333333</c:v>
                </c:pt>
                <c:pt idx="52">
                  <c:v>133.98666666666668</c:v>
                </c:pt>
                <c:pt idx="53">
                  <c:v>136.49333333333334</c:v>
                </c:pt>
                <c:pt idx="54">
                  <c:v>139.00666666666666</c:v>
                </c:pt>
                <c:pt idx="55">
                  <c:v>141.61000000000001</c:v>
                </c:pt>
                <c:pt idx="56">
                  <c:v>144.32</c:v>
                </c:pt>
                <c:pt idx="57">
                  <c:v>147.21666666666667</c:v>
                </c:pt>
                <c:pt idx="58">
                  <c:v>148.86333333333334</c:v>
                </c:pt>
                <c:pt idx="59">
                  <c:v>151.61000000000001</c:v>
                </c:pt>
                <c:pt idx="60">
                  <c:v>153.99666666666667</c:v>
                </c:pt>
                <c:pt idx="61">
                  <c:v>155.38666666666666</c:v>
                </c:pt>
                <c:pt idx="62">
                  <c:v>157.97333333333333</c:v>
                </c:pt>
                <c:pt idx="63">
                  <c:v>160.38999999999999</c:v>
                </c:pt>
                <c:pt idx="64">
                  <c:v>163.60000000000002</c:v>
                </c:pt>
                <c:pt idx="65">
                  <c:v>165.34333333333333</c:v>
                </c:pt>
                <c:pt idx="66">
                  <c:v>168.22666666666666</c:v>
                </c:pt>
                <c:pt idx="67">
                  <c:v>170.69000000000003</c:v>
                </c:pt>
                <c:pt idx="68">
                  <c:v>174.15</c:v>
                </c:pt>
                <c:pt idx="69">
                  <c:v>176.66</c:v>
                </c:pt>
                <c:pt idx="70">
                  <c:v>178.83666666666667</c:v>
                </c:pt>
                <c:pt idx="71">
                  <c:v>181.07000000000002</c:v>
                </c:pt>
                <c:pt idx="72">
                  <c:v>184.14333333333335</c:v>
                </c:pt>
                <c:pt idx="73">
                  <c:v>185.78666666666666</c:v>
                </c:pt>
                <c:pt idx="74">
                  <c:v>188.58666666666667</c:v>
                </c:pt>
                <c:pt idx="75">
                  <c:v>191.06333333333336</c:v>
                </c:pt>
                <c:pt idx="76">
                  <c:v>193.10333333333332</c:v>
                </c:pt>
                <c:pt idx="77">
                  <c:v>195.44666666666669</c:v>
                </c:pt>
                <c:pt idx="78">
                  <c:v>198.47333333333333</c:v>
                </c:pt>
                <c:pt idx="79">
                  <c:v>201.39666666666668</c:v>
                </c:pt>
                <c:pt idx="80">
                  <c:v>203.36666666666665</c:v>
                </c:pt>
                <c:pt idx="81">
                  <c:v>206.65666666666667</c:v>
                </c:pt>
                <c:pt idx="82">
                  <c:v>208.76333333333335</c:v>
                </c:pt>
                <c:pt idx="83">
                  <c:v>211.91333333333333</c:v>
                </c:pt>
                <c:pt idx="84">
                  <c:v>214.33666666666667</c:v>
                </c:pt>
                <c:pt idx="85">
                  <c:v>216.54</c:v>
                </c:pt>
                <c:pt idx="86">
                  <c:v>219.45666666666668</c:v>
                </c:pt>
                <c:pt idx="87">
                  <c:v>221.85999999999999</c:v>
                </c:pt>
                <c:pt idx="88">
                  <c:v>224.41333333333333</c:v>
                </c:pt>
                <c:pt idx="89">
                  <c:v>226.75666666666666</c:v>
                </c:pt>
                <c:pt idx="90">
                  <c:v>229.76999999999998</c:v>
                </c:pt>
                <c:pt idx="91">
                  <c:v>232.29</c:v>
                </c:pt>
                <c:pt idx="92">
                  <c:v>234.29333333333332</c:v>
                </c:pt>
                <c:pt idx="93">
                  <c:v>237.63</c:v>
                </c:pt>
                <c:pt idx="94">
                  <c:v>240.35</c:v>
                </c:pt>
                <c:pt idx="95">
                  <c:v>243.06666666666669</c:v>
                </c:pt>
                <c:pt idx="96">
                  <c:v>245.37333333333333</c:v>
                </c:pt>
                <c:pt idx="97">
                  <c:v>247.48666666666668</c:v>
                </c:pt>
                <c:pt idx="98">
                  <c:v>249.60666666666665</c:v>
                </c:pt>
                <c:pt idx="99">
                  <c:v>252.08333333333334</c:v>
                </c:pt>
              </c:numCache>
            </c:numRef>
          </c:yVal>
          <c:smooth val="1"/>
        </c:ser>
        <c:dLbls>
          <c:showLegendKey val="0"/>
          <c:showVal val="0"/>
          <c:showCatName val="0"/>
          <c:showSerName val="0"/>
          <c:showPercent val="0"/>
          <c:showBubbleSize val="0"/>
        </c:dLbls>
        <c:axId val="279815656"/>
        <c:axId val="279808208"/>
      </c:scatterChart>
      <c:valAx>
        <c:axId val="279815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08208"/>
        <c:crosses val="autoZero"/>
        <c:crossBetween val="midCat"/>
      </c:valAx>
      <c:valAx>
        <c:axId val="279808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56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136482939632531E-2"/>
          <c:y val="0.18097222222222226"/>
          <c:w val="0.87753018372703417"/>
          <c:h val="0.61498432487605714"/>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Sheet1!$N$3:$N$11</c:f>
              <c:numCache>
                <c:formatCode>General</c:formatCode>
                <c:ptCount val="9"/>
                <c:pt idx="0">
                  <c:v>1</c:v>
                </c:pt>
                <c:pt idx="1">
                  <c:v>2</c:v>
                </c:pt>
                <c:pt idx="2">
                  <c:v>3</c:v>
                </c:pt>
                <c:pt idx="3">
                  <c:v>4</c:v>
                </c:pt>
                <c:pt idx="4">
                  <c:v>5</c:v>
                </c:pt>
                <c:pt idx="5">
                  <c:v>6</c:v>
                </c:pt>
                <c:pt idx="6">
                  <c:v>7</c:v>
                </c:pt>
                <c:pt idx="7">
                  <c:v>8</c:v>
                </c:pt>
                <c:pt idx="8">
                  <c:v>9</c:v>
                </c:pt>
              </c:numCache>
            </c:numRef>
          </c:xVal>
          <c:yVal>
            <c:numRef>
              <c:f>Sheet1!$R$3:$R$11</c:f>
              <c:numCache>
                <c:formatCode>General</c:formatCode>
                <c:ptCount val="9"/>
                <c:pt idx="0">
                  <c:v>57.393333333333338</c:v>
                </c:pt>
                <c:pt idx="1">
                  <c:v>51.59</c:v>
                </c:pt>
                <c:pt idx="2">
                  <c:v>50.56</c:v>
                </c:pt>
                <c:pt idx="3">
                  <c:v>52.456666666666671</c:v>
                </c:pt>
                <c:pt idx="4">
                  <c:v>50.443333333333328</c:v>
                </c:pt>
                <c:pt idx="5">
                  <c:v>51.413333333333334</c:v>
                </c:pt>
                <c:pt idx="6">
                  <c:v>49.853333333333332</c:v>
                </c:pt>
                <c:pt idx="7">
                  <c:v>50.970000000000006</c:v>
                </c:pt>
                <c:pt idx="8">
                  <c:v>52.129999999999995</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Sheet1!$N$3:$N$11</c:f>
              <c:numCache>
                <c:formatCode>General</c:formatCode>
                <c:ptCount val="9"/>
                <c:pt idx="0">
                  <c:v>1</c:v>
                </c:pt>
                <c:pt idx="1">
                  <c:v>2</c:v>
                </c:pt>
                <c:pt idx="2">
                  <c:v>3</c:v>
                </c:pt>
                <c:pt idx="3">
                  <c:v>4</c:v>
                </c:pt>
                <c:pt idx="4">
                  <c:v>5</c:v>
                </c:pt>
                <c:pt idx="5">
                  <c:v>6</c:v>
                </c:pt>
                <c:pt idx="6">
                  <c:v>7</c:v>
                </c:pt>
                <c:pt idx="7">
                  <c:v>8</c:v>
                </c:pt>
                <c:pt idx="8">
                  <c:v>9</c:v>
                </c:pt>
              </c:numCache>
            </c:numRef>
          </c:xVal>
          <c:yVal>
            <c:numRef>
              <c:f>Sheet1!$W$3:$W$11</c:f>
              <c:numCache>
                <c:formatCode>General</c:formatCode>
                <c:ptCount val="9"/>
                <c:pt idx="0">
                  <c:v>114.41666666666667</c:v>
                </c:pt>
                <c:pt idx="1">
                  <c:v>60.696666666666665</c:v>
                </c:pt>
                <c:pt idx="2">
                  <c:v>52.466666666666669</c:v>
                </c:pt>
                <c:pt idx="3">
                  <c:v>50.69</c:v>
                </c:pt>
                <c:pt idx="4">
                  <c:v>51.376666666666665</c:v>
                </c:pt>
                <c:pt idx="5">
                  <c:v>51.006666666666668</c:v>
                </c:pt>
                <c:pt idx="6">
                  <c:v>51.19</c:v>
                </c:pt>
                <c:pt idx="7">
                  <c:v>52.246666666666663</c:v>
                </c:pt>
                <c:pt idx="8">
                  <c:v>50.24</c:v>
                </c:pt>
              </c:numCache>
            </c:numRef>
          </c:yVal>
          <c:smooth val="1"/>
        </c:ser>
        <c:dLbls>
          <c:showLegendKey val="0"/>
          <c:showVal val="0"/>
          <c:showCatName val="0"/>
          <c:showSerName val="0"/>
          <c:showPercent val="0"/>
          <c:showBubbleSize val="0"/>
        </c:dLbls>
        <c:axId val="279809384"/>
        <c:axId val="279812128"/>
      </c:scatterChart>
      <c:valAx>
        <c:axId val="279809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12128"/>
        <c:crosses val="autoZero"/>
        <c:crossBetween val="midCat"/>
      </c:valAx>
      <c:valAx>
        <c:axId val="27981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093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Sheet1!$N$3:$N$11</c:f>
              <c:numCache>
                <c:formatCode>General</c:formatCode>
                <c:ptCount val="9"/>
                <c:pt idx="0">
                  <c:v>1</c:v>
                </c:pt>
                <c:pt idx="1">
                  <c:v>2</c:v>
                </c:pt>
                <c:pt idx="2">
                  <c:v>3</c:v>
                </c:pt>
                <c:pt idx="3">
                  <c:v>4</c:v>
                </c:pt>
                <c:pt idx="4">
                  <c:v>5</c:v>
                </c:pt>
                <c:pt idx="5">
                  <c:v>6</c:v>
                </c:pt>
                <c:pt idx="6">
                  <c:v>7</c:v>
                </c:pt>
                <c:pt idx="7">
                  <c:v>8</c:v>
                </c:pt>
                <c:pt idx="8">
                  <c:v>9</c:v>
                </c:pt>
              </c:numCache>
            </c:numRef>
          </c:xVal>
          <c:yVal>
            <c:numRef>
              <c:f>Sheet1!$R$3:$R$11</c:f>
              <c:numCache>
                <c:formatCode>General</c:formatCode>
                <c:ptCount val="9"/>
                <c:pt idx="0">
                  <c:v>57.393333333333338</c:v>
                </c:pt>
                <c:pt idx="1">
                  <c:v>51.59</c:v>
                </c:pt>
                <c:pt idx="2">
                  <c:v>50.56</c:v>
                </c:pt>
                <c:pt idx="3">
                  <c:v>52.456666666666671</c:v>
                </c:pt>
                <c:pt idx="4">
                  <c:v>50.443333333333328</c:v>
                </c:pt>
                <c:pt idx="5">
                  <c:v>51.413333333333334</c:v>
                </c:pt>
                <c:pt idx="6">
                  <c:v>49.853333333333332</c:v>
                </c:pt>
                <c:pt idx="7">
                  <c:v>50.970000000000006</c:v>
                </c:pt>
                <c:pt idx="8">
                  <c:v>52.129999999999995</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Sheet1!$N$3:$N$11</c:f>
              <c:numCache>
                <c:formatCode>General</c:formatCode>
                <c:ptCount val="9"/>
                <c:pt idx="0">
                  <c:v>1</c:v>
                </c:pt>
                <c:pt idx="1">
                  <c:v>2</c:v>
                </c:pt>
                <c:pt idx="2">
                  <c:v>3</c:v>
                </c:pt>
                <c:pt idx="3">
                  <c:v>4</c:v>
                </c:pt>
                <c:pt idx="4">
                  <c:v>5</c:v>
                </c:pt>
                <c:pt idx="5">
                  <c:v>6</c:v>
                </c:pt>
                <c:pt idx="6">
                  <c:v>7</c:v>
                </c:pt>
                <c:pt idx="7">
                  <c:v>8</c:v>
                </c:pt>
                <c:pt idx="8">
                  <c:v>9</c:v>
                </c:pt>
              </c:numCache>
            </c:numRef>
          </c:xVal>
          <c:yVal>
            <c:numRef>
              <c:f>Sheet1!$Y$3:$Y$11</c:f>
              <c:numCache>
                <c:formatCode>General</c:formatCode>
                <c:ptCount val="9"/>
                <c:pt idx="0">
                  <c:v>97.76</c:v>
                </c:pt>
                <c:pt idx="1">
                  <c:v>52.74</c:v>
                </c:pt>
                <c:pt idx="2">
                  <c:v>54.38</c:v>
                </c:pt>
                <c:pt idx="3">
                  <c:v>54.65</c:v>
                </c:pt>
                <c:pt idx="4">
                  <c:v>55.84</c:v>
                </c:pt>
                <c:pt idx="5">
                  <c:v>52.09</c:v>
                </c:pt>
                <c:pt idx="6">
                  <c:v>51.58</c:v>
                </c:pt>
                <c:pt idx="7">
                  <c:v>52.81</c:v>
                </c:pt>
                <c:pt idx="8">
                  <c:v>52.53</c:v>
                </c:pt>
              </c:numCache>
            </c:numRef>
          </c:yVal>
          <c:smooth val="1"/>
        </c:ser>
        <c:dLbls>
          <c:showLegendKey val="0"/>
          <c:showVal val="0"/>
          <c:showCatName val="0"/>
          <c:showSerName val="0"/>
          <c:showPercent val="0"/>
          <c:showBubbleSize val="0"/>
        </c:dLbls>
        <c:axId val="397475096"/>
        <c:axId val="397475488"/>
      </c:scatterChart>
      <c:valAx>
        <c:axId val="397475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75488"/>
        <c:crosses val="autoZero"/>
        <c:crossBetween val="midCat"/>
      </c:valAx>
      <c:valAx>
        <c:axId val="39747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750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57150</xdr:colOff>
      <xdr:row>102</xdr:row>
      <xdr:rowOff>109536</xdr:rowOff>
    </xdr:from>
    <xdr:to>
      <xdr:col>10</xdr:col>
      <xdr:colOff>419100</xdr:colOff>
      <xdr:row>117</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117</xdr:row>
      <xdr:rowOff>133350</xdr:rowOff>
    </xdr:from>
    <xdr:to>
      <xdr:col>10</xdr:col>
      <xdr:colOff>400050</xdr:colOff>
      <xdr:row>124</xdr:row>
      <xdr:rowOff>76200</xdr:rowOff>
    </xdr:to>
    <xdr:sp macro="" textlink="">
      <xdr:nvSpPr>
        <xdr:cNvPr id="3" name="TextBox 2"/>
        <xdr:cNvSpPr txBox="1"/>
      </xdr:nvSpPr>
      <xdr:spPr>
        <a:xfrm>
          <a:off x="1943100" y="22421850"/>
          <a:ext cx="455295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Both</a:t>
          </a:r>
          <a:r>
            <a:rPr lang="en-US" sz="1100" baseline="0"/>
            <a:t> models look roughly the same because we are going up by 5 customers each time. In the train model the barista takes the order and goes to make the drink and will become busy until the drinks are finished. In the train model the first barista takes the order and gives it to the next avaiable barista. So the time should be the same. Train model being a little faster becasue there are 4 baristas working while space model has 3 baristas working and one is just a cashier. </a:t>
          </a:r>
          <a:endParaRPr lang="en-US" sz="1100"/>
        </a:p>
      </xdr:txBody>
    </xdr:sp>
    <xdr:clientData/>
  </xdr:twoCellAnchor>
  <xdr:twoCellAnchor>
    <xdr:from>
      <xdr:col>14</xdr:col>
      <xdr:colOff>233362</xdr:colOff>
      <xdr:row>12</xdr:row>
      <xdr:rowOff>61912</xdr:rowOff>
    </xdr:from>
    <xdr:to>
      <xdr:col>21</xdr:col>
      <xdr:colOff>538162</xdr:colOff>
      <xdr:row>26</xdr:row>
      <xdr:rowOff>138112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200025</xdr:colOff>
      <xdr:row>27</xdr:row>
      <xdr:rowOff>76200</xdr:rowOff>
    </xdr:from>
    <xdr:to>
      <xdr:col>22</xdr:col>
      <xdr:colOff>9525</xdr:colOff>
      <xdr:row>32</xdr:row>
      <xdr:rowOff>180975</xdr:rowOff>
    </xdr:to>
    <xdr:sp macro="" textlink="">
      <xdr:nvSpPr>
        <xdr:cNvPr id="6" name="TextBox 5"/>
        <xdr:cNvSpPr txBox="1"/>
      </xdr:nvSpPr>
      <xdr:spPr>
        <a:xfrm>
          <a:off x="8734425" y="5219700"/>
          <a:ext cx="46863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It starts out as</a:t>
          </a:r>
          <a:r>
            <a:rPr lang="en-US" sz="1100" baseline="0"/>
            <a:t> 2 baristas. There are 100 customers in the first run. For the space model one is the cashier so there is only one barista actually working thats why it seems to take the space model twice as much time as as it took the train model who has 2 baristas working. After we add more baristas they start to even out.</a:t>
          </a:r>
          <a:endParaRPr lang="en-US" sz="1100"/>
        </a:p>
      </xdr:txBody>
    </xdr:sp>
    <xdr:clientData/>
  </xdr:twoCellAnchor>
  <xdr:twoCellAnchor>
    <xdr:from>
      <xdr:col>24</xdr:col>
      <xdr:colOff>442912</xdr:colOff>
      <xdr:row>21</xdr:row>
      <xdr:rowOff>4762</xdr:rowOff>
    </xdr:from>
    <xdr:to>
      <xdr:col>32</xdr:col>
      <xdr:colOff>138112</xdr:colOff>
      <xdr:row>35</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457200</xdr:colOff>
      <xdr:row>35</xdr:row>
      <xdr:rowOff>95250</xdr:rowOff>
    </xdr:from>
    <xdr:to>
      <xdr:col>32</xdr:col>
      <xdr:colOff>57150</xdr:colOff>
      <xdr:row>49</xdr:row>
      <xdr:rowOff>9525</xdr:rowOff>
    </xdr:to>
    <xdr:sp macro="" textlink="">
      <xdr:nvSpPr>
        <xdr:cNvPr id="7" name="TextBox 6"/>
        <xdr:cNvSpPr txBox="1"/>
      </xdr:nvSpPr>
      <xdr:spPr>
        <a:xfrm>
          <a:off x="15087600" y="6762750"/>
          <a:ext cx="44767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Comparing old train with the new train</a:t>
          </a:r>
          <a:r>
            <a:rPr lang="en-US" sz="1100" baseline="0"/>
            <a:t> where a new item with high production time was added. The first one is hard because there are only two baristas and there is a 1/4 chance that the item with the high prodction time is picked. For the old one there are two baristas who are working on items with low production time but for the new one there was only two baristas and there is a chance that they might get the high production item so they have to finish that before they can move on. But as there are more baristas they can handle more customers at once no matter how long it takes to produce an item a different barista can help the other customer. So the old and new ones start looking the same.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2"/>
  <sheetViews>
    <sheetView tabSelected="1" topLeftCell="A4" workbookViewId="0">
      <selection activeCell="W40" sqref="W40"/>
    </sheetView>
  </sheetViews>
  <sheetFormatPr defaultRowHeight="15" x14ac:dyDescent="0.25"/>
  <sheetData>
    <row r="1" spans="1:33" x14ac:dyDescent="0.25">
      <c r="C1" t="s">
        <v>0</v>
      </c>
      <c r="H1" t="s">
        <v>1</v>
      </c>
      <c r="O1" t="s">
        <v>2</v>
      </c>
      <c r="T1" t="s">
        <v>3</v>
      </c>
      <c r="Y1" t="s">
        <v>4</v>
      </c>
      <c r="AD1" t="s">
        <v>5</v>
      </c>
    </row>
    <row r="2" spans="1:33" x14ac:dyDescent="0.25">
      <c r="A2" t="s">
        <v>10</v>
      </c>
      <c r="C2" t="s">
        <v>6</v>
      </c>
      <c r="D2" t="s">
        <v>7</v>
      </c>
      <c r="E2" t="s">
        <v>8</v>
      </c>
      <c r="F2" t="s">
        <v>9</v>
      </c>
      <c r="H2" t="s">
        <v>6</v>
      </c>
      <c r="I2" t="s">
        <v>7</v>
      </c>
      <c r="J2" t="s">
        <v>8</v>
      </c>
      <c r="K2" t="s">
        <v>9</v>
      </c>
      <c r="N2" t="s">
        <v>11</v>
      </c>
      <c r="O2" t="s">
        <v>6</v>
      </c>
      <c r="P2" t="s">
        <v>7</v>
      </c>
      <c r="Q2" t="s">
        <v>8</v>
      </c>
      <c r="R2" t="s">
        <v>9</v>
      </c>
      <c r="T2" t="s">
        <v>6</v>
      </c>
      <c r="U2" t="s">
        <v>7</v>
      </c>
      <c r="V2" t="s">
        <v>8</v>
      </c>
      <c r="W2" t="s">
        <v>9</v>
      </c>
      <c r="Y2" t="s">
        <v>6</v>
      </c>
      <c r="Z2" t="s">
        <v>7</v>
      </c>
      <c r="AA2" t="s">
        <v>8</v>
      </c>
      <c r="AB2" t="s">
        <v>9</v>
      </c>
      <c r="AD2" t="s">
        <v>6</v>
      </c>
      <c r="AE2" t="s">
        <v>7</v>
      </c>
      <c r="AF2" t="s">
        <v>8</v>
      </c>
      <c r="AG2" t="s">
        <v>9</v>
      </c>
    </row>
    <row r="3" spans="1:33" x14ac:dyDescent="0.25">
      <c r="A3">
        <v>5</v>
      </c>
      <c r="C3" s="1">
        <v>2.5499999999999998</v>
      </c>
      <c r="D3" s="1">
        <v>3.25</v>
      </c>
      <c r="E3" s="1">
        <v>3.42</v>
      </c>
      <c r="F3" s="1">
        <f>AVERAGE(C3:E3)</f>
        <v>3.0733333333333328</v>
      </c>
      <c r="G3" s="1"/>
      <c r="H3" s="1">
        <v>4.1100000000000003</v>
      </c>
      <c r="I3" s="1">
        <v>4.53</v>
      </c>
      <c r="J3" s="1">
        <v>2.84</v>
      </c>
      <c r="K3" s="1">
        <f>AVERAGE(H3:J3)</f>
        <v>3.8266666666666667</v>
      </c>
      <c r="N3">
        <v>1</v>
      </c>
      <c r="O3">
        <v>55.55</v>
      </c>
      <c r="P3">
        <v>60.01</v>
      </c>
      <c r="Q3">
        <v>56.62</v>
      </c>
      <c r="R3">
        <f>AVERAGE(O3:Q3)</f>
        <v>57.393333333333338</v>
      </c>
      <c r="T3">
        <v>111.09</v>
      </c>
      <c r="U3">
        <v>106.03</v>
      </c>
      <c r="V3">
        <v>126.13</v>
      </c>
      <c r="W3">
        <f>AVERAGE(T3:V3)</f>
        <v>114.41666666666667</v>
      </c>
      <c r="Y3">
        <v>97.76</v>
      </c>
      <c r="Z3">
        <v>112.83</v>
      </c>
      <c r="AA3">
        <v>112.83</v>
      </c>
      <c r="AB3">
        <f>AVERAGE(Y3:AA3)</f>
        <v>107.80666666666667</v>
      </c>
      <c r="AD3">
        <v>216.15</v>
      </c>
      <c r="AE3">
        <v>197.76</v>
      </c>
      <c r="AF3">
        <v>219.51</v>
      </c>
      <c r="AG3">
        <f>AVERAGE(AD3:AF3)</f>
        <v>211.14</v>
      </c>
    </row>
    <row r="4" spans="1:33" x14ac:dyDescent="0.25">
      <c r="A4">
        <f>SUM(A3+5)</f>
        <v>10</v>
      </c>
      <c r="C4" s="1">
        <v>7.44</v>
      </c>
      <c r="D4" s="1">
        <v>5.23</v>
      </c>
      <c r="E4" s="1">
        <v>6.55</v>
      </c>
      <c r="F4" s="1">
        <f t="shared" ref="F4:F67" si="0">AVERAGE(C4:E4)</f>
        <v>6.4066666666666672</v>
      </c>
      <c r="G4" s="1"/>
      <c r="H4" s="1">
        <v>7.12</v>
      </c>
      <c r="I4" s="1">
        <v>7.94</v>
      </c>
      <c r="J4" s="1">
        <v>6.81</v>
      </c>
      <c r="K4" s="1">
        <f t="shared" ref="K4:K67" si="1">AVERAGE(H4:J4)</f>
        <v>7.29</v>
      </c>
      <c r="N4">
        <v>2</v>
      </c>
      <c r="O4">
        <v>49.7</v>
      </c>
      <c r="P4">
        <v>52</v>
      </c>
      <c r="Q4">
        <v>53.07</v>
      </c>
      <c r="R4">
        <f t="shared" ref="R4:R11" si="2">AVERAGE(O4:Q4)</f>
        <v>51.59</v>
      </c>
      <c r="T4">
        <v>58.82</v>
      </c>
      <c r="U4">
        <v>61.4</v>
      </c>
      <c r="V4">
        <v>61.87</v>
      </c>
      <c r="W4">
        <f t="shared" ref="W4:W11" si="3">AVERAGE(T4:V4)</f>
        <v>60.696666666666665</v>
      </c>
      <c r="Y4">
        <v>52.74</v>
      </c>
      <c r="Z4">
        <v>53.39</v>
      </c>
      <c r="AA4">
        <v>56.58</v>
      </c>
      <c r="AB4">
        <f t="shared" ref="AB4:AB19" si="4">AVERAGE(Y4:AA4)</f>
        <v>54.236666666666657</v>
      </c>
      <c r="AD4">
        <v>52.81</v>
      </c>
      <c r="AE4">
        <v>54.36</v>
      </c>
      <c r="AF4">
        <v>52.58</v>
      </c>
      <c r="AG4">
        <f t="shared" ref="AG4:AG19" si="5">AVERAGE(AD4:AF4)</f>
        <v>53.25</v>
      </c>
    </row>
    <row r="5" spans="1:33" x14ac:dyDescent="0.25">
      <c r="A5">
        <f t="shared" ref="A5:A68" si="6">SUM(A4+5)</f>
        <v>15</v>
      </c>
      <c r="C5" s="1">
        <v>8.34</v>
      </c>
      <c r="D5" s="1">
        <v>7.71</v>
      </c>
      <c r="E5" s="1">
        <v>8.9700000000000006</v>
      </c>
      <c r="F5" s="1">
        <f t="shared" si="0"/>
        <v>8.3400000000000016</v>
      </c>
      <c r="G5" s="1"/>
      <c r="H5" s="1">
        <v>9.16</v>
      </c>
      <c r="I5" s="1">
        <v>8.82</v>
      </c>
      <c r="J5" s="1">
        <v>9.02</v>
      </c>
      <c r="K5" s="1">
        <f t="shared" si="1"/>
        <v>9</v>
      </c>
      <c r="N5">
        <v>3</v>
      </c>
      <c r="O5">
        <v>50.49</v>
      </c>
      <c r="P5">
        <v>51.51</v>
      </c>
      <c r="Q5">
        <v>49.68</v>
      </c>
      <c r="R5">
        <f t="shared" si="2"/>
        <v>50.56</v>
      </c>
      <c r="T5">
        <v>52.45</v>
      </c>
      <c r="U5">
        <v>52.83</v>
      </c>
      <c r="V5">
        <v>52.12</v>
      </c>
      <c r="W5">
        <f t="shared" si="3"/>
        <v>52.466666666666669</v>
      </c>
      <c r="Y5">
        <v>54.38</v>
      </c>
      <c r="Z5">
        <v>54.57</v>
      </c>
      <c r="AA5">
        <v>53.46</v>
      </c>
      <c r="AB5">
        <f t="shared" si="4"/>
        <v>54.136666666666663</v>
      </c>
      <c r="AD5">
        <v>51.5</v>
      </c>
      <c r="AE5">
        <v>55.29</v>
      </c>
      <c r="AF5">
        <v>54.16</v>
      </c>
      <c r="AG5">
        <f t="shared" si="5"/>
        <v>53.65</v>
      </c>
    </row>
    <row r="6" spans="1:33" x14ac:dyDescent="0.25">
      <c r="A6">
        <f t="shared" si="6"/>
        <v>20</v>
      </c>
      <c r="C6" s="1">
        <v>12.21</v>
      </c>
      <c r="D6" s="1">
        <v>10.63</v>
      </c>
      <c r="E6" s="1">
        <v>11.17</v>
      </c>
      <c r="F6" s="1">
        <f t="shared" si="0"/>
        <v>11.336666666666668</v>
      </c>
      <c r="G6" s="1"/>
      <c r="H6" s="1">
        <v>11.12</v>
      </c>
      <c r="I6" s="1">
        <v>11.42</v>
      </c>
      <c r="J6" s="1">
        <v>10.33</v>
      </c>
      <c r="K6" s="1">
        <f t="shared" si="1"/>
        <v>10.956666666666665</v>
      </c>
      <c r="N6">
        <v>4</v>
      </c>
      <c r="O6">
        <v>51.93</v>
      </c>
      <c r="P6">
        <v>52.52</v>
      </c>
      <c r="Q6">
        <v>52.92</v>
      </c>
      <c r="R6">
        <f t="shared" si="2"/>
        <v>52.456666666666671</v>
      </c>
      <c r="T6">
        <v>50.12</v>
      </c>
      <c r="U6">
        <v>49.85</v>
      </c>
      <c r="V6">
        <v>52.1</v>
      </c>
      <c r="W6">
        <f t="shared" si="3"/>
        <v>50.69</v>
      </c>
      <c r="Y6">
        <v>54.65</v>
      </c>
      <c r="Z6">
        <v>54.92</v>
      </c>
      <c r="AA6">
        <v>50.76</v>
      </c>
      <c r="AB6">
        <f t="shared" si="4"/>
        <v>53.443333333333328</v>
      </c>
      <c r="AD6">
        <v>50.8</v>
      </c>
      <c r="AE6">
        <v>56.79</v>
      </c>
      <c r="AF6">
        <v>58.02</v>
      </c>
      <c r="AG6">
        <f t="shared" si="5"/>
        <v>55.20333333333334</v>
      </c>
    </row>
    <row r="7" spans="1:33" x14ac:dyDescent="0.25">
      <c r="A7">
        <f t="shared" si="6"/>
        <v>25</v>
      </c>
      <c r="C7" s="1">
        <v>13.21</v>
      </c>
      <c r="D7" s="1">
        <v>13.32</v>
      </c>
      <c r="E7" s="1">
        <v>13.34</v>
      </c>
      <c r="F7" s="1">
        <f t="shared" si="0"/>
        <v>13.290000000000001</v>
      </c>
      <c r="G7" s="1"/>
      <c r="H7" s="1">
        <v>13.77</v>
      </c>
      <c r="I7" s="1">
        <v>14.44</v>
      </c>
      <c r="J7" s="1">
        <v>12.4</v>
      </c>
      <c r="K7" s="1">
        <f t="shared" si="1"/>
        <v>13.536666666666667</v>
      </c>
      <c r="N7">
        <v>5</v>
      </c>
      <c r="O7">
        <v>51.58</v>
      </c>
      <c r="P7">
        <v>51.27</v>
      </c>
      <c r="Q7">
        <v>48.48</v>
      </c>
      <c r="R7">
        <f t="shared" si="2"/>
        <v>50.443333333333328</v>
      </c>
      <c r="T7">
        <v>50.57</v>
      </c>
      <c r="U7">
        <v>50.72</v>
      </c>
      <c r="V7">
        <v>52.84</v>
      </c>
      <c r="W7">
        <f t="shared" si="3"/>
        <v>51.376666666666665</v>
      </c>
      <c r="Y7">
        <v>55.84</v>
      </c>
      <c r="Z7">
        <v>54.32</v>
      </c>
      <c r="AA7">
        <v>52.65</v>
      </c>
      <c r="AB7">
        <f t="shared" si="4"/>
        <v>54.27</v>
      </c>
      <c r="AD7">
        <v>52.58</v>
      </c>
      <c r="AE7">
        <v>52.65</v>
      </c>
      <c r="AF7">
        <v>50.02</v>
      </c>
      <c r="AG7">
        <f t="shared" si="5"/>
        <v>51.75</v>
      </c>
    </row>
    <row r="8" spans="1:33" x14ac:dyDescent="0.25">
      <c r="A8">
        <f t="shared" si="6"/>
        <v>30</v>
      </c>
      <c r="C8" s="1">
        <v>16.23</v>
      </c>
      <c r="D8" s="1">
        <v>15.52</v>
      </c>
      <c r="E8" s="1">
        <v>16.46</v>
      </c>
      <c r="F8" s="1">
        <f t="shared" si="0"/>
        <v>16.07</v>
      </c>
      <c r="G8" s="1"/>
      <c r="H8" s="1">
        <v>16.399999999999999</v>
      </c>
      <c r="I8" s="1">
        <v>17.43</v>
      </c>
      <c r="J8" s="1">
        <v>16.690000000000001</v>
      </c>
      <c r="K8" s="1">
        <f t="shared" si="1"/>
        <v>16.84</v>
      </c>
      <c r="N8">
        <v>6</v>
      </c>
      <c r="O8">
        <v>52.87</v>
      </c>
      <c r="P8">
        <v>49.34</v>
      </c>
      <c r="Q8">
        <v>52.03</v>
      </c>
      <c r="R8">
        <f t="shared" si="2"/>
        <v>51.413333333333334</v>
      </c>
      <c r="T8">
        <v>50.95</v>
      </c>
      <c r="U8">
        <v>51.92</v>
      </c>
      <c r="V8">
        <v>50.15</v>
      </c>
      <c r="W8">
        <f t="shared" si="3"/>
        <v>51.006666666666668</v>
      </c>
      <c r="Y8">
        <v>52.09</v>
      </c>
      <c r="Z8">
        <v>53.7</v>
      </c>
      <c r="AA8">
        <v>52.59</v>
      </c>
      <c r="AB8">
        <f t="shared" si="4"/>
        <v>52.793333333333329</v>
      </c>
      <c r="AD8">
        <v>53.26</v>
      </c>
      <c r="AE8">
        <v>54.22</v>
      </c>
      <c r="AF8">
        <v>54.63</v>
      </c>
      <c r="AG8">
        <f t="shared" si="5"/>
        <v>54.036666666666662</v>
      </c>
    </row>
    <row r="9" spans="1:33" x14ac:dyDescent="0.25">
      <c r="A9">
        <f t="shared" si="6"/>
        <v>35</v>
      </c>
      <c r="C9" s="1">
        <v>18.77</v>
      </c>
      <c r="D9" s="1">
        <v>18.38</v>
      </c>
      <c r="E9" s="1">
        <v>18.46</v>
      </c>
      <c r="F9" s="1">
        <f t="shared" si="0"/>
        <v>18.536666666666665</v>
      </c>
      <c r="G9" s="1"/>
      <c r="H9" s="1">
        <v>19.23</v>
      </c>
      <c r="I9" s="1">
        <v>19.55</v>
      </c>
      <c r="J9" s="1">
        <v>16.829999999999998</v>
      </c>
      <c r="K9" s="1">
        <f t="shared" si="1"/>
        <v>18.536666666666665</v>
      </c>
      <c r="N9">
        <v>7</v>
      </c>
      <c r="O9">
        <v>48.98</v>
      </c>
      <c r="P9">
        <v>50.44</v>
      </c>
      <c r="Q9">
        <v>50.14</v>
      </c>
      <c r="R9">
        <f t="shared" si="2"/>
        <v>49.853333333333332</v>
      </c>
      <c r="T9">
        <v>51.99</v>
      </c>
      <c r="U9">
        <v>50.94</v>
      </c>
      <c r="V9">
        <v>50.64</v>
      </c>
      <c r="W9">
        <f t="shared" si="3"/>
        <v>51.19</v>
      </c>
      <c r="Y9">
        <v>51.58</v>
      </c>
      <c r="Z9">
        <v>53.73</v>
      </c>
      <c r="AA9">
        <v>51.94</v>
      </c>
      <c r="AB9">
        <f t="shared" si="4"/>
        <v>52.416666666666664</v>
      </c>
      <c r="AD9">
        <v>53</v>
      </c>
      <c r="AE9">
        <v>54.2</v>
      </c>
      <c r="AF9">
        <v>54.31</v>
      </c>
      <c r="AG9">
        <f t="shared" si="5"/>
        <v>53.836666666666666</v>
      </c>
    </row>
    <row r="10" spans="1:33" x14ac:dyDescent="0.25">
      <c r="A10">
        <f t="shared" si="6"/>
        <v>40</v>
      </c>
      <c r="C10" s="1">
        <v>21.28</v>
      </c>
      <c r="D10" s="1">
        <v>22.43</v>
      </c>
      <c r="E10" s="1">
        <v>21.41</v>
      </c>
      <c r="F10" s="1">
        <f t="shared" si="0"/>
        <v>21.706666666666667</v>
      </c>
      <c r="G10" s="1"/>
      <c r="H10" s="1">
        <v>22.07</v>
      </c>
      <c r="I10" s="1">
        <v>22.91</v>
      </c>
      <c r="J10" s="1">
        <v>20.78</v>
      </c>
      <c r="K10" s="1">
        <f t="shared" si="1"/>
        <v>21.92</v>
      </c>
      <c r="N10">
        <v>8</v>
      </c>
      <c r="O10">
        <v>51.99</v>
      </c>
      <c r="P10">
        <v>48.56</v>
      </c>
      <c r="Q10">
        <v>52.36</v>
      </c>
      <c r="R10">
        <f t="shared" si="2"/>
        <v>50.970000000000006</v>
      </c>
      <c r="T10">
        <v>52.98</v>
      </c>
      <c r="U10">
        <v>52</v>
      </c>
      <c r="V10">
        <v>51.76</v>
      </c>
      <c r="W10">
        <f t="shared" si="3"/>
        <v>52.246666666666663</v>
      </c>
      <c r="Y10">
        <v>52.81</v>
      </c>
      <c r="Z10">
        <v>53.44</v>
      </c>
      <c r="AA10">
        <v>53.2</v>
      </c>
      <c r="AB10">
        <f t="shared" si="4"/>
        <v>53.15</v>
      </c>
      <c r="AD10">
        <v>55.33</v>
      </c>
      <c r="AE10">
        <v>54.45</v>
      </c>
      <c r="AF10">
        <v>53.94</v>
      </c>
      <c r="AG10">
        <f t="shared" si="5"/>
        <v>54.573333333333331</v>
      </c>
    </row>
    <row r="11" spans="1:33" x14ac:dyDescent="0.25">
      <c r="A11">
        <f t="shared" si="6"/>
        <v>45</v>
      </c>
      <c r="C11" s="1">
        <v>23.92</v>
      </c>
      <c r="D11" s="1">
        <v>23.76</v>
      </c>
      <c r="E11" s="1">
        <v>24.37</v>
      </c>
      <c r="F11" s="1">
        <f t="shared" si="0"/>
        <v>24.016666666666669</v>
      </c>
      <c r="G11" s="1"/>
      <c r="H11" s="1">
        <v>25.35</v>
      </c>
      <c r="I11" s="1">
        <v>24.32</v>
      </c>
      <c r="J11" s="1">
        <v>22.64</v>
      </c>
      <c r="K11" s="1">
        <f t="shared" si="1"/>
        <v>24.103333333333335</v>
      </c>
      <c r="N11">
        <v>9</v>
      </c>
      <c r="O11">
        <v>51.64</v>
      </c>
      <c r="P11">
        <v>51.78</v>
      </c>
      <c r="Q11">
        <v>52.97</v>
      </c>
      <c r="R11">
        <f t="shared" si="2"/>
        <v>52.129999999999995</v>
      </c>
      <c r="T11">
        <v>49.73</v>
      </c>
      <c r="U11">
        <v>51.32</v>
      </c>
      <c r="V11">
        <v>49.67</v>
      </c>
      <c r="W11">
        <f t="shared" si="3"/>
        <v>50.24</v>
      </c>
      <c r="Y11">
        <v>52.53</v>
      </c>
      <c r="Z11">
        <v>52.29</v>
      </c>
      <c r="AA11">
        <v>55.02</v>
      </c>
      <c r="AB11">
        <f t="shared" si="4"/>
        <v>53.28</v>
      </c>
      <c r="AD11">
        <v>55.22</v>
      </c>
      <c r="AE11">
        <v>52.72</v>
      </c>
      <c r="AF11">
        <v>52.13</v>
      </c>
      <c r="AG11">
        <f t="shared" si="5"/>
        <v>53.356666666666662</v>
      </c>
    </row>
    <row r="12" spans="1:33" x14ac:dyDescent="0.25">
      <c r="A12">
        <f t="shared" si="6"/>
        <v>50</v>
      </c>
      <c r="C12" s="1">
        <v>27.17</v>
      </c>
      <c r="D12" s="1">
        <v>26.34</v>
      </c>
      <c r="E12" s="1">
        <v>26.34</v>
      </c>
      <c r="F12" s="1">
        <f t="shared" si="0"/>
        <v>26.616666666666671</v>
      </c>
      <c r="G12" s="1"/>
      <c r="H12" s="1">
        <v>27.12</v>
      </c>
      <c r="I12" s="1">
        <v>26.84</v>
      </c>
      <c r="J12" s="1">
        <v>25.06</v>
      </c>
      <c r="K12" s="1">
        <f t="shared" si="1"/>
        <v>26.34</v>
      </c>
      <c r="Y12">
        <v>51.03</v>
      </c>
      <c r="Z12">
        <v>51.9</v>
      </c>
      <c r="AA12">
        <v>51.53</v>
      </c>
      <c r="AB12">
        <f t="shared" si="4"/>
        <v>51.486666666666672</v>
      </c>
      <c r="AD12">
        <v>53.85</v>
      </c>
      <c r="AE12">
        <v>52.41</v>
      </c>
      <c r="AF12">
        <v>52.34</v>
      </c>
      <c r="AG12">
        <f t="shared" si="5"/>
        <v>52.866666666666667</v>
      </c>
    </row>
    <row r="13" spans="1:33" x14ac:dyDescent="0.25">
      <c r="A13">
        <f t="shared" si="6"/>
        <v>55</v>
      </c>
      <c r="C13" s="1">
        <v>29.12</v>
      </c>
      <c r="D13" s="1">
        <v>28.15</v>
      </c>
      <c r="E13" s="1">
        <v>29.28</v>
      </c>
      <c r="F13" s="1">
        <f t="shared" si="0"/>
        <v>28.849999999999998</v>
      </c>
      <c r="G13" s="1"/>
      <c r="H13" s="1">
        <v>29.69</v>
      </c>
      <c r="I13" s="1">
        <v>29.78</v>
      </c>
      <c r="J13" s="1">
        <v>28.29</v>
      </c>
      <c r="K13" s="1">
        <f t="shared" si="1"/>
        <v>29.25333333333333</v>
      </c>
      <c r="Y13">
        <v>52.97</v>
      </c>
      <c r="Z13">
        <v>58.12</v>
      </c>
      <c r="AA13">
        <v>54.09</v>
      </c>
      <c r="AB13">
        <f t="shared" si="4"/>
        <v>55.06</v>
      </c>
      <c r="AD13">
        <v>53.87</v>
      </c>
      <c r="AE13">
        <v>53.23</v>
      </c>
      <c r="AF13">
        <v>53.11</v>
      </c>
      <c r="AG13">
        <f t="shared" si="5"/>
        <v>53.403333333333329</v>
      </c>
    </row>
    <row r="14" spans="1:33" x14ac:dyDescent="0.25">
      <c r="A14">
        <f t="shared" si="6"/>
        <v>60</v>
      </c>
      <c r="C14" s="1">
        <v>31.22</v>
      </c>
      <c r="D14" s="1">
        <v>31.36</v>
      </c>
      <c r="E14" s="1">
        <v>31.59</v>
      </c>
      <c r="F14" s="1">
        <f t="shared" si="0"/>
        <v>31.39</v>
      </c>
      <c r="G14" s="1"/>
      <c r="H14" s="1">
        <v>31.36</v>
      </c>
      <c r="I14" s="1">
        <v>31.41</v>
      </c>
      <c r="J14" s="1">
        <v>29.92</v>
      </c>
      <c r="K14" s="1">
        <f t="shared" si="1"/>
        <v>30.896666666666665</v>
      </c>
      <c r="Y14">
        <v>51.61</v>
      </c>
      <c r="Z14">
        <v>54.61</v>
      </c>
      <c r="AA14">
        <v>53.98</v>
      </c>
      <c r="AB14">
        <f t="shared" si="4"/>
        <v>53.4</v>
      </c>
      <c r="AD14">
        <v>55.51</v>
      </c>
      <c r="AE14">
        <v>54.85</v>
      </c>
      <c r="AF14">
        <v>56.88</v>
      </c>
      <c r="AG14">
        <f t="shared" si="5"/>
        <v>55.74666666666667</v>
      </c>
    </row>
    <row r="15" spans="1:33" x14ac:dyDescent="0.25">
      <c r="A15">
        <f t="shared" si="6"/>
        <v>65</v>
      </c>
      <c r="C15" s="1">
        <v>33.590000000000003</v>
      </c>
      <c r="D15" s="1">
        <v>33.24</v>
      </c>
      <c r="E15" s="1">
        <v>34.81</v>
      </c>
      <c r="F15" s="1">
        <f t="shared" si="0"/>
        <v>33.880000000000003</v>
      </c>
      <c r="G15" s="1"/>
      <c r="H15" s="1">
        <v>34</v>
      </c>
      <c r="I15" s="1">
        <v>33.340000000000003</v>
      </c>
      <c r="J15" s="1">
        <v>32.75</v>
      </c>
      <c r="K15" s="1">
        <f t="shared" si="1"/>
        <v>33.363333333333337</v>
      </c>
      <c r="Y15">
        <v>53.82</v>
      </c>
      <c r="Z15">
        <v>53.83</v>
      </c>
      <c r="AA15">
        <v>53.94</v>
      </c>
      <c r="AB15">
        <f t="shared" si="4"/>
        <v>53.863333333333337</v>
      </c>
      <c r="AD15">
        <v>54.39</v>
      </c>
      <c r="AE15">
        <v>51.9</v>
      </c>
      <c r="AF15">
        <v>52.68</v>
      </c>
      <c r="AG15">
        <f t="shared" si="5"/>
        <v>52.99</v>
      </c>
    </row>
    <row r="16" spans="1:33" x14ac:dyDescent="0.25">
      <c r="A16">
        <f t="shared" si="6"/>
        <v>70</v>
      </c>
      <c r="C16" s="1">
        <v>35.94</v>
      </c>
      <c r="D16" s="1">
        <v>35.590000000000003</v>
      </c>
      <c r="E16" s="1">
        <v>36.03</v>
      </c>
      <c r="F16" s="1">
        <f t="shared" si="0"/>
        <v>35.853333333333332</v>
      </c>
      <c r="G16" s="1"/>
      <c r="H16" s="1">
        <v>36.950000000000003</v>
      </c>
      <c r="I16" s="1">
        <v>36.11</v>
      </c>
      <c r="J16" s="1">
        <v>35.14</v>
      </c>
      <c r="K16" s="1">
        <f t="shared" si="1"/>
        <v>36.06666666666667</v>
      </c>
      <c r="Y16">
        <v>49.95</v>
      </c>
      <c r="Z16">
        <v>55.33</v>
      </c>
      <c r="AA16">
        <v>56.03</v>
      </c>
      <c r="AB16">
        <f t="shared" si="4"/>
        <v>53.77</v>
      </c>
      <c r="AD16">
        <v>52.72</v>
      </c>
      <c r="AE16">
        <v>54.73</v>
      </c>
      <c r="AF16">
        <v>54.58</v>
      </c>
      <c r="AG16">
        <f t="shared" si="5"/>
        <v>54.009999999999991</v>
      </c>
    </row>
    <row r="17" spans="1:33" x14ac:dyDescent="0.25">
      <c r="A17">
        <f t="shared" si="6"/>
        <v>75</v>
      </c>
      <c r="C17" s="1">
        <v>37.590000000000003</v>
      </c>
      <c r="D17" s="1">
        <v>38.39</v>
      </c>
      <c r="E17" s="1">
        <v>38.31</v>
      </c>
      <c r="F17" s="1">
        <f t="shared" si="0"/>
        <v>38.096666666666671</v>
      </c>
      <c r="G17" s="1"/>
      <c r="H17" s="1">
        <v>40.630000000000003</v>
      </c>
      <c r="I17" s="1">
        <v>38.47</v>
      </c>
      <c r="J17" s="1">
        <v>36.74</v>
      </c>
      <c r="K17" s="1">
        <f t="shared" si="1"/>
        <v>38.613333333333337</v>
      </c>
      <c r="Y17">
        <v>51.76</v>
      </c>
      <c r="Z17">
        <v>55.72</v>
      </c>
      <c r="AA17">
        <v>53.35</v>
      </c>
      <c r="AB17">
        <f t="shared" si="4"/>
        <v>53.609999999999992</v>
      </c>
      <c r="AD17">
        <v>52.79</v>
      </c>
      <c r="AE17">
        <v>53.54</v>
      </c>
      <c r="AF17">
        <v>56.76</v>
      </c>
      <c r="AG17">
        <f t="shared" si="5"/>
        <v>54.363333333333337</v>
      </c>
    </row>
    <row r="18" spans="1:33" x14ac:dyDescent="0.25">
      <c r="A18">
        <f t="shared" si="6"/>
        <v>80</v>
      </c>
      <c r="C18" s="1">
        <v>40.14</v>
      </c>
      <c r="D18" s="1">
        <v>41.16</v>
      </c>
      <c r="E18" s="1">
        <v>41.64</v>
      </c>
      <c r="F18" s="1">
        <f t="shared" si="0"/>
        <v>40.98</v>
      </c>
      <c r="G18" s="1"/>
      <c r="H18" s="1">
        <v>42.92</v>
      </c>
      <c r="I18" s="1">
        <v>40.61</v>
      </c>
      <c r="J18" s="1">
        <v>39.770000000000003</v>
      </c>
      <c r="K18" s="1">
        <f t="shared" si="1"/>
        <v>41.1</v>
      </c>
      <c r="Y18">
        <v>55.39</v>
      </c>
      <c r="Z18">
        <v>55.81</v>
      </c>
      <c r="AA18">
        <v>51.38</v>
      </c>
      <c r="AB18">
        <f t="shared" si="4"/>
        <v>54.193333333333335</v>
      </c>
      <c r="AD18">
        <v>54.93</v>
      </c>
      <c r="AE18">
        <v>50.1</v>
      </c>
      <c r="AF18">
        <v>53.18</v>
      </c>
      <c r="AG18">
        <f t="shared" si="5"/>
        <v>52.736666666666672</v>
      </c>
    </row>
    <row r="19" spans="1:33" x14ac:dyDescent="0.25">
      <c r="A19">
        <f t="shared" si="6"/>
        <v>85</v>
      </c>
      <c r="C19" s="1">
        <v>42.19</v>
      </c>
      <c r="D19" s="1">
        <v>41.98</v>
      </c>
      <c r="E19" s="1">
        <v>42.27</v>
      </c>
      <c r="F19" s="1">
        <f t="shared" si="0"/>
        <v>42.146666666666668</v>
      </c>
      <c r="G19" s="1"/>
      <c r="H19" s="1">
        <v>44.75</v>
      </c>
      <c r="I19" s="1">
        <v>44.59</v>
      </c>
      <c r="J19" s="1">
        <v>41.6</v>
      </c>
      <c r="K19" s="1">
        <f t="shared" si="1"/>
        <v>43.646666666666668</v>
      </c>
      <c r="Y19">
        <v>54.45</v>
      </c>
      <c r="Z19">
        <v>52.69</v>
      </c>
      <c r="AA19">
        <v>53.05</v>
      </c>
      <c r="AB19">
        <f t="shared" si="4"/>
        <v>53.396666666666668</v>
      </c>
      <c r="AD19">
        <v>52.44</v>
      </c>
      <c r="AE19">
        <v>51.53</v>
      </c>
      <c r="AF19">
        <v>51.42</v>
      </c>
      <c r="AG19">
        <f t="shared" si="5"/>
        <v>51.79666666666666</v>
      </c>
    </row>
    <row r="20" spans="1:33" x14ac:dyDescent="0.25">
      <c r="A20">
        <f t="shared" si="6"/>
        <v>90</v>
      </c>
      <c r="C20" s="1">
        <v>44.62</v>
      </c>
      <c r="D20" s="1">
        <v>44.8</v>
      </c>
      <c r="E20" s="1">
        <v>44.27</v>
      </c>
      <c r="F20" s="1">
        <f t="shared" si="0"/>
        <v>44.563333333333333</v>
      </c>
      <c r="G20" s="1"/>
      <c r="H20" s="1">
        <v>46.64</v>
      </c>
      <c r="I20" s="1">
        <v>45.55</v>
      </c>
      <c r="J20" s="1">
        <v>43.77</v>
      </c>
      <c r="K20" s="1">
        <f t="shared" si="1"/>
        <v>45.32</v>
      </c>
    </row>
    <row r="21" spans="1:33" x14ac:dyDescent="0.25">
      <c r="A21">
        <f t="shared" si="6"/>
        <v>95</v>
      </c>
      <c r="C21" s="1">
        <v>46.86</v>
      </c>
      <c r="D21" s="1">
        <v>46.6</v>
      </c>
      <c r="E21" s="1">
        <v>46.79</v>
      </c>
      <c r="F21" s="1">
        <f t="shared" si="0"/>
        <v>46.75</v>
      </c>
      <c r="G21" s="1"/>
      <c r="H21" s="1">
        <v>49.7</v>
      </c>
      <c r="I21" s="1">
        <v>48.57</v>
      </c>
      <c r="J21" s="1">
        <v>46.06</v>
      </c>
      <c r="K21" s="1">
        <f t="shared" si="1"/>
        <v>48.110000000000007</v>
      </c>
    </row>
    <row r="22" spans="1:33" x14ac:dyDescent="0.25">
      <c r="A22">
        <f t="shared" si="6"/>
        <v>100</v>
      </c>
      <c r="C22" s="1">
        <v>49.16</v>
      </c>
      <c r="D22" s="1">
        <v>51.19</v>
      </c>
      <c r="E22" s="1">
        <v>50.69</v>
      </c>
      <c r="F22" s="1">
        <f t="shared" si="0"/>
        <v>50.346666666666664</v>
      </c>
      <c r="G22" s="1"/>
      <c r="H22" s="1">
        <v>53.93</v>
      </c>
      <c r="I22" s="1">
        <v>50.35</v>
      </c>
      <c r="J22" s="1">
        <v>49.66</v>
      </c>
      <c r="K22" s="1">
        <f t="shared" si="1"/>
        <v>51.313333333333333</v>
      </c>
    </row>
    <row r="23" spans="1:33" x14ac:dyDescent="0.25">
      <c r="A23">
        <f t="shared" si="6"/>
        <v>105</v>
      </c>
      <c r="C23" s="1">
        <v>51.58</v>
      </c>
      <c r="D23" s="1">
        <v>52.72</v>
      </c>
      <c r="E23" s="1">
        <v>52.63</v>
      </c>
      <c r="F23" s="1">
        <f t="shared" si="0"/>
        <v>52.31</v>
      </c>
      <c r="G23" s="1"/>
      <c r="H23" s="1">
        <v>56.39</v>
      </c>
      <c r="I23" s="1">
        <v>53.77</v>
      </c>
      <c r="J23" s="1">
        <v>52.15</v>
      </c>
      <c r="K23" s="1">
        <f t="shared" si="1"/>
        <v>54.103333333333332</v>
      </c>
    </row>
    <row r="24" spans="1:33" x14ac:dyDescent="0.25">
      <c r="A24">
        <f t="shared" si="6"/>
        <v>110</v>
      </c>
      <c r="C24" s="1">
        <v>54.17</v>
      </c>
      <c r="D24" s="1">
        <v>56</v>
      </c>
      <c r="E24" s="1">
        <v>55.96</v>
      </c>
      <c r="F24" s="1">
        <f t="shared" si="0"/>
        <v>55.376666666666665</v>
      </c>
      <c r="G24" s="1"/>
      <c r="H24" s="1">
        <v>58.03</v>
      </c>
      <c r="I24" s="1">
        <v>55.47</v>
      </c>
      <c r="J24" s="1">
        <v>54.39</v>
      </c>
      <c r="K24" s="1">
        <f t="shared" si="1"/>
        <v>55.963333333333331</v>
      </c>
    </row>
    <row r="25" spans="1:33" x14ac:dyDescent="0.25">
      <c r="A25">
        <f t="shared" si="6"/>
        <v>115</v>
      </c>
      <c r="C25" s="1">
        <v>56.54</v>
      </c>
      <c r="D25" s="1">
        <v>59.73</v>
      </c>
      <c r="E25" s="1">
        <v>57.62</v>
      </c>
      <c r="F25" s="1">
        <f t="shared" si="0"/>
        <v>57.963333333333331</v>
      </c>
      <c r="G25" s="1"/>
      <c r="H25" s="1">
        <v>59.99</v>
      </c>
      <c r="I25" s="1">
        <v>57.93</v>
      </c>
      <c r="J25" s="1">
        <v>56.82</v>
      </c>
      <c r="K25" s="1">
        <f t="shared" si="1"/>
        <v>58.24666666666667</v>
      </c>
    </row>
    <row r="26" spans="1:33" x14ac:dyDescent="0.25">
      <c r="A26">
        <f t="shared" si="6"/>
        <v>120</v>
      </c>
      <c r="C26" s="1">
        <v>59.05</v>
      </c>
      <c r="D26" s="1">
        <v>60.61</v>
      </c>
      <c r="E26" s="1">
        <v>59.67</v>
      </c>
      <c r="F26" s="1">
        <f t="shared" si="0"/>
        <v>59.776666666666664</v>
      </c>
      <c r="G26" s="1"/>
      <c r="H26" s="1">
        <v>62.81</v>
      </c>
      <c r="I26" s="1">
        <v>59.96</v>
      </c>
      <c r="J26" s="1">
        <v>59.82</v>
      </c>
      <c r="K26" s="1">
        <f t="shared" si="1"/>
        <v>60.863333333333337</v>
      </c>
    </row>
    <row r="27" spans="1:33" x14ac:dyDescent="0.25">
      <c r="A27">
        <f t="shared" si="6"/>
        <v>125</v>
      </c>
      <c r="C27" s="1">
        <v>63.28</v>
      </c>
      <c r="D27" s="1">
        <v>62.33</v>
      </c>
      <c r="E27" s="1">
        <v>62.44</v>
      </c>
      <c r="F27" s="1">
        <f t="shared" si="0"/>
        <v>62.683333333333337</v>
      </c>
      <c r="G27" s="1"/>
      <c r="H27" s="1">
        <v>67.78</v>
      </c>
      <c r="I27" s="1">
        <v>63.13</v>
      </c>
      <c r="J27" s="1">
        <v>61.45</v>
      </c>
      <c r="K27" s="1">
        <f t="shared" si="1"/>
        <v>64.12</v>
      </c>
    </row>
    <row r="28" spans="1:33" x14ac:dyDescent="0.25">
      <c r="A28">
        <f t="shared" si="6"/>
        <v>130</v>
      </c>
      <c r="C28" s="1">
        <v>65.16</v>
      </c>
      <c r="D28" s="1">
        <v>65.12</v>
      </c>
      <c r="E28" s="1">
        <v>63.7</v>
      </c>
      <c r="F28" s="1">
        <f t="shared" si="0"/>
        <v>64.660000000000011</v>
      </c>
      <c r="G28" s="1"/>
      <c r="H28" s="1">
        <v>69.010000000000005</v>
      </c>
      <c r="I28" s="1">
        <v>66.599999999999994</v>
      </c>
      <c r="J28" s="1">
        <v>64.12</v>
      </c>
      <c r="K28" s="1">
        <f t="shared" si="1"/>
        <v>66.576666666666668</v>
      </c>
    </row>
    <row r="29" spans="1:33" x14ac:dyDescent="0.25">
      <c r="A29">
        <f t="shared" si="6"/>
        <v>135</v>
      </c>
      <c r="C29" s="1">
        <v>66.75</v>
      </c>
      <c r="D29" s="1">
        <v>68.78</v>
      </c>
      <c r="E29" s="1">
        <v>67.98</v>
      </c>
      <c r="F29" s="1">
        <f t="shared" si="0"/>
        <v>67.836666666666659</v>
      </c>
      <c r="G29" s="1"/>
      <c r="H29" s="1">
        <v>71.38</v>
      </c>
      <c r="I29" s="1">
        <v>69.540000000000006</v>
      </c>
      <c r="J29" s="1">
        <v>66.39</v>
      </c>
      <c r="K29" s="1">
        <f t="shared" si="1"/>
        <v>69.103333333333339</v>
      </c>
    </row>
    <row r="30" spans="1:33" x14ac:dyDescent="0.25">
      <c r="A30">
        <f t="shared" si="6"/>
        <v>140</v>
      </c>
      <c r="C30" s="1">
        <v>69.599999999999994</v>
      </c>
      <c r="D30" s="1">
        <v>70.61</v>
      </c>
      <c r="E30" s="1">
        <v>68.28</v>
      </c>
      <c r="F30" s="1">
        <f t="shared" si="0"/>
        <v>69.496666666666655</v>
      </c>
      <c r="G30" s="1"/>
      <c r="H30" s="1">
        <v>74.62</v>
      </c>
      <c r="I30" s="1">
        <v>71.45</v>
      </c>
      <c r="J30" s="1">
        <v>68.81</v>
      </c>
      <c r="K30" s="1">
        <f t="shared" si="1"/>
        <v>71.626666666666665</v>
      </c>
    </row>
    <row r="31" spans="1:33" x14ac:dyDescent="0.25">
      <c r="A31">
        <f t="shared" si="6"/>
        <v>145</v>
      </c>
      <c r="C31" s="1">
        <v>73.58</v>
      </c>
      <c r="D31" s="1">
        <v>74.88</v>
      </c>
      <c r="E31" s="1">
        <v>72.16</v>
      </c>
      <c r="F31" s="1">
        <f t="shared" si="0"/>
        <v>73.539999999999992</v>
      </c>
      <c r="G31" s="1"/>
      <c r="H31" s="1">
        <v>76.290000000000006</v>
      </c>
      <c r="I31" s="1">
        <v>73.41</v>
      </c>
      <c r="J31" s="1">
        <v>70.760000000000005</v>
      </c>
      <c r="K31" s="1">
        <f t="shared" si="1"/>
        <v>73.486666666666665</v>
      </c>
    </row>
    <row r="32" spans="1:33" x14ac:dyDescent="0.25">
      <c r="A32">
        <f t="shared" si="6"/>
        <v>150</v>
      </c>
      <c r="C32" s="1">
        <v>75.53</v>
      </c>
      <c r="D32" s="1">
        <v>76.28</v>
      </c>
      <c r="E32" s="1">
        <v>73.25</v>
      </c>
      <c r="F32" s="1">
        <f t="shared" si="0"/>
        <v>75.02</v>
      </c>
      <c r="G32" s="1"/>
      <c r="H32" s="1">
        <v>79.849999999999994</v>
      </c>
      <c r="I32" s="1">
        <v>76.290000000000006</v>
      </c>
      <c r="J32" s="1">
        <v>74.72</v>
      </c>
      <c r="K32" s="1">
        <f t="shared" si="1"/>
        <v>76.953333333333333</v>
      </c>
    </row>
    <row r="33" spans="1:11" x14ac:dyDescent="0.25">
      <c r="A33">
        <f t="shared" si="6"/>
        <v>155</v>
      </c>
      <c r="C33" s="1">
        <v>78.14</v>
      </c>
      <c r="D33" s="1">
        <v>78.83</v>
      </c>
      <c r="E33" s="1">
        <v>77.62</v>
      </c>
      <c r="F33" s="1">
        <f t="shared" si="0"/>
        <v>78.196666666666673</v>
      </c>
      <c r="G33" s="1"/>
      <c r="H33" s="1">
        <v>81.19</v>
      </c>
      <c r="I33" s="1">
        <v>79.040000000000006</v>
      </c>
      <c r="J33" s="1">
        <v>76.48</v>
      </c>
      <c r="K33" s="1">
        <f t="shared" si="1"/>
        <v>78.90333333333335</v>
      </c>
    </row>
    <row r="34" spans="1:11" x14ac:dyDescent="0.25">
      <c r="A34">
        <f t="shared" si="6"/>
        <v>160</v>
      </c>
      <c r="C34" s="1">
        <v>81.61</v>
      </c>
      <c r="D34" s="1">
        <v>81.02</v>
      </c>
      <c r="E34" s="1">
        <v>78.62</v>
      </c>
      <c r="F34" s="1">
        <f t="shared" si="0"/>
        <v>80.416666666666671</v>
      </c>
      <c r="G34" s="1"/>
      <c r="H34" s="1">
        <v>82.75</v>
      </c>
      <c r="I34" s="1">
        <v>81.75</v>
      </c>
      <c r="J34" s="1">
        <v>80.64</v>
      </c>
      <c r="K34" s="1">
        <f t="shared" si="1"/>
        <v>81.713333333333324</v>
      </c>
    </row>
    <row r="35" spans="1:11" x14ac:dyDescent="0.25">
      <c r="A35">
        <f t="shared" si="6"/>
        <v>165</v>
      </c>
      <c r="C35" s="1">
        <v>83.7</v>
      </c>
      <c r="D35" s="1">
        <v>83.02</v>
      </c>
      <c r="E35" s="1">
        <v>80.75</v>
      </c>
      <c r="F35" s="1">
        <f t="shared" si="0"/>
        <v>82.49</v>
      </c>
      <c r="G35" s="1"/>
      <c r="H35" s="1">
        <v>84.35</v>
      </c>
      <c r="I35" s="1">
        <v>84.39</v>
      </c>
      <c r="J35" s="1">
        <v>83.24</v>
      </c>
      <c r="K35" s="1">
        <f t="shared" si="1"/>
        <v>83.993333333333339</v>
      </c>
    </row>
    <row r="36" spans="1:11" x14ac:dyDescent="0.25">
      <c r="A36">
        <f t="shared" si="6"/>
        <v>170</v>
      </c>
      <c r="C36" s="1">
        <v>86.18</v>
      </c>
      <c r="D36" s="1">
        <v>86.23</v>
      </c>
      <c r="E36" s="1">
        <v>84.52</v>
      </c>
      <c r="F36" s="1">
        <f t="shared" si="0"/>
        <v>85.643333333333331</v>
      </c>
      <c r="G36" s="1"/>
      <c r="H36" s="1">
        <v>87.88</v>
      </c>
      <c r="I36" s="1">
        <v>86.4</v>
      </c>
      <c r="J36" s="1">
        <v>84.22</v>
      </c>
      <c r="K36" s="1">
        <f t="shared" si="1"/>
        <v>86.166666666666671</v>
      </c>
    </row>
    <row r="37" spans="1:11" x14ac:dyDescent="0.25">
      <c r="A37">
        <f t="shared" si="6"/>
        <v>175</v>
      </c>
      <c r="C37" s="1">
        <v>88.07</v>
      </c>
      <c r="D37" s="1">
        <v>88.22</v>
      </c>
      <c r="E37" s="1">
        <v>86.86</v>
      </c>
      <c r="F37" s="1">
        <f t="shared" si="0"/>
        <v>87.716666666666654</v>
      </c>
      <c r="G37" s="1"/>
      <c r="H37" s="1">
        <v>88.65</v>
      </c>
      <c r="I37" s="1">
        <v>89.71</v>
      </c>
      <c r="J37" s="1">
        <v>85.79</v>
      </c>
      <c r="K37" s="1">
        <f t="shared" si="1"/>
        <v>88.050000000000011</v>
      </c>
    </row>
    <row r="38" spans="1:11" x14ac:dyDescent="0.25">
      <c r="A38">
        <f t="shared" si="6"/>
        <v>180</v>
      </c>
      <c r="C38" s="1">
        <v>90.36</v>
      </c>
      <c r="D38" s="1">
        <v>90.96</v>
      </c>
      <c r="E38" s="1">
        <v>89.05</v>
      </c>
      <c r="F38" s="1">
        <f t="shared" si="0"/>
        <v>90.123333333333335</v>
      </c>
      <c r="G38" s="1"/>
      <c r="H38" s="1">
        <v>91.24</v>
      </c>
      <c r="I38" s="1">
        <v>91.94</v>
      </c>
      <c r="J38" s="1">
        <v>90.56</v>
      </c>
      <c r="K38" s="1">
        <f t="shared" si="1"/>
        <v>91.24666666666667</v>
      </c>
    </row>
    <row r="39" spans="1:11" x14ac:dyDescent="0.25">
      <c r="A39">
        <f t="shared" si="6"/>
        <v>185</v>
      </c>
      <c r="C39" s="1">
        <v>93.35</v>
      </c>
      <c r="D39" s="1">
        <v>93.52</v>
      </c>
      <c r="E39" s="1">
        <v>90.37</v>
      </c>
      <c r="F39" s="1">
        <f t="shared" si="0"/>
        <v>92.413333333333341</v>
      </c>
      <c r="G39" s="1"/>
      <c r="H39" s="1">
        <v>93.64</v>
      </c>
      <c r="I39" s="1">
        <v>94.15</v>
      </c>
      <c r="J39" s="1">
        <v>93.64</v>
      </c>
      <c r="K39" s="1">
        <f t="shared" si="1"/>
        <v>93.81</v>
      </c>
    </row>
    <row r="40" spans="1:11" x14ac:dyDescent="0.25">
      <c r="A40">
        <f t="shared" si="6"/>
        <v>190</v>
      </c>
      <c r="C40" s="1">
        <v>96.27</v>
      </c>
      <c r="D40" s="1">
        <v>94.75</v>
      </c>
      <c r="E40" s="1">
        <v>92.14</v>
      </c>
      <c r="F40" s="1">
        <f t="shared" si="0"/>
        <v>94.386666666666656</v>
      </c>
      <c r="G40" s="1"/>
      <c r="H40" s="1">
        <v>96.09</v>
      </c>
      <c r="I40" s="1">
        <v>97.25</v>
      </c>
      <c r="J40" s="1">
        <v>94.03</v>
      </c>
      <c r="K40" s="1">
        <f t="shared" si="1"/>
        <v>95.79</v>
      </c>
    </row>
    <row r="41" spans="1:11" x14ac:dyDescent="0.25">
      <c r="A41">
        <f t="shared" si="6"/>
        <v>195</v>
      </c>
      <c r="C41" s="1">
        <v>99.24</v>
      </c>
      <c r="D41" s="1">
        <v>98.22</v>
      </c>
      <c r="E41" s="1">
        <v>94.37</v>
      </c>
      <c r="F41" s="1">
        <f t="shared" si="0"/>
        <v>97.276666666666657</v>
      </c>
      <c r="G41" s="1"/>
      <c r="H41" s="1">
        <v>98.46</v>
      </c>
      <c r="I41" s="1">
        <v>98.94</v>
      </c>
      <c r="J41" s="1">
        <v>97.15</v>
      </c>
      <c r="K41" s="1">
        <f t="shared" si="1"/>
        <v>98.183333333333323</v>
      </c>
    </row>
    <row r="42" spans="1:11" x14ac:dyDescent="0.25">
      <c r="A42">
        <f t="shared" si="6"/>
        <v>200</v>
      </c>
      <c r="C42" s="1">
        <v>101</v>
      </c>
      <c r="D42" s="1">
        <v>100.19</v>
      </c>
      <c r="E42" s="1">
        <v>97.58</v>
      </c>
      <c r="F42" s="1">
        <f t="shared" si="0"/>
        <v>99.589999999999989</v>
      </c>
      <c r="G42" s="1"/>
      <c r="H42" s="1">
        <v>100.84</v>
      </c>
      <c r="I42" s="1">
        <v>102.05</v>
      </c>
      <c r="J42" s="1">
        <v>100.13</v>
      </c>
      <c r="K42" s="1">
        <f t="shared" si="1"/>
        <v>101.00666666666666</v>
      </c>
    </row>
    <row r="43" spans="1:11" x14ac:dyDescent="0.25">
      <c r="A43">
        <f t="shared" si="6"/>
        <v>205</v>
      </c>
      <c r="C43" s="1">
        <v>103.38</v>
      </c>
      <c r="D43" s="1">
        <v>101.96</v>
      </c>
      <c r="E43" s="1">
        <v>99.95</v>
      </c>
      <c r="F43" s="1">
        <f t="shared" si="0"/>
        <v>101.76333333333332</v>
      </c>
      <c r="G43" s="1"/>
      <c r="H43" s="1">
        <v>103.83</v>
      </c>
      <c r="I43" s="1">
        <v>103.35</v>
      </c>
      <c r="J43" s="1">
        <v>102.21</v>
      </c>
      <c r="K43" s="1">
        <f t="shared" si="1"/>
        <v>103.13</v>
      </c>
    </row>
    <row r="44" spans="1:11" x14ac:dyDescent="0.25">
      <c r="A44">
        <f t="shared" si="6"/>
        <v>210</v>
      </c>
      <c r="C44" s="1">
        <v>106</v>
      </c>
      <c r="D44" s="1">
        <v>105.46</v>
      </c>
      <c r="E44" s="1">
        <v>102.08</v>
      </c>
      <c r="F44" s="1">
        <f t="shared" si="0"/>
        <v>104.51333333333332</v>
      </c>
      <c r="G44" s="1"/>
      <c r="H44" s="1">
        <v>105.24</v>
      </c>
      <c r="I44" s="1">
        <v>106.98</v>
      </c>
      <c r="J44" s="1">
        <v>105.08</v>
      </c>
      <c r="K44" s="1">
        <f t="shared" si="1"/>
        <v>105.76666666666667</v>
      </c>
    </row>
    <row r="45" spans="1:11" x14ac:dyDescent="0.25">
      <c r="A45">
        <f t="shared" si="6"/>
        <v>215</v>
      </c>
      <c r="C45" s="1">
        <v>108.5</v>
      </c>
      <c r="D45" s="1">
        <v>107.92</v>
      </c>
      <c r="E45" s="1">
        <v>104.27</v>
      </c>
      <c r="F45" s="1">
        <f t="shared" si="0"/>
        <v>106.89666666666666</v>
      </c>
      <c r="G45" s="1"/>
      <c r="H45" s="1">
        <v>108.26</v>
      </c>
      <c r="I45" s="1">
        <v>108.85</v>
      </c>
      <c r="J45" s="1">
        <v>108.58</v>
      </c>
      <c r="K45" s="1">
        <f t="shared" si="1"/>
        <v>108.56333333333333</v>
      </c>
    </row>
    <row r="46" spans="1:11" x14ac:dyDescent="0.25">
      <c r="A46">
        <f t="shared" si="6"/>
        <v>220</v>
      </c>
      <c r="C46" s="1">
        <v>109.64</v>
      </c>
      <c r="D46" s="1">
        <v>111.5</v>
      </c>
      <c r="E46" s="1">
        <v>107.3</v>
      </c>
      <c r="F46" s="1">
        <f t="shared" si="0"/>
        <v>109.48</v>
      </c>
      <c r="G46" s="1"/>
      <c r="H46" s="1">
        <v>110.7</v>
      </c>
      <c r="I46" s="1">
        <v>111.11</v>
      </c>
      <c r="J46" s="1">
        <v>111.04</v>
      </c>
      <c r="K46" s="1">
        <f t="shared" si="1"/>
        <v>110.95</v>
      </c>
    </row>
    <row r="47" spans="1:11" x14ac:dyDescent="0.25">
      <c r="A47">
        <f t="shared" si="6"/>
        <v>225</v>
      </c>
      <c r="C47" s="1">
        <v>112.49</v>
      </c>
      <c r="D47" s="1">
        <v>112.91</v>
      </c>
      <c r="E47" s="1">
        <v>109.37</v>
      </c>
      <c r="F47" s="1">
        <f t="shared" si="0"/>
        <v>111.58999999999999</v>
      </c>
      <c r="G47" s="1"/>
      <c r="H47" s="1">
        <v>112.81</v>
      </c>
      <c r="I47" s="1">
        <v>114.62</v>
      </c>
      <c r="J47" s="1">
        <v>112.38</v>
      </c>
      <c r="K47" s="1">
        <f t="shared" si="1"/>
        <v>113.27</v>
      </c>
    </row>
    <row r="48" spans="1:11" x14ac:dyDescent="0.25">
      <c r="A48">
        <f t="shared" si="6"/>
        <v>230</v>
      </c>
      <c r="C48" s="1">
        <v>116.92</v>
      </c>
      <c r="D48" s="1">
        <v>115.93</v>
      </c>
      <c r="E48" s="1">
        <v>112.7</v>
      </c>
      <c r="F48" s="1">
        <f t="shared" si="0"/>
        <v>115.18333333333334</v>
      </c>
      <c r="G48" s="1"/>
      <c r="H48" s="1">
        <v>116.22</v>
      </c>
      <c r="I48" s="1">
        <v>116.48</v>
      </c>
      <c r="J48" s="1">
        <v>116.4</v>
      </c>
      <c r="K48" s="1">
        <f t="shared" si="1"/>
        <v>116.36666666666667</v>
      </c>
    </row>
    <row r="49" spans="1:11" x14ac:dyDescent="0.25">
      <c r="A49">
        <f t="shared" si="6"/>
        <v>235</v>
      </c>
      <c r="C49" s="1">
        <v>118.34</v>
      </c>
      <c r="D49" s="1">
        <v>116.77</v>
      </c>
      <c r="E49" s="1">
        <v>115.81</v>
      </c>
      <c r="F49" s="1">
        <f t="shared" si="0"/>
        <v>116.97333333333334</v>
      </c>
      <c r="G49" s="1"/>
      <c r="H49" s="1">
        <v>117.92</v>
      </c>
      <c r="I49" s="1">
        <v>119.57</v>
      </c>
      <c r="J49" s="1">
        <v>118.21</v>
      </c>
      <c r="K49" s="1">
        <f t="shared" si="1"/>
        <v>118.56666666666666</v>
      </c>
    </row>
    <row r="50" spans="1:11" x14ac:dyDescent="0.25">
      <c r="A50">
        <f t="shared" si="6"/>
        <v>240</v>
      </c>
      <c r="C50" s="1">
        <v>121.22</v>
      </c>
      <c r="D50" s="1">
        <v>120.85</v>
      </c>
      <c r="E50" s="1">
        <v>118.38</v>
      </c>
      <c r="F50" s="1">
        <f t="shared" si="0"/>
        <v>120.14999999999999</v>
      </c>
      <c r="G50" s="1"/>
      <c r="H50" s="1">
        <v>120.29</v>
      </c>
      <c r="I50" s="1">
        <v>121.95</v>
      </c>
      <c r="J50" s="1">
        <v>121.16</v>
      </c>
      <c r="K50" s="1">
        <f t="shared" si="1"/>
        <v>121.13333333333333</v>
      </c>
    </row>
    <row r="51" spans="1:11" x14ac:dyDescent="0.25">
      <c r="A51">
        <f t="shared" si="6"/>
        <v>245</v>
      </c>
      <c r="C51" s="1">
        <v>124.11</v>
      </c>
      <c r="D51" s="1">
        <v>122.61</v>
      </c>
      <c r="E51" s="1">
        <v>120.54</v>
      </c>
      <c r="F51" s="1">
        <f t="shared" si="0"/>
        <v>122.42</v>
      </c>
      <c r="G51" s="1"/>
      <c r="H51" s="1">
        <v>124.29</v>
      </c>
      <c r="I51" s="1">
        <v>123.6</v>
      </c>
      <c r="J51" s="1">
        <v>123.25</v>
      </c>
      <c r="K51" s="1">
        <f t="shared" si="1"/>
        <v>123.71333333333332</v>
      </c>
    </row>
    <row r="52" spans="1:11" x14ac:dyDescent="0.25">
      <c r="A52">
        <f t="shared" si="6"/>
        <v>250</v>
      </c>
      <c r="C52" s="1">
        <v>127.91</v>
      </c>
      <c r="D52" s="1">
        <v>124.38</v>
      </c>
      <c r="E52" s="1">
        <v>122.77</v>
      </c>
      <c r="F52" s="1">
        <f t="shared" si="0"/>
        <v>125.02</v>
      </c>
      <c r="G52" s="1"/>
      <c r="H52" s="1">
        <v>126.81</v>
      </c>
      <c r="I52" s="1">
        <v>126.05</v>
      </c>
      <c r="J52" s="1">
        <v>125.12</v>
      </c>
      <c r="K52" s="1">
        <f t="shared" si="1"/>
        <v>125.99333333333334</v>
      </c>
    </row>
    <row r="53" spans="1:11" x14ac:dyDescent="0.25">
      <c r="A53">
        <f t="shared" si="6"/>
        <v>255</v>
      </c>
      <c r="C53" s="1">
        <v>129.29</v>
      </c>
      <c r="D53" s="1">
        <v>127.36</v>
      </c>
      <c r="E53" s="1">
        <v>125.21</v>
      </c>
      <c r="F53" s="1">
        <f t="shared" si="0"/>
        <v>127.28666666666665</v>
      </c>
      <c r="G53" s="1"/>
      <c r="H53" s="1">
        <v>128.91999999999999</v>
      </c>
      <c r="I53" s="1">
        <v>128.86000000000001</v>
      </c>
      <c r="J53" s="1">
        <v>130.05000000000001</v>
      </c>
      <c r="K53" s="1">
        <f t="shared" si="1"/>
        <v>129.27666666666667</v>
      </c>
    </row>
    <row r="54" spans="1:11" x14ac:dyDescent="0.25">
      <c r="A54">
        <f t="shared" si="6"/>
        <v>260</v>
      </c>
      <c r="C54" s="1">
        <v>132.41</v>
      </c>
      <c r="D54" s="1">
        <v>129.12</v>
      </c>
      <c r="E54" s="1">
        <v>127.88</v>
      </c>
      <c r="F54" s="1">
        <f t="shared" si="0"/>
        <v>129.80333333333331</v>
      </c>
      <c r="G54" s="1"/>
      <c r="H54" s="1">
        <v>131.79</v>
      </c>
      <c r="I54" s="1">
        <v>130.99</v>
      </c>
      <c r="J54" s="1">
        <v>131.46</v>
      </c>
      <c r="K54" s="1">
        <f t="shared" si="1"/>
        <v>131.41333333333333</v>
      </c>
    </row>
    <row r="55" spans="1:11" x14ac:dyDescent="0.25">
      <c r="A55">
        <f t="shared" si="6"/>
        <v>265</v>
      </c>
      <c r="C55" s="1">
        <v>133.81</v>
      </c>
      <c r="D55" s="1">
        <v>132.19</v>
      </c>
      <c r="E55" s="1">
        <v>131.59</v>
      </c>
      <c r="F55" s="1">
        <f t="shared" si="0"/>
        <v>132.53</v>
      </c>
      <c r="G55" s="1"/>
      <c r="H55" s="1">
        <v>134.43</v>
      </c>
      <c r="I55" s="1">
        <v>132.91999999999999</v>
      </c>
      <c r="J55" s="1">
        <v>134.61000000000001</v>
      </c>
      <c r="K55" s="1">
        <f t="shared" si="1"/>
        <v>133.98666666666668</v>
      </c>
    </row>
    <row r="56" spans="1:11" x14ac:dyDescent="0.25">
      <c r="A56">
        <f t="shared" si="6"/>
        <v>270</v>
      </c>
      <c r="C56" s="1">
        <v>135.93</v>
      </c>
      <c r="D56" s="1">
        <v>134.35</v>
      </c>
      <c r="E56" s="1">
        <v>134.22</v>
      </c>
      <c r="F56" s="1">
        <f t="shared" si="0"/>
        <v>134.83333333333334</v>
      </c>
      <c r="G56" s="1"/>
      <c r="H56" s="1">
        <v>136.97999999999999</v>
      </c>
      <c r="I56" s="1">
        <v>136.38</v>
      </c>
      <c r="J56" s="1">
        <v>136.12</v>
      </c>
      <c r="K56" s="1">
        <f t="shared" si="1"/>
        <v>136.49333333333334</v>
      </c>
    </row>
    <row r="57" spans="1:11" x14ac:dyDescent="0.25">
      <c r="A57">
        <f t="shared" si="6"/>
        <v>275</v>
      </c>
      <c r="C57" s="1">
        <v>138.41</v>
      </c>
      <c r="D57" s="1">
        <v>137.33000000000001</v>
      </c>
      <c r="E57" s="1">
        <v>136.38999999999999</v>
      </c>
      <c r="F57" s="1">
        <f t="shared" si="0"/>
        <v>137.37666666666667</v>
      </c>
      <c r="G57" s="1"/>
      <c r="H57" s="1">
        <v>140.25</v>
      </c>
      <c r="I57" s="1">
        <v>137.85</v>
      </c>
      <c r="J57" s="1">
        <v>138.91999999999999</v>
      </c>
      <c r="K57" s="1">
        <f t="shared" si="1"/>
        <v>139.00666666666666</v>
      </c>
    </row>
    <row r="58" spans="1:11" x14ac:dyDescent="0.25">
      <c r="A58">
        <f t="shared" si="6"/>
        <v>280</v>
      </c>
      <c r="C58" s="1">
        <v>140.86000000000001</v>
      </c>
      <c r="D58" s="1">
        <v>140</v>
      </c>
      <c r="E58" s="1">
        <v>138.05000000000001</v>
      </c>
      <c r="F58" s="1">
        <f t="shared" si="0"/>
        <v>139.63666666666668</v>
      </c>
      <c r="G58" s="1"/>
      <c r="H58" s="1">
        <v>142.07</v>
      </c>
      <c r="I58" s="1">
        <v>141.04</v>
      </c>
      <c r="J58" s="1">
        <v>141.72</v>
      </c>
      <c r="K58" s="1">
        <f t="shared" si="1"/>
        <v>141.61000000000001</v>
      </c>
    </row>
    <row r="59" spans="1:11" x14ac:dyDescent="0.25">
      <c r="A59">
        <f t="shared" si="6"/>
        <v>285</v>
      </c>
      <c r="C59" s="1">
        <v>145.63999999999999</v>
      </c>
      <c r="D59" s="1">
        <v>142.03</v>
      </c>
      <c r="E59" s="1">
        <v>141.32</v>
      </c>
      <c r="F59" s="1">
        <f t="shared" si="0"/>
        <v>142.99666666666664</v>
      </c>
      <c r="G59" s="1"/>
      <c r="H59" s="1">
        <v>145.72999999999999</v>
      </c>
      <c r="I59" s="1">
        <v>143.79</v>
      </c>
      <c r="J59" s="1">
        <v>143.44</v>
      </c>
      <c r="K59" s="1">
        <f t="shared" si="1"/>
        <v>144.32</v>
      </c>
    </row>
    <row r="60" spans="1:11" x14ac:dyDescent="0.25">
      <c r="A60">
        <f t="shared" si="6"/>
        <v>290</v>
      </c>
      <c r="C60" s="1">
        <v>147.01</v>
      </c>
      <c r="D60" s="1">
        <v>143.61000000000001</v>
      </c>
      <c r="E60" s="1">
        <v>142.79</v>
      </c>
      <c r="F60" s="1">
        <f t="shared" si="0"/>
        <v>144.47</v>
      </c>
      <c r="G60" s="1"/>
      <c r="H60" s="1">
        <v>148.44</v>
      </c>
      <c r="I60" s="1">
        <v>145.66</v>
      </c>
      <c r="J60" s="1">
        <v>147.55000000000001</v>
      </c>
      <c r="K60" s="1">
        <f t="shared" si="1"/>
        <v>147.21666666666667</v>
      </c>
    </row>
    <row r="61" spans="1:11" x14ac:dyDescent="0.25">
      <c r="A61">
        <f t="shared" si="6"/>
        <v>295</v>
      </c>
      <c r="C61" s="1">
        <v>148.12</v>
      </c>
      <c r="D61" s="1">
        <v>145.5</v>
      </c>
      <c r="E61" s="1">
        <v>147.47</v>
      </c>
      <c r="F61" s="1">
        <f t="shared" si="0"/>
        <v>147.03</v>
      </c>
      <c r="G61" s="1"/>
      <c r="H61" s="1">
        <v>150.11000000000001</v>
      </c>
      <c r="I61" s="1">
        <v>148.38</v>
      </c>
      <c r="J61" s="1">
        <v>148.1</v>
      </c>
      <c r="K61" s="1">
        <f t="shared" si="1"/>
        <v>148.86333333333334</v>
      </c>
    </row>
    <row r="62" spans="1:11" x14ac:dyDescent="0.25">
      <c r="A62">
        <f t="shared" si="6"/>
        <v>300</v>
      </c>
      <c r="C62" s="1">
        <v>152.03</v>
      </c>
      <c r="D62" s="1">
        <v>149.19</v>
      </c>
      <c r="E62" s="1">
        <v>150.16999999999999</v>
      </c>
      <c r="F62" s="1">
        <f t="shared" si="0"/>
        <v>150.46333333333334</v>
      </c>
      <c r="G62" s="1"/>
      <c r="H62" s="1">
        <v>152.77000000000001</v>
      </c>
      <c r="I62" s="1">
        <v>150.79</v>
      </c>
      <c r="J62" s="1">
        <v>151.27000000000001</v>
      </c>
      <c r="K62" s="1">
        <f t="shared" si="1"/>
        <v>151.61000000000001</v>
      </c>
    </row>
    <row r="63" spans="1:11" x14ac:dyDescent="0.25">
      <c r="A63">
        <f t="shared" si="6"/>
        <v>305</v>
      </c>
      <c r="C63" s="1">
        <v>152.69</v>
      </c>
      <c r="D63" s="1">
        <v>151.59</v>
      </c>
      <c r="E63" s="1">
        <v>151.28</v>
      </c>
      <c r="F63" s="1">
        <f t="shared" si="0"/>
        <v>151.85333333333332</v>
      </c>
      <c r="G63" s="1"/>
      <c r="H63" s="1">
        <v>154.46</v>
      </c>
      <c r="I63" s="1">
        <v>153.46</v>
      </c>
      <c r="J63" s="1">
        <v>154.07</v>
      </c>
      <c r="K63" s="1">
        <f t="shared" si="1"/>
        <v>153.99666666666667</v>
      </c>
    </row>
    <row r="64" spans="1:11" x14ac:dyDescent="0.25">
      <c r="A64">
        <f t="shared" si="6"/>
        <v>310</v>
      </c>
      <c r="C64" s="1">
        <v>155.74</v>
      </c>
      <c r="D64" s="1">
        <v>154.53</v>
      </c>
      <c r="E64" s="1">
        <v>154.18</v>
      </c>
      <c r="F64" s="1">
        <f t="shared" si="0"/>
        <v>154.81666666666666</v>
      </c>
      <c r="G64" s="1"/>
      <c r="H64" s="1">
        <v>158.11000000000001</v>
      </c>
      <c r="I64" s="1">
        <v>153.78</v>
      </c>
      <c r="J64" s="1">
        <v>154.27000000000001</v>
      </c>
      <c r="K64" s="1">
        <f t="shared" si="1"/>
        <v>155.38666666666666</v>
      </c>
    </row>
    <row r="65" spans="1:11" x14ac:dyDescent="0.25">
      <c r="A65">
        <f t="shared" si="6"/>
        <v>315</v>
      </c>
      <c r="C65" s="1">
        <v>158.80000000000001</v>
      </c>
      <c r="D65" s="1">
        <v>157.01</v>
      </c>
      <c r="E65" s="1">
        <v>155.36000000000001</v>
      </c>
      <c r="F65" s="1">
        <f t="shared" si="0"/>
        <v>157.05666666666667</v>
      </c>
      <c r="G65" s="1"/>
      <c r="H65" s="1">
        <v>160.57</v>
      </c>
      <c r="I65" s="1">
        <v>156.22</v>
      </c>
      <c r="J65" s="1">
        <v>157.13</v>
      </c>
      <c r="K65" s="1">
        <f t="shared" si="1"/>
        <v>157.97333333333333</v>
      </c>
    </row>
    <row r="66" spans="1:11" x14ac:dyDescent="0.25">
      <c r="A66">
        <f t="shared" si="6"/>
        <v>320</v>
      </c>
      <c r="C66" s="1">
        <v>161.06</v>
      </c>
      <c r="D66" s="1">
        <v>159.77000000000001</v>
      </c>
      <c r="E66" s="1">
        <v>158.4</v>
      </c>
      <c r="F66" s="1">
        <f t="shared" si="0"/>
        <v>159.74333333333334</v>
      </c>
      <c r="G66" s="1"/>
      <c r="H66" s="1">
        <v>162.16</v>
      </c>
      <c r="I66" s="1">
        <v>159.09</v>
      </c>
      <c r="J66" s="1">
        <v>159.91999999999999</v>
      </c>
      <c r="K66" s="1">
        <f t="shared" si="1"/>
        <v>160.38999999999999</v>
      </c>
    </row>
    <row r="67" spans="1:11" x14ac:dyDescent="0.25">
      <c r="A67">
        <f t="shared" si="6"/>
        <v>325</v>
      </c>
      <c r="C67" s="1">
        <v>163.65</v>
      </c>
      <c r="D67" s="1">
        <v>161.47999999999999</v>
      </c>
      <c r="E67" s="1">
        <v>161.87</v>
      </c>
      <c r="F67" s="1">
        <f t="shared" si="0"/>
        <v>162.33333333333334</v>
      </c>
      <c r="G67" s="1"/>
      <c r="H67" s="1">
        <v>166.08</v>
      </c>
      <c r="I67" s="1">
        <v>161.86000000000001</v>
      </c>
      <c r="J67" s="1">
        <v>162.86000000000001</v>
      </c>
      <c r="K67" s="1">
        <f t="shared" si="1"/>
        <v>163.60000000000002</v>
      </c>
    </row>
    <row r="68" spans="1:11" x14ac:dyDescent="0.25">
      <c r="A68">
        <f t="shared" si="6"/>
        <v>330</v>
      </c>
      <c r="C68" s="1">
        <v>166.97</v>
      </c>
      <c r="D68" s="1">
        <v>164.1</v>
      </c>
      <c r="E68" s="1">
        <v>163.53</v>
      </c>
      <c r="F68" s="1">
        <f t="shared" ref="F68:F102" si="7">AVERAGE(C68:E68)</f>
        <v>164.86666666666667</v>
      </c>
      <c r="G68" s="1"/>
      <c r="H68" s="1">
        <v>168.11</v>
      </c>
      <c r="I68" s="1">
        <v>163.06</v>
      </c>
      <c r="J68" s="1">
        <v>164.86</v>
      </c>
      <c r="K68" s="1">
        <f t="shared" ref="K68:K102" si="8">AVERAGE(H68:J68)</f>
        <v>165.34333333333333</v>
      </c>
    </row>
    <row r="69" spans="1:11" x14ac:dyDescent="0.25">
      <c r="A69">
        <f t="shared" ref="A69:A102" si="9">SUM(A68+5)</f>
        <v>335</v>
      </c>
      <c r="C69" s="1">
        <v>167.63</v>
      </c>
      <c r="D69" s="1">
        <v>167.35</v>
      </c>
      <c r="E69" s="1">
        <v>166.87</v>
      </c>
      <c r="F69" s="1">
        <f t="shared" si="7"/>
        <v>167.28333333333333</v>
      </c>
      <c r="G69" s="1"/>
      <c r="H69" s="1">
        <v>170.94</v>
      </c>
      <c r="I69" s="1">
        <v>165.43</v>
      </c>
      <c r="J69" s="1">
        <v>168.31</v>
      </c>
      <c r="K69" s="1">
        <f t="shared" si="8"/>
        <v>168.22666666666666</v>
      </c>
    </row>
    <row r="70" spans="1:11" x14ac:dyDescent="0.25">
      <c r="A70">
        <f t="shared" si="9"/>
        <v>340</v>
      </c>
      <c r="C70" s="1">
        <v>170.58</v>
      </c>
      <c r="D70" s="1">
        <v>168.88</v>
      </c>
      <c r="E70" s="1">
        <v>169.03</v>
      </c>
      <c r="F70" s="1">
        <f t="shared" si="7"/>
        <v>169.49666666666667</v>
      </c>
      <c r="G70" s="1"/>
      <c r="H70" s="1">
        <v>173.68</v>
      </c>
      <c r="I70" s="1">
        <v>168.18</v>
      </c>
      <c r="J70" s="1">
        <v>170.21</v>
      </c>
      <c r="K70" s="1">
        <f t="shared" si="8"/>
        <v>170.69000000000003</v>
      </c>
    </row>
    <row r="71" spans="1:11" x14ac:dyDescent="0.25">
      <c r="A71">
        <f t="shared" si="9"/>
        <v>345</v>
      </c>
      <c r="C71" s="1">
        <v>173.87</v>
      </c>
      <c r="D71" s="1">
        <v>172.49</v>
      </c>
      <c r="E71" s="1">
        <v>171.47</v>
      </c>
      <c r="F71" s="1">
        <f t="shared" si="7"/>
        <v>172.61</v>
      </c>
      <c r="G71" s="1"/>
      <c r="H71" s="1">
        <v>176.46</v>
      </c>
      <c r="I71" s="1">
        <v>172.02</v>
      </c>
      <c r="J71" s="1">
        <v>173.97</v>
      </c>
      <c r="K71" s="1">
        <f t="shared" si="8"/>
        <v>174.15</v>
      </c>
    </row>
    <row r="72" spans="1:11" x14ac:dyDescent="0.25">
      <c r="A72">
        <f t="shared" si="9"/>
        <v>350</v>
      </c>
      <c r="C72" s="1">
        <v>175.66</v>
      </c>
      <c r="D72" s="1">
        <v>174.11</v>
      </c>
      <c r="E72" s="1">
        <v>173.38</v>
      </c>
      <c r="F72" s="1">
        <f t="shared" si="7"/>
        <v>174.38333333333333</v>
      </c>
      <c r="G72" s="1"/>
      <c r="H72" s="1">
        <v>180.21</v>
      </c>
      <c r="I72" s="1">
        <v>173.58</v>
      </c>
      <c r="J72" s="1">
        <v>176.19</v>
      </c>
      <c r="K72" s="1">
        <f t="shared" si="8"/>
        <v>176.66</v>
      </c>
    </row>
    <row r="73" spans="1:11" x14ac:dyDescent="0.25">
      <c r="A73">
        <f t="shared" si="9"/>
        <v>355</v>
      </c>
      <c r="C73" s="1">
        <v>178.82</v>
      </c>
      <c r="D73" s="1">
        <v>177.61</v>
      </c>
      <c r="E73" s="1">
        <v>177.07</v>
      </c>
      <c r="F73" s="1">
        <f t="shared" si="7"/>
        <v>177.83333333333334</v>
      </c>
      <c r="G73" s="1"/>
      <c r="H73" s="1">
        <v>181.27</v>
      </c>
      <c r="I73" s="1">
        <v>176.48</v>
      </c>
      <c r="J73" s="1">
        <v>178.76</v>
      </c>
      <c r="K73" s="1">
        <f t="shared" si="8"/>
        <v>178.83666666666667</v>
      </c>
    </row>
    <row r="74" spans="1:11" x14ac:dyDescent="0.25">
      <c r="A74">
        <f t="shared" si="9"/>
        <v>360</v>
      </c>
      <c r="C74" s="1">
        <v>180.05</v>
      </c>
      <c r="D74" s="1">
        <v>179.14</v>
      </c>
      <c r="E74" s="1">
        <v>178.39</v>
      </c>
      <c r="F74" s="1">
        <f t="shared" si="7"/>
        <v>179.1933333333333</v>
      </c>
      <c r="G74" s="1"/>
      <c r="H74" s="1">
        <v>184.26</v>
      </c>
      <c r="I74" s="1">
        <v>178.1</v>
      </c>
      <c r="J74" s="1">
        <v>180.85</v>
      </c>
      <c r="K74" s="1">
        <f t="shared" si="8"/>
        <v>181.07000000000002</v>
      </c>
    </row>
    <row r="75" spans="1:11" x14ac:dyDescent="0.25">
      <c r="A75">
        <f t="shared" si="9"/>
        <v>365</v>
      </c>
      <c r="C75" s="1">
        <v>183.01</v>
      </c>
      <c r="D75" s="1">
        <v>181.36</v>
      </c>
      <c r="E75" s="1">
        <v>181.05</v>
      </c>
      <c r="F75" s="1">
        <f t="shared" si="7"/>
        <v>181.8066666666667</v>
      </c>
      <c r="G75" s="1"/>
      <c r="H75" s="1">
        <v>187.9</v>
      </c>
      <c r="I75" s="1">
        <v>180.96</v>
      </c>
      <c r="J75" s="1">
        <v>183.57</v>
      </c>
      <c r="K75" s="1">
        <f t="shared" si="8"/>
        <v>184.14333333333335</v>
      </c>
    </row>
    <row r="76" spans="1:11" x14ac:dyDescent="0.25">
      <c r="A76">
        <f t="shared" si="9"/>
        <v>370</v>
      </c>
      <c r="C76" s="1">
        <v>184.78</v>
      </c>
      <c r="D76" s="1">
        <v>184.94</v>
      </c>
      <c r="E76" s="1">
        <v>183.43</v>
      </c>
      <c r="F76" s="1">
        <f t="shared" si="7"/>
        <v>184.38333333333335</v>
      </c>
      <c r="G76" s="1"/>
      <c r="H76" s="1">
        <v>189.46</v>
      </c>
      <c r="I76" s="1">
        <v>182.8</v>
      </c>
      <c r="J76" s="1">
        <v>185.1</v>
      </c>
      <c r="K76" s="1">
        <f t="shared" si="8"/>
        <v>185.78666666666666</v>
      </c>
    </row>
    <row r="77" spans="1:11" x14ac:dyDescent="0.25">
      <c r="A77">
        <f t="shared" si="9"/>
        <v>375</v>
      </c>
      <c r="C77" s="1">
        <v>187.22</v>
      </c>
      <c r="D77" s="1">
        <v>186.16</v>
      </c>
      <c r="E77" s="1">
        <v>187.03</v>
      </c>
      <c r="F77" s="1">
        <f t="shared" si="7"/>
        <v>186.80333333333331</v>
      </c>
      <c r="G77" s="1"/>
      <c r="H77" s="1">
        <v>191.29</v>
      </c>
      <c r="I77" s="1">
        <v>185.6</v>
      </c>
      <c r="J77" s="1">
        <v>188.87</v>
      </c>
      <c r="K77" s="1">
        <f t="shared" si="8"/>
        <v>188.58666666666667</v>
      </c>
    </row>
    <row r="78" spans="1:11" x14ac:dyDescent="0.25">
      <c r="A78">
        <f t="shared" si="9"/>
        <v>380</v>
      </c>
      <c r="C78" s="1">
        <v>189.53</v>
      </c>
      <c r="D78" s="1">
        <v>189.55</v>
      </c>
      <c r="E78" s="1">
        <v>189.26</v>
      </c>
      <c r="F78" s="1">
        <f t="shared" si="7"/>
        <v>189.44666666666669</v>
      </c>
      <c r="G78" s="1"/>
      <c r="H78" s="1">
        <v>194.08</v>
      </c>
      <c r="I78" s="1">
        <v>188.15</v>
      </c>
      <c r="J78" s="1">
        <v>190.96</v>
      </c>
      <c r="K78" s="1">
        <f t="shared" si="8"/>
        <v>191.06333333333336</v>
      </c>
    </row>
    <row r="79" spans="1:11" x14ac:dyDescent="0.25">
      <c r="A79">
        <f t="shared" si="9"/>
        <v>385</v>
      </c>
      <c r="C79" s="1">
        <v>192.2</v>
      </c>
      <c r="D79" s="1">
        <v>191.95</v>
      </c>
      <c r="E79" s="1">
        <v>192.83</v>
      </c>
      <c r="F79" s="1">
        <f t="shared" si="7"/>
        <v>192.32666666666668</v>
      </c>
      <c r="G79" s="1"/>
      <c r="H79" s="1">
        <v>196.43</v>
      </c>
      <c r="I79" s="1">
        <v>189.49</v>
      </c>
      <c r="J79" s="1">
        <v>193.39</v>
      </c>
      <c r="K79" s="1">
        <f t="shared" si="8"/>
        <v>193.10333333333332</v>
      </c>
    </row>
    <row r="80" spans="1:11" x14ac:dyDescent="0.25">
      <c r="A80">
        <f t="shared" si="9"/>
        <v>390</v>
      </c>
      <c r="C80" s="1">
        <v>195.78</v>
      </c>
      <c r="D80" s="1">
        <v>193.24</v>
      </c>
      <c r="E80" s="1">
        <v>195.46</v>
      </c>
      <c r="F80" s="1">
        <f t="shared" si="7"/>
        <v>194.82666666666668</v>
      </c>
      <c r="G80" s="1"/>
      <c r="H80" s="1">
        <v>199.05</v>
      </c>
      <c r="I80" s="1">
        <v>191.26</v>
      </c>
      <c r="J80" s="1">
        <v>196.03</v>
      </c>
      <c r="K80" s="1">
        <f t="shared" si="8"/>
        <v>195.44666666666669</v>
      </c>
    </row>
    <row r="81" spans="1:11" x14ac:dyDescent="0.25">
      <c r="A81">
        <f t="shared" si="9"/>
        <v>395</v>
      </c>
      <c r="C81" s="1">
        <v>197.22</v>
      </c>
      <c r="D81" s="1">
        <v>195.51</v>
      </c>
      <c r="E81" s="1">
        <v>198.12</v>
      </c>
      <c r="F81" s="1">
        <f t="shared" si="7"/>
        <v>196.95000000000002</v>
      </c>
      <c r="G81" s="1"/>
      <c r="H81" s="1">
        <v>201.51</v>
      </c>
      <c r="I81" s="1">
        <v>195.16</v>
      </c>
      <c r="J81" s="1">
        <v>198.75</v>
      </c>
      <c r="K81" s="1">
        <f t="shared" si="8"/>
        <v>198.47333333333333</v>
      </c>
    </row>
    <row r="82" spans="1:11" x14ac:dyDescent="0.25">
      <c r="A82">
        <f t="shared" si="9"/>
        <v>400</v>
      </c>
      <c r="C82" s="1">
        <v>201.12</v>
      </c>
      <c r="D82" s="1">
        <v>200.08</v>
      </c>
      <c r="E82" s="1">
        <v>200.6</v>
      </c>
      <c r="F82" s="1">
        <f t="shared" si="7"/>
        <v>200.60000000000002</v>
      </c>
      <c r="G82" s="1"/>
      <c r="H82" s="1">
        <v>205.27</v>
      </c>
      <c r="I82" s="1">
        <v>197.71</v>
      </c>
      <c r="J82" s="1">
        <v>201.21</v>
      </c>
      <c r="K82" s="1">
        <f t="shared" si="8"/>
        <v>201.39666666666668</v>
      </c>
    </row>
    <row r="83" spans="1:11" x14ac:dyDescent="0.25">
      <c r="A83">
        <f t="shared" si="9"/>
        <v>405</v>
      </c>
      <c r="C83" s="1">
        <v>202.62</v>
      </c>
      <c r="D83" s="1">
        <v>202.01</v>
      </c>
      <c r="E83" s="1">
        <v>204</v>
      </c>
      <c r="F83" s="1">
        <f t="shared" si="7"/>
        <v>202.87666666666667</v>
      </c>
      <c r="G83" s="1"/>
      <c r="H83" s="1">
        <v>206.62</v>
      </c>
      <c r="I83" s="1">
        <v>200.67</v>
      </c>
      <c r="J83" s="1">
        <v>202.81</v>
      </c>
      <c r="K83" s="1">
        <f t="shared" si="8"/>
        <v>203.36666666666665</v>
      </c>
    </row>
    <row r="84" spans="1:11" x14ac:dyDescent="0.25">
      <c r="A84">
        <f t="shared" si="9"/>
        <v>410</v>
      </c>
      <c r="C84" s="1">
        <v>205.4</v>
      </c>
      <c r="D84" s="1">
        <v>205.12</v>
      </c>
      <c r="E84" s="1">
        <v>204.46</v>
      </c>
      <c r="F84" s="1">
        <f t="shared" si="7"/>
        <v>204.99333333333334</v>
      </c>
      <c r="G84" s="1"/>
      <c r="H84" s="1">
        <v>209.73</v>
      </c>
      <c r="I84" s="1">
        <v>203.58</v>
      </c>
      <c r="J84" s="1">
        <v>206.66</v>
      </c>
      <c r="K84" s="1">
        <f t="shared" si="8"/>
        <v>206.65666666666667</v>
      </c>
    </row>
    <row r="85" spans="1:11" x14ac:dyDescent="0.25">
      <c r="A85">
        <f t="shared" si="9"/>
        <v>415</v>
      </c>
      <c r="C85" s="1">
        <v>206.45</v>
      </c>
      <c r="D85" s="1">
        <v>206.77</v>
      </c>
      <c r="E85" s="1">
        <v>209</v>
      </c>
      <c r="F85" s="1">
        <f t="shared" si="7"/>
        <v>207.40666666666667</v>
      </c>
      <c r="G85" s="1"/>
      <c r="H85" s="1">
        <v>211.52</v>
      </c>
      <c r="I85" s="1">
        <v>206.18</v>
      </c>
      <c r="J85" s="1">
        <v>208.59</v>
      </c>
      <c r="K85" s="1">
        <f t="shared" si="8"/>
        <v>208.76333333333335</v>
      </c>
    </row>
    <row r="86" spans="1:11" x14ac:dyDescent="0.25">
      <c r="A86">
        <f t="shared" si="9"/>
        <v>420</v>
      </c>
      <c r="C86" s="1">
        <v>209.67</v>
      </c>
      <c r="D86" s="1">
        <v>210.11</v>
      </c>
      <c r="E86" s="1">
        <v>210.15</v>
      </c>
      <c r="F86" s="1">
        <f t="shared" si="7"/>
        <v>209.97666666666666</v>
      </c>
      <c r="G86" s="1"/>
      <c r="H86" s="1">
        <v>215.31</v>
      </c>
      <c r="I86" s="1">
        <v>208.92</v>
      </c>
      <c r="J86" s="1">
        <v>211.51</v>
      </c>
      <c r="K86" s="1">
        <f t="shared" si="8"/>
        <v>211.91333333333333</v>
      </c>
    </row>
    <row r="87" spans="1:11" x14ac:dyDescent="0.25">
      <c r="A87">
        <f t="shared" si="9"/>
        <v>425</v>
      </c>
      <c r="C87" s="1">
        <v>212.11</v>
      </c>
      <c r="D87" s="1">
        <v>210.91</v>
      </c>
      <c r="E87" s="1">
        <v>212.97</v>
      </c>
      <c r="F87" s="1">
        <f t="shared" si="7"/>
        <v>211.99666666666667</v>
      </c>
      <c r="G87" s="1"/>
      <c r="H87" s="1">
        <v>216.52</v>
      </c>
      <c r="I87" s="1">
        <v>212.08</v>
      </c>
      <c r="J87" s="1">
        <v>214.41</v>
      </c>
      <c r="K87" s="1">
        <f t="shared" si="8"/>
        <v>214.33666666666667</v>
      </c>
    </row>
    <row r="88" spans="1:11" x14ac:dyDescent="0.25">
      <c r="A88">
        <f t="shared" si="9"/>
        <v>430</v>
      </c>
      <c r="C88" s="1">
        <v>214.34</v>
      </c>
      <c r="D88" s="1">
        <v>214.51</v>
      </c>
      <c r="E88" s="1">
        <v>215.46</v>
      </c>
      <c r="F88" s="1">
        <f t="shared" si="7"/>
        <v>214.77</v>
      </c>
      <c r="G88" s="1"/>
      <c r="H88" s="1">
        <v>219.24</v>
      </c>
      <c r="I88" s="1">
        <v>214.44</v>
      </c>
      <c r="J88" s="1">
        <v>215.94</v>
      </c>
      <c r="K88" s="1">
        <f t="shared" si="8"/>
        <v>216.54</v>
      </c>
    </row>
    <row r="89" spans="1:11" x14ac:dyDescent="0.25">
      <c r="A89">
        <f t="shared" si="9"/>
        <v>435</v>
      </c>
      <c r="C89" s="1">
        <v>217.09</v>
      </c>
      <c r="D89" s="1">
        <v>215.99</v>
      </c>
      <c r="E89" s="1">
        <v>216.21</v>
      </c>
      <c r="F89" s="1">
        <f t="shared" si="7"/>
        <v>216.43000000000004</v>
      </c>
      <c r="G89" s="1"/>
      <c r="H89" s="1">
        <v>221.15</v>
      </c>
      <c r="I89" s="1">
        <v>217.86</v>
      </c>
      <c r="J89" s="1">
        <v>219.36</v>
      </c>
      <c r="K89" s="1">
        <f t="shared" si="8"/>
        <v>219.45666666666668</v>
      </c>
    </row>
    <row r="90" spans="1:11" x14ac:dyDescent="0.25">
      <c r="A90">
        <f t="shared" si="9"/>
        <v>440</v>
      </c>
      <c r="C90" s="1">
        <v>218.92</v>
      </c>
      <c r="D90" s="1">
        <v>218.66</v>
      </c>
      <c r="E90" s="1">
        <v>219.42</v>
      </c>
      <c r="F90" s="1">
        <f t="shared" si="7"/>
        <v>219</v>
      </c>
      <c r="G90" s="1"/>
      <c r="H90" s="1">
        <v>223.78</v>
      </c>
      <c r="I90" s="1">
        <v>220.6</v>
      </c>
      <c r="J90" s="1">
        <v>221.2</v>
      </c>
      <c r="K90" s="1">
        <f t="shared" si="8"/>
        <v>221.85999999999999</v>
      </c>
    </row>
    <row r="91" spans="1:11" x14ac:dyDescent="0.25">
      <c r="A91">
        <f t="shared" si="9"/>
        <v>445</v>
      </c>
      <c r="C91" s="1">
        <v>221.55</v>
      </c>
      <c r="D91" s="1">
        <v>220.6</v>
      </c>
      <c r="E91" s="1">
        <v>222.98</v>
      </c>
      <c r="F91" s="1">
        <f t="shared" si="7"/>
        <v>221.71</v>
      </c>
      <c r="G91" s="1"/>
      <c r="H91" s="1">
        <v>225.9</v>
      </c>
      <c r="I91" s="1">
        <v>222.96</v>
      </c>
      <c r="J91" s="1">
        <v>224.38</v>
      </c>
      <c r="K91" s="1">
        <f t="shared" si="8"/>
        <v>224.41333333333333</v>
      </c>
    </row>
    <row r="92" spans="1:11" x14ac:dyDescent="0.25">
      <c r="A92">
        <f t="shared" si="9"/>
        <v>450</v>
      </c>
      <c r="C92" s="1">
        <v>223.95</v>
      </c>
      <c r="D92" s="1">
        <v>223.98</v>
      </c>
      <c r="E92" s="1">
        <v>224.29</v>
      </c>
      <c r="F92" s="1">
        <f t="shared" si="7"/>
        <v>224.0733333333333</v>
      </c>
      <c r="G92" s="1"/>
      <c r="H92" s="1">
        <v>228.5</v>
      </c>
      <c r="I92" s="1">
        <v>225.39</v>
      </c>
      <c r="J92" s="1">
        <v>226.38</v>
      </c>
      <c r="K92" s="1">
        <f t="shared" si="8"/>
        <v>226.75666666666666</v>
      </c>
    </row>
    <row r="93" spans="1:11" x14ac:dyDescent="0.25">
      <c r="A93">
        <f t="shared" si="9"/>
        <v>455</v>
      </c>
      <c r="C93" s="1">
        <v>226.27</v>
      </c>
      <c r="D93" s="1">
        <v>224.84</v>
      </c>
      <c r="E93" s="1">
        <v>229.6</v>
      </c>
      <c r="F93" s="1">
        <f t="shared" si="7"/>
        <v>226.90333333333334</v>
      </c>
      <c r="G93" s="1"/>
      <c r="H93" s="1">
        <v>231.94</v>
      </c>
      <c r="I93" s="1">
        <v>227.99</v>
      </c>
      <c r="J93" s="1">
        <v>229.38</v>
      </c>
      <c r="K93" s="1">
        <f t="shared" si="8"/>
        <v>229.76999999999998</v>
      </c>
    </row>
    <row r="94" spans="1:11" x14ac:dyDescent="0.25">
      <c r="A94">
        <f t="shared" si="9"/>
        <v>460</v>
      </c>
      <c r="C94" s="1">
        <v>228.28</v>
      </c>
      <c r="D94" s="1">
        <v>227.04</v>
      </c>
      <c r="E94" s="1">
        <v>230.2</v>
      </c>
      <c r="F94" s="1">
        <f t="shared" si="7"/>
        <v>228.50666666666666</v>
      </c>
      <c r="G94" s="1"/>
      <c r="H94" s="1">
        <v>233.99</v>
      </c>
      <c r="I94" s="1">
        <v>230.04</v>
      </c>
      <c r="J94" s="1">
        <v>232.84</v>
      </c>
      <c r="K94" s="1">
        <f t="shared" si="8"/>
        <v>232.29</v>
      </c>
    </row>
    <row r="95" spans="1:11" x14ac:dyDescent="0.25">
      <c r="A95">
        <f t="shared" si="9"/>
        <v>465</v>
      </c>
      <c r="C95" s="1">
        <v>231.47</v>
      </c>
      <c r="D95" s="1">
        <v>228.53</v>
      </c>
      <c r="E95" s="1">
        <v>231.45</v>
      </c>
      <c r="F95" s="1">
        <f t="shared" si="7"/>
        <v>230.48333333333335</v>
      </c>
      <c r="G95" s="1"/>
      <c r="H95" s="1">
        <v>236.75</v>
      </c>
      <c r="I95" s="1">
        <v>231.82</v>
      </c>
      <c r="J95" s="1">
        <v>234.31</v>
      </c>
      <c r="K95" s="1">
        <f t="shared" si="8"/>
        <v>234.29333333333332</v>
      </c>
    </row>
    <row r="96" spans="1:11" x14ac:dyDescent="0.25">
      <c r="A96">
        <f t="shared" si="9"/>
        <v>470</v>
      </c>
      <c r="C96" s="1">
        <v>233.37</v>
      </c>
      <c r="D96" s="1">
        <v>231.93</v>
      </c>
      <c r="E96" s="1">
        <v>235.42</v>
      </c>
      <c r="F96" s="1">
        <f t="shared" si="7"/>
        <v>233.57333333333335</v>
      </c>
      <c r="G96" s="1"/>
      <c r="H96" s="1">
        <v>239.43</v>
      </c>
      <c r="I96" s="1">
        <v>235.6</v>
      </c>
      <c r="J96" s="1">
        <v>237.86</v>
      </c>
      <c r="K96" s="1">
        <f t="shared" si="8"/>
        <v>237.63</v>
      </c>
    </row>
    <row r="97" spans="1:11" x14ac:dyDescent="0.25">
      <c r="A97">
        <f t="shared" si="9"/>
        <v>475</v>
      </c>
      <c r="C97" s="1">
        <v>236.3</v>
      </c>
      <c r="D97" s="1">
        <v>234.53</v>
      </c>
      <c r="E97" s="1">
        <v>237.05</v>
      </c>
      <c r="F97" s="1">
        <f t="shared" si="7"/>
        <v>235.96000000000004</v>
      </c>
      <c r="G97" s="1"/>
      <c r="H97" s="1">
        <v>241.8</v>
      </c>
      <c r="I97" s="1">
        <v>238.21</v>
      </c>
      <c r="J97" s="1">
        <v>241.04</v>
      </c>
      <c r="K97" s="1">
        <f t="shared" si="8"/>
        <v>240.35</v>
      </c>
    </row>
    <row r="98" spans="1:11" x14ac:dyDescent="0.25">
      <c r="A98">
        <f t="shared" si="9"/>
        <v>480</v>
      </c>
      <c r="C98" s="1">
        <v>238.4</v>
      </c>
      <c r="D98" s="1">
        <v>236.91</v>
      </c>
      <c r="E98" s="1">
        <v>239.1</v>
      </c>
      <c r="F98" s="1">
        <f t="shared" si="7"/>
        <v>238.13666666666666</v>
      </c>
      <c r="G98" s="1"/>
      <c r="H98" s="1">
        <v>245.51</v>
      </c>
      <c r="I98" s="1">
        <v>240.97</v>
      </c>
      <c r="J98" s="1">
        <v>242.72</v>
      </c>
      <c r="K98" s="1">
        <f t="shared" si="8"/>
        <v>243.06666666666669</v>
      </c>
    </row>
    <row r="99" spans="1:11" x14ac:dyDescent="0.25">
      <c r="A99">
        <f t="shared" si="9"/>
        <v>485</v>
      </c>
      <c r="C99" s="1">
        <v>242.84</v>
      </c>
      <c r="D99" s="1">
        <v>239.62</v>
      </c>
      <c r="E99" s="1">
        <v>241.18</v>
      </c>
      <c r="F99" s="1">
        <f t="shared" si="7"/>
        <v>241.21333333333337</v>
      </c>
      <c r="G99" s="1"/>
      <c r="H99" s="1">
        <v>247.95</v>
      </c>
      <c r="I99" s="1">
        <v>242.26</v>
      </c>
      <c r="J99" s="1">
        <v>245.91</v>
      </c>
      <c r="K99" s="1">
        <f t="shared" si="8"/>
        <v>245.37333333333333</v>
      </c>
    </row>
    <row r="100" spans="1:11" x14ac:dyDescent="0.25">
      <c r="A100">
        <f t="shared" si="9"/>
        <v>490</v>
      </c>
      <c r="C100" s="1">
        <v>243.84</v>
      </c>
      <c r="D100" s="1">
        <v>243.38</v>
      </c>
      <c r="E100" s="1">
        <v>243.83</v>
      </c>
      <c r="F100" s="1">
        <f t="shared" si="7"/>
        <v>243.68333333333337</v>
      </c>
      <c r="G100" s="1"/>
      <c r="H100" s="1">
        <v>249.85</v>
      </c>
      <c r="I100" s="1">
        <v>244.88</v>
      </c>
      <c r="J100" s="1">
        <v>247.73</v>
      </c>
      <c r="K100" s="1">
        <f t="shared" si="8"/>
        <v>247.48666666666668</v>
      </c>
    </row>
    <row r="101" spans="1:11" x14ac:dyDescent="0.25">
      <c r="A101">
        <f t="shared" si="9"/>
        <v>495</v>
      </c>
      <c r="C101" s="1">
        <v>246.47</v>
      </c>
      <c r="D101" s="1">
        <v>243.66</v>
      </c>
      <c r="E101" s="1">
        <v>247.12</v>
      </c>
      <c r="F101" s="1">
        <f t="shared" si="7"/>
        <v>245.75</v>
      </c>
      <c r="G101" s="1"/>
      <c r="H101" s="1">
        <v>251.35</v>
      </c>
      <c r="I101" s="1">
        <v>247.15</v>
      </c>
      <c r="J101" s="1">
        <v>250.32</v>
      </c>
      <c r="K101" s="1">
        <f t="shared" si="8"/>
        <v>249.60666666666665</v>
      </c>
    </row>
    <row r="102" spans="1:11" x14ac:dyDescent="0.25">
      <c r="A102">
        <f t="shared" si="9"/>
        <v>500</v>
      </c>
      <c r="C102" s="1">
        <v>248.63</v>
      </c>
      <c r="D102" s="1">
        <v>247</v>
      </c>
      <c r="E102" s="1">
        <v>250.44</v>
      </c>
      <c r="F102" s="1">
        <f t="shared" si="7"/>
        <v>248.68999999999997</v>
      </c>
      <c r="G102" s="1"/>
      <c r="H102" s="1">
        <v>253.55</v>
      </c>
      <c r="I102" s="1">
        <v>250.38</v>
      </c>
      <c r="J102" s="1">
        <v>252.32</v>
      </c>
      <c r="K102" s="1">
        <f t="shared" si="8"/>
        <v>252.08333333333334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0458D4A2C96674D8ABA7EE892492A24" ma:contentTypeVersion="0" ma:contentTypeDescription="Create a new document." ma:contentTypeScope="" ma:versionID="8c52352c824254c936e82e7a93a86ca8">
  <xsd:schema xmlns:xsd="http://www.w3.org/2001/XMLSchema" xmlns:xs="http://www.w3.org/2001/XMLSchema" xmlns:p="http://schemas.microsoft.com/office/2006/metadata/properties" targetNamespace="http://schemas.microsoft.com/office/2006/metadata/properties" ma:root="true" ma:fieldsID="a579f0e534a5ed82f8f719e217f591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4D2929-23AF-446C-A5D1-FF4D1FB4871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F1269B75-CEC7-4153-A329-B545309A38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7AEFFF8-A8A8-4877-8B08-916C6DE730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pujan.bhatta</dc:creator>
  <cp:keywords/>
  <dc:description/>
  <cp:lastModifiedBy>pujan.bhatta</cp:lastModifiedBy>
  <cp:revision/>
  <dcterms:created xsi:type="dcterms:W3CDTF">2006-09-16T00:00:00Z</dcterms:created>
  <dcterms:modified xsi:type="dcterms:W3CDTF">2016-06-30T15:50:18Z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0x010100B0458D4A2C96674D8ABA7EE892492A24</vt:lpwstr>
  </property>
</Properties>
</file>