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\Desktop\"/>
    </mc:Choice>
  </mc:AlternateContent>
  <xr:revisionPtr revIDLastSave="0" documentId="13_ncr:1_{56C8EEAD-1337-4EE2-B995-3993C34B3A77}" xr6:coauthVersionLast="38" xr6:coauthVersionMax="38" xr10:uidLastSave="{00000000-0000-0000-0000-000000000000}"/>
  <bookViews>
    <workbookView xWindow="0" yWindow="0" windowWidth="20490" windowHeight="7545" xr2:uid="{83A6E0C3-CF02-4F2F-A53C-D50430BCF1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1" l="1"/>
  <c r="P53" i="1"/>
  <c r="P52" i="1"/>
  <c r="P51" i="1"/>
  <c r="P50" i="1"/>
  <c r="P49" i="1"/>
  <c r="K42" i="1" l="1"/>
  <c r="K41" i="1"/>
  <c r="K43" i="1" s="1"/>
  <c r="K37" i="1"/>
  <c r="K36" i="1"/>
  <c r="K32" i="1"/>
  <c r="K31" i="1"/>
  <c r="K27" i="1"/>
  <c r="K26" i="1"/>
  <c r="K21" i="1"/>
  <c r="K16" i="1"/>
  <c r="K18" i="1" s="1"/>
  <c r="K11" i="1"/>
  <c r="G41" i="1"/>
  <c r="G37" i="1"/>
  <c r="G36" i="1"/>
  <c r="G31" i="1"/>
  <c r="G33" i="1" s="1"/>
  <c r="G27" i="1"/>
  <c r="G26" i="1"/>
  <c r="G21" i="1"/>
  <c r="G23" i="1" s="1"/>
  <c r="G17" i="1"/>
  <c r="G16" i="1"/>
  <c r="G18" i="1" s="1"/>
  <c r="G12" i="1"/>
  <c r="G11" i="1"/>
  <c r="K38" i="1"/>
  <c r="K13" i="1"/>
  <c r="K12" i="1"/>
  <c r="K33" i="1"/>
  <c r="K28" i="1"/>
  <c r="K22" i="1"/>
  <c r="K23" i="1"/>
  <c r="K17" i="1"/>
  <c r="G32" i="1"/>
  <c r="G43" i="1"/>
  <c r="G42" i="1"/>
  <c r="G22" i="1"/>
  <c r="C42" i="1"/>
  <c r="C43" i="1" s="1"/>
  <c r="C41" i="1"/>
  <c r="C37" i="1"/>
  <c r="C38" i="1" s="1"/>
  <c r="C36" i="1"/>
  <c r="C32" i="1"/>
  <c r="C31" i="1"/>
  <c r="C33" i="1" s="1"/>
  <c r="C27" i="1"/>
  <c r="C26" i="1"/>
  <c r="C28" i="1" s="1"/>
  <c r="C21" i="1"/>
  <c r="C23" i="1" s="1"/>
  <c r="C22" i="1"/>
  <c r="C17" i="1"/>
  <c r="C16" i="1"/>
  <c r="C18" i="1" s="1"/>
  <c r="C12" i="1"/>
  <c r="C11" i="1"/>
  <c r="G38" i="1" l="1"/>
  <c r="G28" i="1"/>
  <c r="G13" i="1"/>
  <c r="C13" i="1"/>
</calcChain>
</file>

<file path=xl/sharedStrings.xml><?xml version="1.0" encoding="utf-8"?>
<sst xmlns="http://schemas.openxmlformats.org/spreadsheetml/2006/main" count="155" uniqueCount="112">
  <si>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</si>
  <si>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</si>
  <si>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</si>
  <si>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</si>
  <si>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</si>
  <si>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</si>
  <si>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</si>
  <si>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</si>
  <si>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</si>
  <si>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</si>
  <si>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</si>
  <si>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</si>
  <si>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</si>
  <si>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</si>
  <si>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d1</t>
  </si>
  <si>
    <t>d2</t>
  </si>
  <si>
    <t>d3</t>
  </si>
  <si>
    <t>d4</t>
  </si>
  <si>
    <t>d5</t>
  </si>
  <si>
    <t>d6</t>
  </si>
  <si>
    <t>Free</t>
  </si>
  <si>
    <t>Click here</t>
  </si>
  <si>
    <t>Visit</t>
  </si>
  <si>
    <t>open attachment</t>
  </si>
  <si>
    <t>call this number</t>
  </si>
  <si>
    <t>money</t>
  </si>
  <si>
    <t>Out</t>
  </si>
  <si>
    <t>extra</t>
  </si>
  <si>
    <t>offer</t>
  </si>
  <si>
    <t>available</t>
  </si>
  <si>
    <t>Pension</t>
  </si>
  <si>
    <t>Opportunity</t>
  </si>
  <si>
    <t>Chance</t>
  </si>
  <si>
    <t>Investment</t>
  </si>
  <si>
    <t>IDF(t3)</t>
  </si>
  <si>
    <t>TF(d1, t2)</t>
  </si>
  <si>
    <t>TF-IDF (d1, t2)</t>
  </si>
  <si>
    <t>TF-IDF: d1,t2</t>
  </si>
  <si>
    <t>TF-IDF: d1,t6</t>
  </si>
  <si>
    <t>TF(d1, t6)</t>
  </si>
  <si>
    <t>TF-IDF (d1, t6)</t>
  </si>
  <si>
    <t>TF(d1, t10)</t>
  </si>
  <si>
    <t>TF-IDF (d1, t10)</t>
  </si>
  <si>
    <t>IDF(t10)</t>
  </si>
  <si>
    <t>IDF(t6)</t>
  </si>
  <si>
    <t>TF(d2, t3)</t>
  </si>
  <si>
    <t>TF-IDF: d2,t3</t>
  </si>
  <si>
    <t>TF-IDF: d1,t10</t>
  </si>
  <si>
    <t>TF-IDF: d2,t1</t>
  </si>
  <si>
    <t>TF(d2, t1)</t>
  </si>
  <si>
    <t>IDF(t1)</t>
  </si>
  <si>
    <t>TF-IDF (d2, t1)</t>
  </si>
  <si>
    <t>TF-IDF (d2, t3)</t>
  </si>
  <si>
    <t>TF-IDF: d2,t9</t>
  </si>
  <si>
    <t>TF(d2, t9)</t>
  </si>
  <si>
    <t>IDF(t9)</t>
  </si>
  <si>
    <t>TF-IDF (d2, t9)</t>
  </si>
  <si>
    <t>TF-IDF: d2,t10</t>
  </si>
  <si>
    <t>TF-IDF: d3,t1</t>
  </si>
  <si>
    <t>TF(d3, t1)</t>
  </si>
  <si>
    <t>TF-IDF (d3, t1)</t>
  </si>
  <si>
    <t>TF-IDF: d3,t7</t>
  </si>
  <si>
    <t>TF(d3, t7)</t>
  </si>
  <si>
    <t>IDF(t7)</t>
  </si>
  <si>
    <t>TF-IDF (d3, t7)</t>
  </si>
  <si>
    <t>TF(d3, t8)</t>
  </si>
  <si>
    <t>IDF(t8)</t>
  </si>
  <si>
    <t>TF-IDF (d3, t8)</t>
  </si>
  <si>
    <t>TF-IDF: d3,t8</t>
  </si>
  <si>
    <t>TF-IDF: d3,t11</t>
  </si>
  <si>
    <t>TF(d3, t11)</t>
  </si>
  <si>
    <t>IDF(t11)</t>
  </si>
  <si>
    <t>TF-IDF (d3, t11)</t>
  </si>
  <si>
    <t>TF-IDF: d4,t1</t>
  </si>
  <si>
    <t>TF(d4, t1)</t>
  </si>
  <si>
    <t>TF-IDF (d4, t1)</t>
  </si>
  <si>
    <t>TF-IDF: d4,t2</t>
  </si>
  <si>
    <t>TF(d4, t2)</t>
  </si>
  <si>
    <t>IDF(t2)</t>
  </si>
  <si>
    <t>TF-IDF (d4, t2)</t>
  </si>
  <si>
    <t>TF(d4, t13)</t>
  </si>
  <si>
    <t>IDF(t13)</t>
  </si>
  <si>
    <t>TF-IDF (d4, t13)</t>
  </si>
  <si>
    <t>TF-IDF: d4 ,t13</t>
  </si>
  <si>
    <t>TF-IDF: d5 ,t6</t>
  </si>
  <si>
    <t>TF(d5, t6)</t>
  </si>
  <si>
    <t>TF-IDF (d5, t6)</t>
  </si>
  <si>
    <t>TF-IDF: d5 ,t13</t>
  </si>
  <si>
    <t>TF-IDF: d5 ,t8</t>
  </si>
  <si>
    <t>TF(d5, t8)</t>
  </si>
  <si>
    <t>TF-IDF (d5, t8)</t>
  </si>
  <si>
    <t>TF(d5, t9)</t>
  </si>
  <si>
    <t>TF-IDF (d5, t9)</t>
  </si>
  <si>
    <t>TF-IDF: d5 ,t9</t>
  </si>
  <si>
    <t>TF-IDF: d5 ,t12</t>
  </si>
  <si>
    <t>TF(d5, t12)</t>
  </si>
  <si>
    <t>IDF(t12)</t>
  </si>
  <si>
    <t>TF-IDF (d5, t12)</t>
  </si>
  <si>
    <t>TF(d5, t13)</t>
  </si>
  <si>
    <t>TF-IDF (d5, t13)</t>
  </si>
  <si>
    <t>TF-IDF: d6 ,t9</t>
  </si>
  <si>
    <t>TF(d6, t9)</t>
  </si>
  <si>
    <t>TF-IDF (d6, t9)</t>
  </si>
  <si>
    <t>TF-IDF: d6 ,t14</t>
  </si>
  <si>
    <t>TF(d6, t14)</t>
  </si>
  <si>
    <t>IDF(t14)</t>
  </si>
  <si>
    <t>TF-IDF (d6, t14)</t>
  </si>
  <si>
    <t>updated table with TfIdf for every document -</t>
  </si>
  <si>
    <t>Summation</t>
  </si>
  <si>
    <t>highest spam message</t>
  </si>
  <si>
    <t>TF(d2, t10)</t>
  </si>
  <si>
    <t>TF-IDF (d2, t10)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</si>
</sst>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EC7C-948E-4B11-A5B4-C7C0B616A98A}">
  <dimension ref="A1:P54"/>
  <sheetViews>
    <sheetView tabSelected="1" topLeftCell="B33" zoomScaleNormal="100" workbookViewId="0">
      <selection activeCell="P54" sqref="P54"/>
    </sheetView>
  </sheetViews>
  <sheetFormatPr defaultRowHeight="15" x14ac:dyDescent="0.25"/>
  <cols>
    <col min="1" max="1" width="6.140625" customWidth="1"/>
    <col min="2" max="2" width="14.42578125" bestFit="1" customWidth="1"/>
    <col min="3" max="3" width="12" bestFit="1" customWidth="1"/>
    <col min="4" max="4" width="5" bestFit="1" customWidth="1"/>
    <col min="5" max="5" width="16.28515625" bestFit="1" customWidth="1"/>
    <col min="6" max="6" width="15.28515625" bestFit="1" customWidth="1"/>
    <col min="7" max="7" width="12" bestFit="1" customWidth="1"/>
    <col min="8" max="8" width="5.85546875" customWidth="1"/>
    <col min="9" max="9" width="14.140625" bestFit="1" customWidth="1"/>
    <col min="10" max="10" width="14.42578125" bestFit="1" customWidth="1"/>
    <col min="11" max="11" width="12" bestFit="1" customWidth="1"/>
    <col min="13" max="13" width="11.85546875" bestFit="1" customWidth="1"/>
    <col min="14" max="14" width="7.42578125" bestFit="1" customWidth="1"/>
    <col min="15" max="15" width="11.140625" bestFit="1" customWidth="1"/>
    <col min="16" max="16" width="21.140625" style="2" bestFit="1" customWidth="1"/>
  </cols>
  <sheetData>
    <row r="1" spans="1:15" x14ac:dyDescent="0.25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x14ac:dyDescent="0.25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</row>
    <row r="3" spans="1:15" x14ac:dyDescent="0.25">
      <c r="A3" s="1" t="s">
        <v>14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3">
        <v>0</v>
      </c>
      <c r="M3" s="3">
        <v>0</v>
      </c>
      <c r="N3" s="3">
        <v>0</v>
      </c>
      <c r="O3" s="3">
        <v>0</v>
      </c>
    </row>
    <row r="4" spans="1:15" x14ac:dyDescent="0.25">
      <c r="A4" s="1" t="s">
        <v>15</v>
      </c>
      <c r="B4" s="3">
        <v>1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</row>
    <row r="5" spans="1:15" x14ac:dyDescent="0.25">
      <c r="A5" s="1" t="s">
        <v>16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2</v>
      </c>
      <c r="M5" s="3">
        <v>0</v>
      </c>
      <c r="N5" s="3">
        <v>0</v>
      </c>
      <c r="O5" s="3">
        <v>0</v>
      </c>
    </row>
    <row r="6" spans="1:15" x14ac:dyDescent="0.25">
      <c r="A6" s="1" t="s">
        <v>17</v>
      </c>
      <c r="B6" s="3">
        <v>2</v>
      </c>
      <c r="C6" s="3">
        <v>1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</v>
      </c>
      <c r="O6" s="3">
        <v>0</v>
      </c>
    </row>
    <row r="7" spans="1:15" x14ac:dyDescent="0.25">
      <c r="A7" s="1" t="s">
        <v>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2</v>
      </c>
      <c r="J7" s="3">
        <v>2</v>
      </c>
      <c r="K7" s="3">
        <v>0</v>
      </c>
      <c r="L7" s="3">
        <v>0</v>
      </c>
      <c r="M7" s="3">
        <v>1</v>
      </c>
      <c r="N7" s="3">
        <v>1</v>
      </c>
      <c r="O7" s="3">
        <v>0</v>
      </c>
    </row>
    <row r="8" spans="1:15" x14ac:dyDescent="0.25">
      <c r="A8" s="1" t="s">
        <v>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4</v>
      </c>
      <c r="K8" s="3">
        <v>0</v>
      </c>
      <c r="L8" s="3">
        <v>0</v>
      </c>
      <c r="M8" s="3">
        <v>0</v>
      </c>
      <c r="N8" s="3">
        <v>0</v>
      </c>
      <c r="O8" s="3">
        <v>1</v>
      </c>
    </row>
    <row r="10" spans="1:15" x14ac:dyDescent="0.25">
      <c r="A10" s="4" t="s">
        <v>37</v>
      </c>
      <c r="B10" s="5"/>
      <c r="C10" s="5"/>
      <c r="E10" s="4" t="s">
        <v>58</v>
      </c>
      <c r="F10" s="5"/>
      <c r="G10" s="5"/>
      <c r="I10" s="4" t="s">
        <v>87</v>
      </c>
      <c r="J10" s="5"/>
      <c r="K10" s="5"/>
    </row>
    <row r="11" spans="1:15" x14ac:dyDescent="0.25">
      <c r="A11" s="5"/>
      <c r="B11" s="5" t="s">
        <v>35</v>
      </c>
      <c r="C11" s="5">
        <f>1+LOG(1+LOG(C3))</f>
        <v>1</v>
      </c>
      <c r="E11" s="5"/>
      <c r="F11" s="5" t="s">
        <v>59</v>
      </c>
      <c r="G11" s="5">
        <f>1+LOG(1+LOG(B5))</f>
        <v>1</v>
      </c>
      <c r="I11" s="5"/>
      <c r="J11" s="5" t="s">
        <v>98</v>
      </c>
      <c r="K11" s="5">
        <f>1+LOG(1+LOG(N7))</f>
        <v>1</v>
      </c>
    </row>
    <row r="12" spans="1:15" x14ac:dyDescent="0.25">
      <c r="A12" s="5"/>
      <c r="B12" s="5" t="s">
        <v>34</v>
      </c>
      <c r="C12" s="5">
        <f>LOG((1+6)/(2))</f>
        <v>0.54406804435027567</v>
      </c>
      <c r="E12" s="5"/>
      <c r="F12" s="5" t="s">
        <v>50</v>
      </c>
      <c r="G12" s="5">
        <f>LOG((1+6)/(3))</f>
        <v>0.36797678529459443</v>
      </c>
      <c r="I12" s="5"/>
      <c r="J12" s="5" t="s">
        <v>81</v>
      </c>
      <c r="K12" s="5">
        <f>LOG((1+6)/(2))</f>
        <v>0.54406804435027567</v>
      </c>
    </row>
    <row r="13" spans="1:15" x14ac:dyDescent="0.25">
      <c r="A13" s="5"/>
      <c r="B13" s="5" t="s">
        <v>36</v>
      </c>
      <c r="C13" s="5">
        <f>C11*C12</f>
        <v>0.54406804435027567</v>
      </c>
      <c r="E13" s="5"/>
      <c r="F13" s="5" t="s">
        <v>60</v>
      </c>
      <c r="G13" s="5">
        <f>G11*G12</f>
        <v>0.36797678529459443</v>
      </c>
      <c r="I13" s="5"/>
      <c r="J13" s="5" t="s">
        <v>99</v>
      </c>
      <c r="K13" s="5">
        <f>K11*K12</f>
        <v>0.54406804435027567</v>
      </c>
    </row>
    <row r="15" spans="1:15" x14ac:dyDescent="0.25">
      <c r="A15" s="4" t="s">
        <v>38</v>
      </c>
      <c r="B15" s="5"/>
      <c r="C15" s="5"/>
      <c r="E15" s="4" t="s">
        <v>61</v>
      </c>
      <c r="F15" s="5"/>
      <c r="G15" s="5"/>
      <c r="I15" s="4" t="s">
        <v>84</v>
      </c>
      <c r="J15" s="5"/>
      <c r="K15" s="5"/>
    </row>
    <row r="16" spans="1:15" x14ac:dyDescent="0.25">
      <c r="A16" s="5"/>
      <c r="B16" s="5" t="s">
        <v>39</v>
      </c>
      <c r="C16" s="5">
        <f>1+LOG(1+LOG(G3))</f>
        <v>1</v>
      </c>
      <c r="E16" s="5"/>
      <c r="F16" s="5" t="s">
        <v>62</v>
      </c>
      <c r="G16" s="5">
        <f>1+LOG(1+LOG(H5))</f>
        <v>1</v>
      </c>
      <c r="I16" s="5"/>
      <c r="J16" s="5" t="s">
        <v>85</v>
      </c>
      <c r="K16" s="5">
        <f>1+LOG(1+LOG(G7))</f>
        <v>1</v>
      </c>
    </row>
    <row r="17" spans="1:11" x14ac:dyDescent="0.25">
      <c r="A17" s="5"/>
      <c r="B17" s="5" t="s">
        <v>44</v>
      </c>
      <c r="C17" s="5">
        <f>LOG((1+6)/(2))</f>
        <v>0.54406804435027567</v>
      </c>
      <c r="E17" s="5"/>
      <c r="F17" s="5" t="s">
        <v>63</v>
      </c>
      <c r="G17" s="5">
        <f>LOG((1+6)/(1))</f>
        <v>0.84509804001425681</v>
      </c>
      <c r="I17" s="5"/>
      <c r="J17" s="5" t="s">
        <v>44</v>
      </c>
      <c r="K17" s="5">
        <f>LOG((1+6)/(2))</f>
        <v>0.54406804435027567</v>
      </c>
    </row>
    <row r="18" spans="1:11" x14ac:dyDescent="0.25">
      <c r="A18" s="5"/>
      <c r="B18" s="5" t="s">
        <v>40</v>
      </c>
      <c r="C18" s="5">
        <f>C16*C17</f>
        <v>0.54406804435027567</v>
      </c>
      <c r="E18" s="5"/>
      <c r="F18" s="5" t="s">
        <v>64</v>
      </c>
      <c r="G18" s="5">
        <f>G16*G17</f>
        <v>0.84509804001425681</v>
      </c>
      <c r="I18" s="5"/>
      <c r="J18" s="5" t="s">
        <v>86</v>
      </c>
      <c r="K18" s="5">
        <f>K16*K17</f>
        <v>0.54406804435027567</v>
      </c>
    </row>
    <row r="20" spans="1:11" x14ac:dyDescent="0.25">
      <c r="A20" s="4" t="s">
        <v>47</v>
      </c>
      <c r="B20" s="5"/>
      <c r="C20" s="5"/>
      <c r="E20" s="4" t="s">
        <v>68</v>
      </c>
      <c r="F20" s="5"/>
      <c r="G20" s="5"/>
      <c r="I20" s="4" t="s">
        <v>88</v>
      </c>
      <c r="J20" s="5"/>
      <c r="K20" s="5"/>
    </row>
    <row r="21" spans="1:11" x14ac:dyDescent="0.25">
      <c r="A21" s="5"/>
      <c r="B21" s="5" t="s">
        <v>41</v>
      </c>
      <c r="C21" s="5">
        <f>1+LOG(1+LOG(K3))</f>
        <v>1</v>
      </c>
      <c r="E21" s="5"/>
      <c r="F21" s="5" t="s">
        <v>65</v>
      </c>
      <c r="G21" s="5">
        <f>1+LOG(1+LOG(I5))</f>
        <v>1</v>
      </c>
      <c r="I21" s="5"/>
      <c r="J21" s="5" t="s">
        <v>89</v>
      </c>
      <c r="K21" s="5">
        <f>1+LOG(1+LOG(I7))</f>
        <v>1.1142873094756345</v>
      </c>
    </row>
    <row r="22" spans="1:11" x14ac:dyDescent="0.25">
      <c r="A22" s="5"/>
      <c r="B22" s="5" t="s">
        <v>43</v>
      </c>
      <c r="C22" s="5">
        <f>LOG((1+6)/(2))</f>
        <v>0.54406804435027567</v>
      </c>
      <c r="E22" s="5"/>
      <c r="F22" s="5" t="s">
        <v>66</v>
      </c>
      <c r="G22" s="5">
        <f>LOG((1+6)/(2))</f>
        <v>0.54406804435027567</v>
      </c>
      <c r="I22" s="5"/>
      <c r="J22" s="5" t="s">
        <v>66</v>
      </c>
      <c r="K22" s="5">
        <f>LOG((1+6)/(2))</f>
        <v>0.54406804435027567</v>
      </c>
    </row>
    <row r="23" spans="1:11" x14ac:dyDescent="0.25">
      <c r="A23" s="5"/>
      <c r="B23" s="5" t="s">
        <v>42</v>
      </c>
      <c r="C23" s="5">
        <f>C21*C22</f>
        <v>0.54406804435027567</v>
      </c>
      <c r="E23" s="5"/>
      <c r="F23" s="5" t="s">
        <v>67</v>
      </c>
      <c r="G23" s="5">
        <f>G21*G22</f>
        <v>0.54406804435027567</v>
      </c>
      <c r="I23" s="5"/>
      <c r="J23" s="5" t="s">
        <v>90</v>
      </c>
      <c r="K23" s="5">
        <f>K21*K22</f>
        <v>0.6062481173107388</v>
      </c>
    </row>
    <row r="25" spans="1:11" x14ac:dyDescent="0.25">
      <c r="A25" s="4" t="s">
        <v>48</v>
      </c>
      <c r="B25" s="5"/>
      <c r="C25" s="5"/>
      <c r="E25" s="4" t="s">
        <v>69</v>
      </c>
      <c r="F25" s="5"/>
      <c r="G25" s="5"/>
      <c r="I25" s="4" t="s">
        <v>93</v>
      </c>
      <c r="J25" s="5"/>
      <c r="K25" s="5"/>
    </row>
    <row r="26" spans="1:11" x14ac:dyDescent="0.25">
      <c r="A26" s="5"/>
      <c r="B26" s="5" t="s">
        <v>49</v>
      </c>
      <c r="C26" s="5">
        <f>1+LOG(1+LOG(M7))</f>
        <v>1</v>
      </c>
      <c r="E26" s="5"/>
      <c r="F26" s="5" t="s">
        <v>70</v>
      </c>
      <c r="G26" s="5">
        <f>1+LOG(1+LOG(L5))</f>
        <v>1.1142873094756345</v>
      </c>
      <c r="I26" s="5"/>
      <c r="J26" s="5" t="s">
        <v>91</v>
      </c>
      <c r="K26" s="5">
        <f>1+LOG(1+LOG(J7))</f>
        <v>1.1142873094756345</v>
      </c>
    </row>
    <row r="27" spans="1:11" x14ac:dyDescent="0.25">
      <c r="A27" s="5"/>
      <c r="B27" s="5" t="s">
        <v>50</v>
      </c>
      <c r="C27" s="5">
        <f>LOG((1+6)/(3))</f>
        <v>0.36797678529459443</v>
      </c>
      <c r="E27" s="5"/>
      <c r="F27" s="5" t="s">
        <v>71</v>
      </c>
      <c r="G27" s="5">
        <f>LOG((1+6)/(1))</f>
        <v>0.84509804001425681</v>
      </c>
      <c r="I27" s="5"/>
      <c r="J27" s="5" t="s">
        <v>55</v>
      </c>
      <c r="K27" s="5">
        <f>LOG((1+6)/(3))</f>
        <v>0.36797678529459443</v>
      </c>
    </row>
    <row r="28" spans="1:11" x14ac:dyDescent="0.25">
      <c r="A28" s="5"/>
      <c r="B28" s="5" t="s">
        <v>51</v>
      </c>
      <c r="C28" s="5">
        <f>C26*C27</f>
        <v>0.36797678529459443</v>
      </c>
      <c r="E28" s="5"/>
      <c r="F28" s="5" t="s">
        <v>72</v>
      </c>
      <c r="G28" s="5">
        <f>G26*G27</f>
        <v>0.94168202125061828</v>
      </c>
      <c r="I28" s="5"/>
      <c r="J28" s="5" t="s">
        <v>92</v>
      </c>
      <c r="K28" s="5">
        <f>K26*K27</f>
        <v>0.41003186203540687</v>
      </c>
    </row>
    <row r="30" spans="1:11" x14ac:dyDescent="0.25">
      <c r="A30" s="4" t="s">
        <v>46</v>
      </c>
      <c r="B30" s="5"/>
      <c r="C30" s="5"/>
      <c r="E30" s="4" t="s">
        <v>83</v>
      </c>
      <c r="F30" s="5"/>
      <c r="G30" s="5"/>
      <c r="I30" s="4" t="s">
        <v>94</v>
      </c>
      <c r="J30" s="5"/>
      <c r="K30" s="5"/>
    </row>
    <row r="31" spans="1:11" x14ac:dyDescent="0.25">
      <c r="A31" s="5"/>
      <c r="B31" s="5" t="s">
        <v>45</v>
      </c>
      <c r="C31" s="5">
        <f>1+LOG(1+LOG(D4))</f>
        <v>1</v>
      </c>
      <c r="E31" s="5"/>
      <c r="F31" s="5" t="s">
        <v>80</v>
      </c>
      <c r="G31" s="5">
        <f>1+LOG(1+LOG(N6))</f>
        <v>1</v>
      </c>
      <c r="I31" s="5"/>
      <c r="J31" s="5" t="s">
        <v>95</v>
      </c>
      <c r="K31" s="5">
        <f>1+LOG(1+LOG(M7))</f>
        <v>1</v>
      </c>
    </row>
    <row r="32" spans="1:11" x14ac:dyDescent="0.25">
      <c r="A32" s="5"/>
      <c r="B32" s="5" t="s">
        <v>34</v>
      </c>
      <c r="C32" s="5">
        <f>LOG((1+6)/(1))</f>
        <v>0.84509804001425681</v>
      </c>
      <c r="E32" s="5"/>
      <c r="F32" s="5" t="s">
        <v>81</v>
      </c>
      <c r="G32" s="5">
        <f>LOG((1+6)/(2))</f>
        <v>0.54406804435027567</v>
      </c>
      <c r="I32" s="5"/>
      <c r="J32" s="5" t="s">
        <v>96</v>
      </c>
      <c r="K32" s="5">
        <f>LOG((1+6)/(1))</f>
        <v>0.84509804001425681</v>
      </c>
    </row>
    <row r="33" spans="1:16" x14ac:dyDescent="0.25">
      <c r="A33" s="5"/>
      <c r="B33" s="5" t="s">
        <v>52</v>
      </c>
      <c r="C33" s="5">
        <f>C31*C32</f>
        <v>0.84509804001425681</v>
      </c>
      <c r="E33" s="5"/>
      <c r="F33" s="5" t="s">
        <v>82</v>
      </c>
      <c r="G33" s="5">
        <f>G31*G32</f>
        <v>0.54406804435027567</v>
      </c>
      <c r="I33" s="5"/>
      <c r="J33" s="5" t="s">
        <v>97</v>
      </c>
      <c r="K33" s="5">
        <f>K31*K32</f>
        <v>0.84509804001425681</v>
      </c>
    </row>
    <row r="35" spans="1:16" x14ac:dyDescent="0.25">
      <c r="A35" s="4" t="s">
        <v>53</v>
      </c>
      <c r="B35" s="5"/>
      <c r="C35" s="5"/>
      <c r="E35" s="4" t="s">
        <v>73</v>
      </c>
      <c r="F35" s="5"/>
      <c r="G35" s="5"/>
      <c r="I35" s="4" t="s">
        <v>103</v>
      </c>
      <c r="J35" s="5"/>
      <c r="K35" s="5"/>
    </row>
    <row r="36" spans="1:16" x14ac:dyDescent="0.25">
      <c r="A36" s="5"/>
      <c r="B36" s="5" t="s">
        <v>54</v>
      </c>
      <c r="C36" s="5">
        <f>1+LOG(1+LOG(J4))</f>
        <v>1</v>
      </c>
      <c r="E36" s="5"/>
      <c r="F36" s="5" t="s">
        <v>74</v>
      </c>
      <c r="G36" s="5">
        <f>1+LOG(1+LOG(B6))</f>
        <v>1.1142873094756345</v>
      </c>
      <c r="I36" s="5"/>
      <c r="J36" s="5" t="s">
        <v>104</v>
      </c>
      <c r="K36" s="5">
        <f>1+LOG(1+LOG(O8))</f>
        <v>1</v>
      </c>
    </row>
    <row r="37" spans="1:16" x14ac:dyDescent="0.25">
      <c r="A37" s="5"/>
      <c r="B37" s="5" t="s">
        <v>55</v>
      </c>
      <c r="C37" s="5">
        <f>LOG((1+6)/(3))</f>
        <v>0.36797678529459443</v>
      </c>
      <c r="E37" s="5"/>
      <c r="F37" s="5" t="s">
        <v>50</v>
      </c>
      <c r="G37" s="5">
        <f>LOG((1+6)/(3))</f>
        <v>0.36797678529459443</v>
      </c>
      <c r="I37" s="5"/>
      <c r="J37" s="5" t="s">
        <v>105</v>
      </c>
      <c r="K37" s="5">
        <f>LOG((1+6)/(1))</f>
        <v>0.84509804001425681</v>
      </c>
    </row>
    <row r="38" spans="1:16" x14ac:dyDescent="0.25">
      <c r="A38" s="5"/>
      <c r="B38" s="5" t="s">
        <v>56</v>
      </c>
      <c r="C38" s="5">
        <f>C36*C37</f>
        <v>0.36797678529459443</v>
      </c>
      <c r="E38" s="5"/>
      <c r="F38" s="5" t="s">
        <v>75</v>
      </c>
      <c r="G38" s="5">
        <f>G36*G37</f>
        <v>0.41003186203540687</v>
      </c>
      <c r="I38" s="5"/>
      <c r="J38" s="5" t="s">
        <v>106</v>
      </c>
      <c r="K38" s="5">
        <f>K36*K37</f>
        <v>0.84509804001425681</v>
      </c>
    </row>
    <row r="40" spans="1:16" x14ac:dyDescent="0.25">
      <c r="A40" s="4" t="s">
        <v>57</v>
      </c>
      <c r="B40" s="5"/>
      <c r="C40" s="5"/>
      <c r="E40" s="4" t="s">
        <v>76</v>
      </c>
      <c r="F40" s="5"/>
      <c r="G40" s="5"/>
      <c r="I40" s="4" t="s">
        <v>100</v>
      </c>
      <c r="J40" s="5"/>
      <c r="K40" s="5"/>
    </row>
    <row r="41" spans="1:16" x14ac:dyDescent="0.25">
      <c r="A41" s="5"/>
      <c r="B41" s="5" t="s">
        <v>110</v>
      </c>
      <c r="C41" s="5">
        <f>1+LOG(1+LOG(K4))</f>
        <v>1</v>
      </c>
      <c r="E41" s="5"/>
      <c r="F41" s="5" t="s">
        <v>77</v>
      </c>
      <c r="G41" s="5">
        <f>1+LOG(1+LOG(C6))</f>
        <v>1</v>
      </c>
      <c r="I41" s="5"/>
      <c r="J41" s="5" t="s">
        <v>101</v>
      </c>
      <c r="K41" s="5">
        <f>1+LOG(1+LOG(J8))</f>
        <v>1.2046787748036982</v>
      </c>
    </row>
    <row r="42" spans="1:16" x14ac:dyDescent="0.25">
      <c r="A42" s="5"/>
      <c r="B42" s="5" t="s">
        <v>43</v>
      </c>
      <c r="C42" s="5">
        <f>LOG((1+6)/(2))</f>
        <v>0.54406804435027567</v>
      </c>
      <c r="E42" s="5"/>
      <c r="F42" s="5" t="s">
        <v>78</v>
      </c>
      <c r="G42" s="5">
        <f>LOG((1+6)/(2))</f>
        <v>0.54406804435027567</v>
      </c>
      <c r="I42" s="5"/>
      <c r="J42" s="5" t="s">
        <v>55</v>
      </c>
      <c r="K42" s="5">
        <f>LOG((1+6)/(3))</f>
        <v>0.36797678529459443</v>
      </c>
    </row>
    <row r="43" spans="1:16" x14ac:dyDescent="0.25">
      <c r="A43" s="5"/>
      <c r="B43" s="5" t="s">
        <v>111</v>
      </c>
      <c r="C43" s="5">
        <f>C41*C42</f>
        <v>0.54406804435027567</v>
      </c>
      <c r="E43" s="5"/>
      <c r="F43" s="5" t="s">
        <v>79</v>
      </c>
      <c r="G43" s="5">
        <f>G41*G42</f>
        <v>0.54406804435027567</v>
      </c>
      <c r="I43" s="5"/>
      <c r="J43" s="5" t="s">
        <v>102</v>
      </c>
      <c r="K43" s="5">
        <f>K41*K42</f>
        <v>0.44329382286489555</v>
      </c>
    </row>
    <row r="44" spans="1:16" s="6" customFormat="1" x14ac:dyDescent="0.25">
      <c r="P44" s="7"/>
    </row>
    <row r="45" spans="1:16" s="6" customFormat="1" x14ac:dyDescent="0.25">
      <c r="A45" s="6" t="s">
        <v>107</v>
      </c>
      <c r="P45" s="7"/>
    </row>
    <row r="47" spans="1:16" x14ac:dyDescent="0.25">
      <c r="A47" s="1"/>
      <c r="B47" s="1" t="s">
        <v>20</v>
      </c>
      <c r="C47" s="1" t="s">
        <v>21</v>
      </c>
      <c r="D47" s="1" t="s">
        <v>22</v>
      </c>
      <c r="E47" s="1" t="s">
        <v>23</v>
      </c>
      <c r="F47" s="1" t="s">
        <v>24</v>
      </c>
      <c r="G47" s="1" t="s">
        <v>25</v>
      </c>
      <c r="H47" s="1" t="s">
        <v>26</v>
      </c>
      <c r="I47" s="1" t="s">
        <v>27</v>
      </c>
      <c r="J47" s="1" t="s">
        <v>28</v>
      </c>
      <c r="K47" s="1" t="s">
        <v>29</v>
      </c>
      <c r="L47" s="1" t="s">
        <v>30</v>
      </c>
      <c r="M47" s="1" t="s">
        <v>31</v>
      </c>
      <c r="N47" s="1" t="s">
        <v>32</v>
      </c>
      <c r="O47" s="1" t="s">
        <v>33</v>
      </c>
      <c r="P47" s="8" t="s">
        <v>109</v>
      </c>
    </row>
    <row r="48" spans="1:16" x14ac:dyDescent="0.25">
      <c r="A48" s="1"/>
      <c r="B48" s="3" t="s">
        <v>0</v>
      </c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I48" s="3" t="s">
        <v>7</v>
      </c>
      <c r="J48" s="3" t="s">
        <v>8</v>
      </c>
      <c r="K48" s="3" t="s">
        <v>9</v>
      </c>
      <c r="L48" s="3" t="s">
        <v>10</v>
      </c>
      <c r="M48" s="3" t="s">
        <v>11</v>
      </c>
      <c r="N48" s="3" t="s">
        <v>12</v>
      </c>
      <c r="O48" s="3" t="s">
        <v>13</v>
      </c>
      <c r="P48" s="8" t="s">
        <v>108</v>
      </c>
    </row>
    <row r="49" spans="1:16" x14ac:dyDescent="0.25">
      <c r="A49" s="1" t="s">
        <v>14</v>
      </c>
      <c r="B49" s="3">
        <v>0</v>
      </c>
      <c r="C49" s="3">
        <v>0.54406804435027567</v>
      </c>
      <c r="D49" s="3">
        <v>0</v>
      </c>
      <c r="E49" s="3">
        <v>0</v>
      </c>
      <c r="F49" s="3">
        <v>0</v>
      </c>
      <c r="G49" s="3">
        <v>0.54406804435027567</v>
      </c>
      <c r="H49" s="3">
        <v>0</v>
      </c>
      <c r="I49" s="3">
        <v>0</v>
      </c>
      <c r="J49" s="3">
        <v>0</v>
      </c>
      <c r="K49" s="3">
        <v>0.54406804435027567</v>
      </c>
      <c r="L49" s="3">
        <v>0</v>
      </c>
      <c r="M49" s="3">
        <v>0</v>
      </c>
      <c r="N49" s="3">
        <v>0</v>
      </c>
      <c r="O49" s="3">
        <v>0</v>
      </c>
      <c r="P49" s="10">
        <f>SUM(B49,C49,D49,E49,F49,G49,H49,I49,J49,K49,L49,M49,N49,O49)</f>
        <v>1.632204133050827</v>
      </c>
    </row>
    <row r="50" spans="1:16" x14ac:dyDescent="0.25">
      <c r="A50" s="1" t="s">
        <v>15</v>
      </c>
      <c r="B50" s="3">
        <v>0.36797678529459443</v>
      </c>
      <c r="C50" s="3">
        <v>0</v>
      </c>
      <c r="D50" s="3">
        <v>0.84509804001425681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0.36797678529459443</v>
      </c>
      <c r="K50" s="3">
        <v>0.54406804435027567</v>
      </c>
      <c r="L50" s="3">
        <v>0</v>
      </c>
      <c r="M50" s="3">
        <v>0</v>
      </c>
      <c r="N50" s="3">
        <v>0</v>
      </c>
      <c r="O50" s="3">
        <v>0</v>
      </c>
      <c r="P50" s="1">
        <f>SUM(B50,C50,D50,E50,F50,G50,H50,I50,J50,K50,L50,M50,N50,O50)</f>
        <v>2.1251196549537212</v>
      </c>
    </row>
    <row r="51" spans="1:16" x14ac:dyDescent="0.25">
      <c r="A51" s="1" t="s">
        <v>16</v>
      </c>
      <c r="B51" s="3">
        <v>0.36797678529459443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0.84509804001425681</v>
      </c>
      <c r="I51" s="3">
        <v>0.54406804435027567</v>
      </c>
      <c r="J51" s="3">
        <v>0</v>
      </c>
      <c r="K51" s="3">
        <v>0</v>
      </c>
      <c r="L51" s="3">
        <v>0.94168202125061828</v>
      </c>
      <c r="M51" s="3">
        <v>0</v>
      </c>
      <c r="N51" s="3">
        <v>0</v>
      </c>
      <c r="O51" s="3">
        <v>0</v>
      </c>
      <c r="P51" s="1">
        <f>SUM(B51,C51,D51,E51,F51,G51,H51,I51,J51,K51,L51,M51,N51,O51)</f>
        <v>2.6988248909097452</v>
      </c>
    </row>
    <row r="52" spans="1:16" x14ac:dyDescent="0.25">
      <c r="A52" s="1" t="s">
        <v>17</v>
      </c>
      <c r="B52" s="3">
        <v>0.41003186203540687</v>
      </c>
      <c r="C52" s="3">
        <v>0.54406804435027567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0.54406804435027567</v>
      </c>
      <c r="O52" s="3">
        <v>0</v>
      </c>
      <c r="P52" s="10">
        <f>SUM(B52,C52,D52,E52,F52,G52,H52,I52,J52,K52,L52,M52,N52,O52)</f>
        <v>1.4981679507359582</v>
      </c>
    </row>
    <row r="53" spans="1:16" s="6" customFormat="1" x14ac:dyDescent="0.25">
      <c r="A53" s="8" t="s">
        <v>18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0.54406804435027567</v>
      </c>
      <c r="H53" s="9">
        <v>0</v>
      </c>
      <c r="I53" s="9">
        <v>0.6062481173107388</v>
      </c>
      <c r="J53" s="9">
        <v>0.41003186203540687</v>
      </c>
      <c r="K53" s="9">
        <v>0</v>
      </c>
      <c r="L53" s="9">
        <v>0</v>
      </c>
      <c r="M53" s="9">
        <v>0.84509804001425681</v>
      </c>
      <c r="N53" s="9">
        <v>0.54406804435027567</v>
      </c>
      <c r="O53" s="9">
        <v>0</v>
      </c>
      <c r="P53" s="8">
        <f>SUM(B53,C53,D53,E53,F53,G53,H53,I53,J53,K53,L53,M53,N53,O53)</f>
        <v>2.9495141080609537</v>
      </c>
    </row>
    <row r="54" spans="1:16" x14ac:dyDescent="0.25">
      <c r="A54" s="1" t="s">
        <v>19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0.44329382286489555</v>
      </c>
      <c r="K54" s="3">
        <v>0</v>
      </c>
      <c r="L54" s="3">
        <v>0</v>
      </c>
      <c r="M54" s="3">
        <v>0</v>
      </c>
      <c r="N54" s="3">
        <v>0</v>
      </c>
      <c r="O54" s="3">
        <v>0.84509804001425681</v>
      </c>
      <c r="P54" s="10">
        <f>SUM(B54,C54,D54,E54,F54,G54,H54,I54,J54,K54,L54,M54,N54,O54)</f>
        <v>1.2883918628791524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</dc:creator>
  <cp:lastModifiedBy>PB</cp:lastModifiedBy>
  <dcterms:created xsi:type="dcterms:W3CDTF">2018-11-08T00:38:46Z</dcterms:created>
  <dcterms:modified xsi:type="dcterms:W3CDTF">2018-11-11T05:06:36Z</dcterms:modified>
</cp:coreProperties>
</file>