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activeTab="3"/>
  </bookViews>
  <sheets>
    <sheet name="Sheet1" sheetId="1" r:id="rId1"/>
    <sheet name="Sheet2" sheetId="2" r:id="rId2"/>
    <sheet name="tag_trim" sheetId="3" r:id="rId3"/>
    <sheet name="Sheet3" sheetId="4" r:id="rId4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2"/>
  <c r="C3"/>
  <c r="C4"/>
  <c r="C5"/>
  <c r="C6"/>
  <c r="C7"/>
  <c r="C8"/>
  <c r="C9"/>
  <c r="C10"/>
  <c r="C11"/>
  <c r="C12"/>
  <c r="C13"/>
  <c r="C14"/>
  <c r="C15"/>
  <c r="C16"/>
  <c r="C17"/>
  <c r="C2"/>
</calcChain>
</file>

<file path=xl/sharedStrings.xml><?xml version="1.0" encoding="utf-8"?>
<sst xmlns="http://schemas.openxmlformats.org/spreadsheetml/2006/main" count="675" uniqueCount="511">
  <si>
    <t>C2</t>
    <phoneticPr fontId="1" type="noConversion"/>
  </si>
  <si>
    <t>B2</t>
    <phoneticPr fontId="1" type="noConversion"/>
  </si>
  <si>
    <t>A8</t>
    <phoneticPr fontId="1" type="noConversion"/>
  </si>
  <si>
    <t>A5</t>
    <phoneticPr fontId="1" type="noConversion"/>
  </si>
  <si>
    <t>A4</t>
    <phoneticPr fontId="1" type="noConversion"/>
  </si>
  <si>
    <t>A6</t>
    <phoneticPr fontId="1" type="noConversion"/>
  </si>
  <si>
    <t>A10</t>
    <phoneticPr fontId="1" type="noConversion"/>
  </si>
  <si>
    <t>A13</t>
    <phoneticPr fontId="1" type="noConversion"/>
  </si>
  <si>
    <t>A15</t>
    <phoneticPr fontId="1" type="noConversion"/>
  </si>
  <si>
    <t>A16</t>
    <phoneticPr fontId="1" type="noConversion"/>
  </si>
  <si>
    <t>A14</t>
    <phoneticPr fontId="1" type="noConversion"/>
  </si>
  <si>
    <t>A9</t>
    <phoneticPr fontId="1" type="noConversion"/>
  </si>
  <si>
    <t>A11</t>
    <phoneticPr fontId="1" type="noConversion"/>
  </si>
  <si>
    <t>A18</t>
    <phoneticPr fontId="1" type="noConversion"/>
  </si>
  <si>
    <t>A20</t>
    <phoneticPr fontId="1" type="noConversion"/>
  </si>
  <si>
    <t>A23</t>
    <phoneticPr fontId="1" type="noConversion"/>
  </si>
  <si>
    <t>A25</t>
    <phoneticPr fontId="1" type="noConversion"/>
  </si>
  <si>
    <t>A29</t>
    <phoneticPr fontId="1" type="noConversion"/>
  </si>
  <si>
    <t>A26</t>
    <phoneticPr fontId="1" type="noConversion"/>
  </si>
  <si>
    <t>A19</t>
    <phoneticPr fontId="1" type="noConversion"/>
  </si>
  <si>
    <t>A21</t>
    <phoneticPr fontId="1" type="noConversion"/>
  </si>
  <si>
    <t>A24</t>
    <phoneticPr fontId="1" type="noConversion"/>
  </si>
  <si>
    <t>A28</t>
    <phoneticPr fontId="1" type="noConversion"/>
  </si>
  <si>
    <t>A30</t>
    <phoneticPr fontId="1" type="noConversion"/>
  </si>
  <si>
    <t>J2</t>
    <phoneticPr fontId="1" type="noConversion"/>
  </si>
  <si>
    <t>J4</t>
    <phoneticPr fontId="1" type="noConversion"/>
  </si>
  <si>
    <t>A33</t>
    <phoneticPr fontId="1" type="noConversion"/>
  </si>
  <si>
    <t>B33</t>
    <phoneticPr fontId="1" type="noConversion"/>
  </si>
  <si>
    <t>C33</t>
    <phoneticPr fontId="1" type="noConversion"/>
  </si>
  <si>
    <t>C34</t>
    <phoneticPr fontId="1" type="noConversion"/>
  </si>
  <si>
    <t>D34</t>
    <phoneticPr fontId="1" type="noConversion"/>
  </si>
  <si>
    <t>E33</t>
    <phoneticPr fontId="1" type="noConversion"/>
  </si>
  <si>
    <t>E34</t>
    <phoneticPr fontId="1" type="noConversion"/>
  </si>
  <si>
    <t>F33</t>
    <phoneticPr fontId="1" type="noConversion"/>
  </si>
  <si>
    <t>J6</t>
    <phoneticPr fontId="1" type="noConversion"/>
  </si>
  <si>
    <t>M33</t>
    <phoneticPr fontId="1" type="noConversion"/>
  </si>
  <si>
    <t>N33</t>
    <phoneticPr fontId="1" type="noConversion"/>
  </si>
  <si>
    <t>N34</t>
    <phoneticPr fontId="1" type="noConversion"/>
  </si>
  <si>
    <t>P34</t>
    <phoneticPr fontId="1" type="noConversion"/>
  </si>
  <si>
    <t>R34</t>
    <phoneticPr fontId="1" type="noConversion"/>
  </si>
  <si>
    <t>T34</t>
    <phoneticPr fontId="1" type="noConversion"/>
  </si>
  <si>
    <t>T33</t>
    <phoneticPr fontId="1" type="noConversion"/>
  </si>
  <si>
    <t>U33</t>
    <phoneticPr fontId="1" type="noConversion"/>
  </si>
  <si>
    <t>J7</t>
    <phoneticPr fontId="1" type="noConversion"/>
  </si>
  <si>
    <t>V33</t>
    <phoneticPr fontId="1" type="noConversion"/>
  </si>
  <si>
    <t>Y34</t>
    <phoneticPr fontId="1" type="noConversion"/>
  </si>
  <si>
    <t>W32</t>
    <phoneticPr fontId="1" type="noConversion"/>
  </si>
  <si>
    <t>AC34</t>
    <phoneticPr fontId="1" type="noConversion"/>
  </si>
  <si>
    <t>AD34</t>
    <phoneticPr fontId="1" type="noConversion"/>
  </si>
  <si>
    <t>AE34</t>
    <phoneticPr fontId="1" type="noConversion"/>
  </si>
  <si>
    <t>AF34</t>
    <phoneticPr fontId="1" type="noConversion"/>
  </si>
  <si>
    <t>AH34</t>
    <phoneticPr fontId="1" type="noConversion"/>
  </si>
  <si>
    <t>AJ34</t>
    <phoneticPr fontId="1" type="noConversion"/>
  </si>
  <si>
    <t>AL34</t>
    <phoneticPr fontId="1" type="noConversion"/>
  </si>
  <si>
    <t>AM33</t>
    <phoneticPr fontId="1" type="noConversion"/>
  </si>
  <si>
    <t>AL33</t>
    <phoneticPr fontId="1" type="noConversion"/>
  </si>
  <si>
    <t>AN32</t>
    <phoneticPr fontId="1" type="noConversion"/>
  </si>
  <si>
    <t>V34</t>
    <phoneticPr fontId="1" type="noConversion"/>
  </si>
  <si>
    <t>W34</t>
    <phoneticPr fontId="1" type="noConversion"/>
  </si>
  <si>
    <t>AA34</t>
    <phoneticPr fontId="1" type="noConversion"/>
  </si>
  <si>
    <t>AA33</t>
    <phoneticPr fontId="1" type="noConversion"/>
  </si>
  <si>
    <t>AC33</t>
    <phoneticPr fontId="1" type="noConversion"/>
  </si>
  <si>
    <t>AE33</t>
    <phoneticPr fontId="1" type="noConversion"/>
  </si>
  <si>
    <t>AF33</t>
    <phoneticPr fontId="1" type="noConversion"/>
  </si>
  <si>
    <t>AG33</t>
    <phoneticPr fontId="1" type="noConversion"/>
  </si>
  <si>
    <t>AJ32</t>
    <phoneticPr fontId="1" type="noConversion"/>
  </si>
  <si>
    <t>AK34</t>
    <phoneticPr fontId="1" type="noConversion"/>
  </si>
  <si>
    <t>AK33</t>
    <phoneticPr fontId="1" type="noConversion"/>
  </si>
  <si>
    <t>AN34</t>
    <phoneticPr fontId="1" type="noConversion"/>
  </si>
  <si>
    <t>AN33</t>
    <phoneticPr fontId="1" type="noConversion"/>
  </si>
  <si>
    <t>AP32</t>
    <phoneticPr fontId="1" type="noConversion"/>
  </si>
  <si>
    <t>G21</t>
    <phoneticPr fontId="1" type="noConversion"/>
  </si>
  <si>
    <t>G33</t>
    <phoneticPr fontId="1" type="noConversion"/>
  </si>
  <si>
    <t>H34</t>
    <phoneticPr fontId="1" type="noConversion"/>
  </si>
  <si>
    <t>J34</t>
    <phoneticPr fontId="1" type="noConversion"/>
  </si>
  <si>
    <t>K34</t>
    <phoneticPr fontId="1" type="noConversion"/>
  </si>
  <si>
    <t>L34</t>
    <phoneticPr fontId="1" type="noConversion"/>
  </si>
  <si>
    <t>AP17</t>
    <phoneticPr fontId="1" type="noConversion"/>
  </si>
  <si>
    <t>AM5</t>
    <phoneticPr fontId="1" type="noConversion"/>
  </si>
  <si>
    <t>AP4</t>
    <phoneticPr fontId="1" type="noConversion"/>
  </si>
  <si>
    <t>AP5</t>
    <phoneticPr fontId="1" type="noConversion"/>
  </si>
  <si>
    <t>AP7</t>
    <phoneticPr fontId="1" type="noConversion"/>
  </si>
  <si>
    <t>AP9</t>
    <phoneticPr fontId="1" type="noConversion"/>
  </si>
  <si>
    <t>AP10</t>
    <phoneticPr fontId="1" type="noConversion"/>
  </si>
  <si>
    <t>AP11</t>
    <phoneticPr fontId="1" type="noConversion"/>
  </si>
  <si>
    <t>AP12</t>
    <phoneticPr fontId="1" type="noConversion"/>
  </si>
  <si>
    <t>AP14</t>
    <phoneticPr fontId="1" type="noConversion"/>
  </si>
  <si>
    <t>AP15</t>
    <phoneticPr fontId="1" type="noConversion"/>
  </si>
  <si>
    <t>AP16</t>
    <phoneticPr fontId="1" type="noConversion"/>
  </si>
  <si>
    <t>AP6</t>
    <phoneticPr fontId="1" type="noConversion"/>
  </si>
  <si>
    <t>AN4</t>
    <phoneticPr fontId="1" type="noConversion"/>
  </si>
  <si>
    <t>AN5</t>
    <phoneticPr fontId="1" type="noConversion"/>
  </si>
  <si>
    <t>AN7</t>
    <phoneticPr fontId="1" type="noConversion"/>
  </si>
  <si>
    <t>AN8</t>
    <phoneticPr fontId="1" type="noConversion"/>
  </si>
  <si>
    <t>AN9</t>
    <phoneticPr fontId="1" type="noConversion"/>
  </si>
  <si>
    <t>AN10</t>
    <phoneticPr fontId="1" type="noConversion"/>
  </si>
  <si>
    <t>AN12</t>
    <phoneticPr fontId="1" type="noConversion"/>
  </si>
  <si>
    <t>AN13</t>
    <phoneticPr fontId="1" type="noConversion"/>
  </si>
  <si>
    <t>AN14</t>
    <phoneticPr fontId="1" type="noConversion"/>
  </si>
  <si>
    <t>AN15</t>
    <phoneticPr fontId="1" type="noConversion"/>
  </si>
  <si>
    <t>AM16</t>
    <phoneticPr fontId="1" type="noConversion"/>
  </si>
  <si>
    <t>AN17</t>
    <phoneticPr fontId="1" type="noConversion"/>
  </si>
  <si>
    <t>J16</t>
    <phoneticPr fontId="1" type="noConversion"/>
  </si>
  <si>
    <t>J19</t>
    <phoneticPr fontId="1" type="noConversion"/>
  </si>
  <si>
    <t>clk</t>
    <phoneticPr fontId="1" type="noConversion"/>
  </si>
  <si>
    <t>g0.0</t>
    <phoneticPr fontId="1" type="noConversion"/>
  </si>
  <si>
    <t>g0.1</t>
  </si>
  <si>
    <t>g0.2</t>
  </si>
  <si>
    <t>g0.3</t>
  </si>
  <si>
    <t>g0.4</t>
  </si>
  <si>
    <t>g0.5</t>
  </si>
  <si>
    <t>g0.6</t>
  </si>
  <si>
    <t>g0.7</t>
  </si>
  <si>
    <t>g0.8</t>
    <phoneticPr fontId="1" type="noConversion"/>
  </si>
  <si>
    <t>g0.9</t>
    <phoneticPr fontId="1" type="noConversion"/>
  </si>
  <si>
    <t>g0.10</t>
  </si>
  <si>
    <t>g0.11</t>
  </si>
  <si>
    <t>g0.12</t>
  </si>
  <si>
    <t>g0.13</t>
  </si>
  <si>
    <t>g0.14</t>
  </si>
  <si>
    <t>g0.15</t>
  </si>
  <si>
    <t>g1.0</t>
    <phoneticPr fontId="1" type="noConversion"/>
  </si>
  <si>
    <t>g1.1</t>
    <phoneticPr fontId="1" type="noConversion"/>
  </si>
  <si>
    <t>swo</t>
    <phoneticPr fontId="1" type="noConversion"/>
  </si>
  <si>
    <t>swck</t>
    <phoneticPr fontId="1" type="noConversion"/>
  </si>
  <si>
    <t>g1.6</t>
    <phoneticPr fontId="1" type="noConversion"/>
  </si>
  <si>
    <t>g1.7</t>
    <phoneticPr fontId="1" type="noConversion"/>
  </si>
  <si>
    <t>g1.15</t>
    <phoneticPr fontId="1" type="noConversion"/>
  </si>
  <si>
    <t>g1.14</t>
    <phoneticPr fontId="1" type="noConversion"/>
  </si>
  <si>
    <t>g1.12</t>
  </si>
  <si>
    <t>g1.11</t>
  </si>
  <si>
    <t>g1.10</t>
  </si>
  <si>
    <t>g1.9</t>
  </si>
  <si>
    <t>g1.8</t>
  </si>
  <si>
    <t>g1.13</t>
    <phoneticPr fontId="1" type="noConversion"/>
  </si>
  <si>
    <t>usart0
rxd</t>
    <phoneticPr fontId="1" type="noConversion"/>
  </si>
  <si>
    <t>usart0
txd</t>
    <phoneticPr fontId="1" type="noConversion"/>
  </si>
  <si>
    <t>g2.0</t>
    <phoneticPr fontId="1" type="noConversion"/>
  </si>
  <si>
    <t>g2.8</t>
    <phoneticPr fontId="1" type="noConversion"/>
  </si>
  <si>
    <t>g2.9</t>
    <phoneticPr fontId="1" type="noConversion"/>
  </si>
  <si>
    <t>g2.10</t>
  </si>
  <si>
    <t>g2.11</t>
  </si>
  <si>
    <t>g2.12</t>
  </si>
  <si>
    <t>g2.13</t>
  </si>
  <si>
    <t>g2.14</t>
  </si>
  <si>
    <t>g2.15</t>
  </si>
  <si>
    <t>g2.1</t>
    <phoneticPr fontId="1" type="noConversion"/>
  </si>
  <si>
    <t>g2.2</t>
    <phoneticPr fontId="1" type="noConversion"/>
  </si>
  <si>
    <t>g2.3</t>
    <phoneticPr fontId="1" type="noConversion"/>
  </si>
  <si>
    <t>g2.4</t>
    <phoneticPr fontId="1" type="noConversion"/>
  </si>
  <si>
    <t>g2.5</t>
    <phoneticPr fontId="1" type="noConversion"/>
  </si>
  <si>
    <t>g2.6</t>
    <phoneticPr fontId="1" type="noConversion"/>
  </si>
  <si>
    <t>g2.7</t>
    <phoneticPr fontId="1" type="noConversion"/>
  </si>
  <si>
    <t>SPI0_SS</t>
    <phoneticPr fontId="1" type="noConversion"/>
  </si>
  <si>
    <t>SPI0_CLK</t>
    <phoneticPr fontId="1" type="noConversion"/>
  </si>
  <si>
    <t>SPI0_MOSI</t>
    <phoneticPr fontId="1" type="noConversion"/>
  </si>
  <si>
    <t>SPI0_MISO</t>
    <phoneticPr fontId="1" type="noConversion"/>
  </si>
  <si>
    <t>SPI1_SS</t>
    <phoneticPr fontId="1" type="noConversion"/>
  </si>
  <si>
    <t>SPI1_CLK</t>
    <phoneticPr fontId="1" type="noConversion"/>
  </si>
  <si>
    <t>SPI1_MOSI</t>
    <phoneticPr fontId="1" type="noConversion"/>
  </si>
  <si>
    <t>SPI1_MISO</t>
    <phoneticPr fontId="1" type="noConversion"/>
  </si>
  <si>
    <t>g1.5</t>
    <phoneticPr fontId="1" type="noConversion"/>
  </si>
  <si>
    <t>g1.4</t>
    <phoneticPr fontId="1" type="noConversion"/>
  </si>
  <si>
    <t>g1.3</t>
    <phoneticPr fontId="1" type="noConversion"/>
  </si>
  <si>
    <t>g1.2</t>
    <phoneticPr fontId="1" type="noConversion"/>
  </si>
  <si>
    <t>RFP</t>
    <phoneticPr fontId="1" type="noConversion"/>
  </si>
  <si>
    <t>RFN</t>
    <phoneticPr fontId="1" type="noConversion"/>
  </si>
  <si>
    <t>SPI2_MISO</t>
    <phoneticPr fontId="1" type="noConversion"/>
  </si>
  <si>
    <t>SPI2_MOSI</t>
    <phoneticPr fontId="1" type="noConversion"/>
  </si>
  <si>
    <t>SPI2_CLK</t>
    <phoneticPr fontId="1" type="noConversion"/>
  </si>
  <si>
    <t>SPI2_SS</t>
    <phoneticPr fontId="1" type="noConversion"/>
  </si>
  <si>
    <t>wkup0</t>
    <phoneticPr fontId="1" type="noConversion"/>
  </si>
  <si>
    <t>wkup1</t>
  </si>
  <si>
    <t>wkup2</t>
  </si>
  <si>
    <t>wkup3</t>
  </si>
  <si>
    <t>wkup4</t>
  </si>
  <si>
    <t>wkup5</t>
  </si>
  <si>
    <t>wkup6</t>
  </si>
  <si>
    <t>wkup7</t>
  </si>
  <si>
    <t>adc0</t>
    <phoneticPr fontId="1" type="noConversion"/>
  </si>
  <si>
    <t>adc1</t>
    <phoneticPr fontId="1" type="noConversion"/>
  </si>
  <si>
    <t>adc2</t>
  </si>
  <si>
    <t>adc3</t>
  </si>
  <si>
    <t>J5</t>
    <phoneticPr fontId="1" type="noConversion"/>
  </si>
  <si>
    <t>uartrxd</t>
    <phoneticPr fontId="1" type="noConversion"/>
  </si>
  <si>
    <t>uart txd</t>
    <phoneticPr fontId="1" type="noConversion"/>
  </si>
  <si>
    <t>usart1
vcc</t>
    <phoneticPr fontId="1" type="noConversion"/>
  </si>
  <si>
    <t>usart1
txd</t>
    <phoneticPr fontId="1" type="noConversion"/>
  </si>
  <si>
    <t>usart1
rst</t>
    <phoneticPr fontId="1" type="noConversion"/>
  </si>
  <si>
    <t>usart1
clk</t>
    <phoneticPr fontId="1" type="noConversion"/>
  </si>
  <si>
    <t>usart1
rxd</t>
    <phoneticPr fontId="1" type="noConversion"/>
  </si>
  <si>
    <t>usart1
dio</t>
    <phoneticPr fontId="1" type="noConversion"/>
  </si>
  <si>
    <t>usart1
dev</t>
    <phoneticPr fontId="1" type="noConversion"/>
  </si>
  <si>
    <t>usart0
vcc</t>
    <phoneticPr fontId="1" type="noConversion"/>
  </si>
  <si>
    <t>usart0
rst</t>
    <phoneticPr fontId="1" type="noConversion"/>
  </si>
  <si>
    <t>usart0
clk</t>
    <phoneticPr fontId="1" type="noConversion"/>
  </si>
  <si>
    <t>usart0
dio</t>
    <phoneticPr fontId="1" type="noConversion"/>
  </si>
  <si>
    <t>usart0
dev</t>
    <phoneticPr fontId="1" type="noConversion"/>
  </si>
  <si>
    <t>pwm0_0</t>
    <phoneticPr fontId="1" type="noConversion"/>
  </si>
  <si>
    <t>pwm0_1</t>
    <phoneticPr fontId="1" type="noConversion"/>
  </si>
  <si>
    <t>pwm1_0</t>
    <phoneticPr fontId="1" type="noConversion"/>
  </si>
  <si>
    <t>pwm1_1</t>
    <phoneticPr fontId="1" type="noConversion"/>
  </si>
  <si>
    <t>开关1</t>
    <phoneticPr fontId="6" type="noConversion"/>
  </si>
  <si>
    <t>C8</t>
    <phoneticPr fontId="6" type="noConversion"/>
  </si>
  <si>
    <t>I/0(C7)</t>
    <phoneticPr fontId="6" type="noConversion"/>
  </si>
  <si>
    <t>VPP(C6)</t>
    <phoneticPr fontId="6" type="noConversion"/>
  </si>
  <si>
    <t>GND(C5)</t>
    <phoneticPr fontId="6" type="noConversion"/>
  </si>
  <si>
    <t>开关2</t>
    <phoneticPr fontId="6" type="noConversion"/>
  </si>
  <si>
    <t>C4</t>
    <phoneticPr fontId="6" type="noConversion"/>
  </si>
  <si>
    <t>CLK(C3)</t>
    <phoneticPr fontId="6" type="noConversion"/>
  </si>
  <si>
    <t>RST(C2)</t>
    <phoneticPr fontId="6" type="noConversion"/>
  </si>
  <si>
    <t>VCC(C1)</t>
    <phoneticPr fontId="6" type="noConversion"/>
  </si>
  <si>
    <t>豁口</t>
    <phoneticPr fontId="6" type="noConversion"/>
  </si>
  <si>
    <t>红线</t>
    <phoneticPr fontId="6" type="noConversion"/>
  </si>
  <si>
    <t>7816卡座</t>
    <phoneticPr fontId="1" type="noConversion"/>
  </si>
  <si>
    <t>Hz</t>
    <phoneticPr fontId="1" type="noConversion"/>
  </si>
  <si>
    <t>FLASH INFO</t>
    <phoneticPr fontId="6" type="noConversion"/>
  </si>
  <si>
    <t xml:space="preserve">Word Address </t>
    <phoneticPr fontId="6" type="noConversion"/>
  </si>
  <si>
    <t>Content</t>
    <phoneticPr fontId="6" type="noConversion"/>
  </si>
  <si>
    <t>SWD or BOOT</t>
    <phoneticPr fontId="6" type="noConversion"/>
  </si>
  <si>
    <t>Notes</t>
    <phoneticPr fontId="6" type="noConversion"/>
  </si>
  <si>
    <t>0x00</t>
    <phoneticPr fontId="6" type="noConversion"/>
  </si>
  <si>
    <t>TRIM_TAG_EN</t>
    <phoneticPr fontId="6" type="noConversion"/>
  </si>
  <si>
    <t>RW</t>
    <phoneticPr fontId="6" type="noConversion"/>
  </si>
  <si>
    <t>0x01</t>
  </si>
  <si>
    <t>UID_B3B2B1B0</t>
    <phoneticPr fontId="6" type="noConversion"/>
  </si>
  <si>
    <t>0x02</t>
  </si>
  <si>
    <t>UID_B7B6B5B4</t>
    <phoneticPr fontId="6" type="noConversion"/>
  </si>
  <si>
    <t>0x03</t>
  </si>
  <si>
    <t xml:space="preserve">Digital Config0 </t>
    <phoneticPr fontId="6" type="noConversion"/>
  </si>
  <si>
    <t>0x04</t>
  </si>
  <si>
    <t xml:space="preserve">Digital Config1 </t>
    <phoneticPr fontId="6" type="noConversion"/>
  </si>
  <si>
    <t>0x05</t>
  </si>
  <si>
    <t>Analog Config</t>
    <phoneticPr fontId="6" type="noConversion"/>
  </si>
  <si>
    <t>1 word =32bits</t>
    <phoneticPr fontId="6" type="noConversion"/>
  </si>
  <si>
    <t>Bit</t>
    <phoneticPr fontId="6" type="noConversion"/>
  </si>
  <si>
    <t>Name</t>
    <phoneticPr fontId="6" type="noConversion"/>
  </si>
  <si>
    <t>Description</t>
    <phoneticPr fontId="6" type="noConversion"/>
  </si>
  <si>
    <t>B31-B0</t>
    <phoneticPr fontId="6" type="noConversion"/>
  </si>
  <si>
    <t>trim_tag_en</t>
    <phoneticPr fontId="6" type="noConversion"/>
  </si>
  <si>
    <t>0x89ABCDEF or 0x76543210 enable tag trim</t>
    <phoneticPr fontId="6" type="noConversion"/>
  </si>
  <si>
    <t>B31-B24</t>
    <phoneticPr fontId="6" type="noConversion"/>
  </si>
  <si>
    <t>UID3[7:0]</t>
    <phoneticPr fontId="6" type="noConversion"/>
  </si>
  <si>
    <t>B23-B16</t>
    <phoneticPr fontId="6" type="noConversion"/>
  </si>
  <si>
    <t>UID2[7:0]</t>
    <phoneticPr fontId="6" type="noConversion"/>
  </si>
  <si>
    <t>B15-B8</t>
    <phoneticPr fontId="6" type="noConversion"/>
  </si>
  <si>
    <t>UID1[7:0]</t>
    <phoneticPr fontId="6" type="noConversion"/>
  </si>
  <si>
    <t>B7-B0</t>
    <phoneticPr fontId="6" type="noConversion"/>
  </si>
  <si>
    <t>UID0[7:0]</t>
    <phoneticPr fontId="6" type="noConversion"/>
  </si>
  <si>
    <t>UID7[7:0]</t>
    <phoneticPr fontId="6" type="noConversion"/>
  </si>
  <si>
    <t>UID6[7:0]</t>
    <phoneticPr fontId="6" type="noConversion"/>
  </si>
  <si>
    <t>UID5[7:0]</t>
    <phoneticPr fontId="6" type="noConversion"/>
  </si>
  <si>
    <t>UID4[7:0]</t>
    <phoneticPr fontId="6" type="noConversion"/>
  </si>
  <si>
    <t>Digital Config0</t>
    <phoneticPr fontId="6" type="noConversion"/>
  </si>
  <si>
    <t>B31</t>
    <phoneticPr fontId="6" type="noConversion"/>
  </si>
  <si>
    <t>SAK_B7</t>
    <phoneticPr fontId="6" type="noConversion"/>
  </si>
  <si>
    <t>SAK[7]</t>
    <phoneticPr fontId="6" type="noConversion"/>
  </si>
  <si>
    <t>B30</t>
    <phoneticPr fontId="6" type="noConversion"/>
  </si>
  <si>
    <t>SAK_NFC</t>
    <phoneticPr fontId="6" type="noConversion"/>
  </si>
  <si>
    <t>SAK[6]</t>
    <phoneticPr fontId="6" type="noConversion"/>
  </si>
  <si>
    <t>是否支持NFCIP-1</t>
    <phoneticPr fontId="6" type="noConversion"/>
  </si>
  <si>
    <t>B29</t>
    <phoneticPr fontId="6" type="noConversion"/>
  </si>
  <si>
    <t>SAK_L4</t>
    <phoneticPr fontId="6" type="noConversion"/>
  </si>
  <si>
    <t>SAK[5]</t>
    <phoneticPr fontId="6" type="noConversion"/>
  </si>
  <si>
    <t>是否支持14443-4</t>
    <phoneticPr fontId="6" type="noConversion"/>
  </si>
  <si>
    <t>B28-B25</t>
    <phoneticPr fontId="6" type="noConversion"/>
  </si>
  <si>
    <t>SAK_B4B3B1B0</t>
    <phoneticPr fontId="6" type="noConversion"/>
  </si>
  <si>
    <t>SAK[4:3], SAK[1:0]</t>
    <phoneticPr fontId="6" type="noConversion"/>
  </si>
  <si>
    <t>B24</t>
    <phoneticPr fontId="6" type="noConversion"/>
  </si>
  <si>
    <t>DR_SDR</t>
    <phoneticPr fontId="6" type="noConversion"/>
  </si>
  <si>
    <t>TA[7]</t>
    <phoneticPr fontId="6" type="noConversion"/>
  </si>
  <si>
    <t>ATS中TA的dr_sdr参数</t>
    <phoneticPr fontId="6" type="noConversion"/>
  </si>
  <si>
    <t>B23-B21</t>
    <phoneticPr fontId="6" type="noConversion"/>
  </si>
  <si>
    <t>DS[2:0]</t>
    <phoneticPr fontId="6" type="noConversion"/>
  </si>
  <si>
    <t>TA[6:4]</t>
    <phoneticPr fontId="6" type="noConversion"/>
  </si>
  <si>
    <t>ATS中TA的DS（PICC-&gt;PCD）</t>
    <phoneticPr fontId="6" type="noConversion"/>
  </si>
  <si>
    <t>B20-B18</t>
    <phoneticPr fontId="6" type="noConversion"/>
  </si>
  <si>
    <t>DR[2:0]</t>
    <phoneticPr fontId="6" type="noConversion"/>
  </si>
  <si>
    <t>TA[2:0]</t>
    <phoneticPr fontId="6" type="noConversion"/>
  </si>
  <si>
    <t>ATS中TA的DR（PCD-&gt;PICC）</t>
    <phoneticPr fontId="6" type="noConversion"/>
  </si>
  <si>
    <t>B17-B16</t>
    <phoneticPr fontId="6" type="noConversion"/>
  </si>
  <si>
    <t>RFU</t>
    <phoneticPr fontId="6" type="noConversion"/>
  </si>
  <si>
    <t>B15-B0</t>
    <phoneticPr fontId="6" type="noConversion"/>
  </si>
  <si>
    <t>ATQA[15:0]</t>
    <phoneticPr fontId="6" type="noConversion"/>
  </si>
  <si>
    <t>Digital Config1</t>
    <phoneticPr fontId="6" type="noConversion"/>
  </si>
  <si>
    <t>B31-B28</t>
    <phoneticPr fontId="6" type="noConversion"/>
  </si>
  <si>
    <t>FSCI[3:0]</t>
    <phoneticPr fontId="6" type="noConversion"/>
  </si>
  <si>
    <t>T0[3:0]</t>
    <phoneticPr fontId="6" type="noConversion"/>
  </si>
  <si>
    <t>ATS中T0的FSCI参数</t>
    <phoneticPr fontId="6" type="noConversion"/>
  </si>
  <si>
    <t>B27-B24</t>
    <phoneticPr fontId="6" type="noConversion"/>
  </si>
  <si>
    <t>FWI[3:0]</t>
    <phoneticPr fontId="6" type="noConversion"/>
  </si>
  <si>
    <t>TB[7:4]</t>
    <phoneticPr fontId="6" type="noConversion"/>
  </si>
  <si>
    <t>ATS中TB的FWI参数</t>
    <phoneticPr fontId="6" type="noConversion"/>
  </si>
  <si>
    <t>B23</t>
    <phoneticPr fontId="6" type="noConversion"/>
  </si>
  <si>
    <t>NAUTO_LEVEL4</t>
    <phoneticPr fontId="6" type="noConversion"/>
  </si>
  <si>
    <t>disable RATS and PPS auto process by hardware</t>
    <phoneticPr fontId="6" type="noConversion"/>
  </si>
  <si>
    <t>置1，硬件不自动处理RATS和PPS命令（level4模式）</t>
    <phoneticPr fontId="6" type="noConversion"/>
  </si>
  <si>
    <t>B22</t>
    <phoneticPr fontId="6" type="noConversion"/>
  </si>
  <si>
    <t>NAUTO_PPS</t>
    <phoneticPr fontId="6" type="noConversion"/>
  </si>
  <si>
    <t>disable PPS auto process by hardware</t>
    <phoneticPr fontId="6" type="noConversion"/>
  </si>
  <si>
    <t>置1，硬件不自动处理PPS命令（level4模式）</t>
    <phoneticPr fontId="6" type="noConversion"/>
  </si>
  <si>
    <t>B21</t>
    <phoneticPr fontId="6" type="noConversion"/>
  </si>
  <si>
    <t>NAUTO_HALT</t>
    <phoneticPr fontId="6" type="noConversion"/>
  </si>
  <si>
    <t>disable HALT auto process by hardware</t>
    <phoneticPr fontId="6" type="noConversion"/>
  </si>
  <si>
    <t>置1，硬件不自动处理halt命令（level3模式）</t>
    <phoneticPr fontId="6" type="noConversion"/>
  </si>
  <si>
    <t>B20-B16</t>
    <phoneticPr fontId="6" type="noConversion"/>
  </si>
  <si>
    <t>FDEL[4:0]</t>
    <phoneticPr fontId="6" type="noConversion"/>
  </si>
  <si>
    <t>delay fdel[4:0] cycles compensation</t>
    <phoneticPr fontId="6" type="noConversion"/>
  </si>
  <si>
    <t>用来调节PICC-&gt;PCD过程的时间delay</t>
  </si>
  <si>
    <t>B15</t>
    <phoneticPr fontId="6" type="noConversion"/>
  </si>
  <si>
    <t>RX_0BITS_EN</t>
    <phoneticPr fontId="6" type="noConversion"/>
  </si>
  <si>
    <t>默认滤除0bits帧，写1后不滤除</t>
    <phoneticPr fontId="6" type="noConversion"/>
  </si>
  <si>
    <t>B14</t>
    <phoneticPr fontId="6" type="noConversion"/>
  </si>
  <si>
    <t>B13-B12</t>
    <phoneticPr fontId="6" type="noConversion"/>
  </si>
  <si>
    <t>RFU (delete uid_lvl, merged into ATQA)</t>
    <phoneticPr fontId="6" type="noConversion"/>
  </si>
  <si>
    <t>B11</t>
    <phoneticPr fontId="6" type="noConversion"/>
  </si>
  <si>
    <t>RNG_EN</t>
    <phoneticPr fontId="6" type="noConversion"/>
  </si>
  <si>
    <t>1: on; 0: off</t>
    <phoneticPr fontId="6" type="noConversion"/>
  </si>
  <si>
    <t>rng默认的开关状态</t>
    <phoneticPr fontId="6" type="noConversion"/>
  </si>
  <si>
    <t>B10</t>
    <phoneticPr fontId="6" type="noConversion"/>
  </si>
  <si>
    <t>M_PU</t>
    <phoneticPr fontId="6" type="noConversion"/>
  </si>
  <si>
    <t>RF端进场的中断mask</t>
    <phoneticPr fontId="6" type="noConversion"/>
  </si>
  <si>
    <t>B9</t>
    <phoneticPr fontId="6" type="noConversion"/>
  </si>
  <si>
    <t>M_PD</t>
    <phoneticPr fontId="6" type="noConversion"/>
  </si>
  <si>
    <t>RF端离场的中断mask</t>
    <phoneticPr fontId="6" type="noConversion"/>
  </si>
  <si>
    <t>B8</t>
    <phoneticPr fontId="6" type="noConversion"/>
  </si>
  <si>
    <t>M_L4</t>
    <phoneticPr fontId="6" type="noConversion"/>
  </si>
  <si>
    <t>进入ACTIVE(X)的中断mask</t>
    <phoneticPr fontId="6" type="noConversion"/>
  </si>
  <si>
    <t>B7</t>
    <phoneticPr fontId="6" type="noConversion"/>
  </si>
  <si>
    <t>RX_NCRC</t>
  </si>
  <si>
    <t>no CRC check, CRC bytes put into FIFO</t>
  </si>
  <si>
    <t>B6</t>
    <phoneticPr fontId="6" type="noConversion"/>
  </si>
  <si>
    <t>RX_BS</t>
  </si>
  <si>
    <t>no CRC check, no parity check, all bits put into FIFO</t>
  </si>
  <si>
    <t>B5</t>
    <phoneticPr fontId="6" type="noConversion"/>
  </si>
  <si>
    <t>TX_NCRC</t>
  </si>
  <si>
    <t>no CRC add</t>
  </si>
  <si>
    <t>B4</t>
    <phoneticPr fontId="6" type="noConversion"/>
  </si>
  <si>
    <t>TX_BS</t>
  </si>
  <si>
    <t>no CRC add, no parity add</t>
    <phoneticPr fontId="6" type="noConversion"/>
  </si>
  <si>
    <t>B3</t>
    <phoneticPr fontId="6" type="noConversion"/>
  </si>
  <si>
    <t>B2-B0</t>
    <phoneticPr fontId="6" type="noConversion"/>
  </si>
  <si>
    <t>WORKING_MODE[2:0]</t>
    <phoneticPr fontId="6" type="noConversion"/>
  </si>
  <si>
    <t>000: ISO 14443-4 mode
001: ISO 14443-3 mode
010: ISO 14443-3 MIFARE mode
100: framing mode
101: Transparent mode</t>
    <phoneticPr fontId="6" type="noConversion"/>
  </si>
  <si>
    <t>Not Define</t>
    <phoneticPr fontId="6" type="noConversion"/>
  </si>
  <si>
    <t>0x00</t>
    <phoneticPr fontId="1" type="noConversion"/>
  </si>
  <si>
    <t>0x11</t>
    <phoneticPr fontId="1" type="noConversion"/>
  </si>
  <si>
    <t>0x22</t>
    <phoneticPr fontId="1" type="noConversion"/>
  </si>
  <si>
    <t>0x33</t>
    <phoneticPr fontId="1" type="noConversion"/>
  </si>
  <si>
    <t>0x44</t>
    <phoneticPr fontId="1" type="noConversion"/>
  </si>
  <si>
    <t>0x55</t>
    <phoneticPr fontId="1" type="noConversion"/>
  </si>
  <si>
    <t>0x66</t>
    <phoneticPr fontId="1" type="noConversion"/>
  </si>
  <si>
    <t>0x77</t>
    <phoneticPr fontId="1" type="noConversion"/>
  </si>
  <si>
    <t>reg default</t>
    <phoneticPr fontId="1" type="noConversion"/>
  </si>
  <si>
    <t>0000b</t>
    <phoneticPr fontId="1" type="noConversion"/>
  </si>
  <si>
    <t>1b</t>
    <phoneticPr fontId="1" type="noConversion"/>
  </si>
  <si>
    <t>0b</t>
    <phoneticPr fontId="1" type="noConversion"/>
  </si>
  <si>
    <t>000b</t>
    <phoneticPr fontId="1" type="noConversion"/>
  </si>
  <si>
    <t>0008h</t>
    <phoneticPr fontId="1" type="noConversion"/>
  </si>
  <si>
    <t>8h</t>
    <phoneticPr fontId="1" type="noConversion"/>
  </si>
  <si>
    <t>6h</t>
    <phoneticPr fontId="1" type="noConversion"/>
  </si>
  <si>
    <t>0b</t>
    <phoneticPr fontId="1" type="noConversion"/>
  </si>
  <si>
    <t>M_HALT</t>
    <phoneticPr fontId="6" type="noConversion"/>
  </si>
  <si>
    <t>00b</t>
    <phoneticPr fontId="1" type="noConversion"/>
  </si>
  <si>
    <t>0h</t>
    <phoneticPr fontId="1" type="noConversion"/>
  </si>
  <si>
    <t>11000b</t>
    <phoneticPr fontId="1" type="noConversion"/>
  </si>
  <si>
    <t>Die Pad Number</t>
    <phoneticPr fontId="13" type="noConversion"/>
  </si>
  <si>
    <t>PACKAGE NO.</t>
    <phoneticPr fontId="13" type="noConversion"/>
  </si>
  <si>
    <t>Pad Name</t>
    <phoneticPr fontId="13" type="noConversion"/>
  </si>
  <si>
    <t>Description (PAD)</t>
    <phoneticPr fontId="13" type="noConversion"/>
  </si>
  <si>
    <t>Left</t>
    <phoneticPr fontId="13" type="noConversion"/>
  </si>
  <si>
    <t>FLASH_VPP</t>
    <phoneticPr fontId="13" type="noConversion"/>
  </si>
  <si>
    <t>FLASH Interface</t>
    <phoneticPr fontId="13" type="noConversion"/>
  </si>
  <si>
    <t>FLASH_TM0</t>
    <phoneticPr fontId="13" type="noConversion"/>
  </si>
  <si>
    <t>FLASH_TM1</t>
    <phoneticPr fontId="13" type="noConversion"/>
  </si>
  <si>
    <t>FLASH_TM2</t>
    <phoneticPr fontId="13" type="noConversion"/>
  </si>
  <si>
    <t>GPIO2.12</t>
    <phoneticPr fontId="13" type="noConversion"/>
  </si>
  <si>
    <t>GPIO2.13</t>
    <phoneticPr fontId="13" type="noConversion"/>
  </si>
  <si>
    <t>DSRC_IFIN</t>
    <phoneticPr fontId="13" type="noConversion"/>
  </si>
  <si>
    <t>RFP</t>
    <phoneticPr fontId="13" type="noConversion"/>
  </si>
  <si>
    <t>5.8G RF input</t>
    <phoneticPr fontId="13" type="noConversion"/>
  </si>
  <si>
    <t>RFN</t>
    <phoneticPr fontId="13" type="noConversion"/>
  </si>
  <si>
    <t>5.8G RF VSS</t>
    <phoneticPr fontId="13" type="noConversion"/>
  </si>
  <si>
    <t>Bottom</t>
    <phoneticPr fontId="13" type="noConversion"/>
  </si>
  <si>
    <t>RFVDD</t>
    <phoneticPr fontId="13" type="noConversion"/>
  </si>
  <si>
    <t>5.8G RF VDD</t>
    <phoneticPr fontId="13" type="noConversion"/>
  </si>
  <si>
    <t>AVSS</t>
    <phoneticPr fontId="13" type="noConversion"/>
  </si>
  <si>
    <t>ETC core Ground</t>
    <phoneticPr fontId="13" type="noConversion"/>
  </si>
  <si>
    <t>AVDD</t>
    <phoneticPr fontId="13" type="noConversion"/>
  </si>
  <si>
    <t>ETC core Power</t>
    <phoneticPr fontId="13" type="noConversion"/>
  </si>
  <si>
    <t>XIN</t>
    <phoneticPr fontId="13" type="noConversion"/>
  </si>
  <si>
    <t>External Crystal</t>
    <phoneticPr fontId="13" type="noConversion"/>
  </si>
  <si>
    <t>XOUT</t>
    <phoneticPr fontId="13" type="noConversion"/>
  </si>
  <si>
    <t>VDD_CAP</t>
    <phoneticPr fontId="13" type="noConversion"/>
  </si>
  <si>
    <t>1.8V VDD output</t>
    <phoneticPr fontId="13" type="noConversion"/>
  </si>
  <si>
    <t>DVDD</t>
    <phoneticPr fontId="13" type="noConversion"/>
  </si>
  <si>
    <t>Digital 3.3V VDD</t>
    <phoneticPr fontId="13" type="noConversion"/>
  </si>
  <si>
    <t>DVSS</t>
    <phoneticPr fontId="13" type="noConversion"/>
  </si>
  <si>
    <t>Digital 3.3V Ground</t>
    <phoneticPr fontId="13" type="noConversion"/>
  </si>
  <si>
    <t>Battery Charger</t>
    <phoneticPr fontId="13" type="noConversion"/>
  </si>
  <si>
    <t>Right</t>
    <phoneticPr fontId="13" type="noConversion"/>
  </si>
  <si>
    <t>LC1</t>
    <phoneticPr fontId="13" type="noConversion"/>
  </si>
  <si>
    <t>13.56MHz coil inductor</t>
    <phoneticPr fontId="13" type="noConversion"/>
  </si>
  <si>
    <t>LC2</t>
    <phoneticPr fontId="13" type="noConversion"/>
  </si>
  <si>
    <t>Chip Reset</t>
    <phoneticPr fontId="13" type="noConversion"/>
  </si>
  <si>
    <t>TEST_MODE</t>
    <phoneticPr fontId="13" type="noConversion"/>
  </si>
  <si>
    <t>GPIO2.0</t>
    <phoneticPr fontId="13" type="noConversion"/>
  </si>
  <si>
    <t>GPIO2.1</t>
    <phoneticPr fontId="13" type="noConversion"/>
  </si>
  <si>
    <t>GPIO2.2</t>
    <phoneticPr fontId="13" type="noConversion"/>
  </si>
  <si>
    <t>GPIO2.3</t>
    <phoneticPr fontId="13" type="noConversion"/>
  </si>
  <si>
    <t>GPIO2.4</t>
    <phoneticPr fontId="13" type="noConversion"/>
  </si>
  <si>
    <t>GPIO2.5</t>
    <phoneticPr fontId="13" type="noConversion"/>
  </si>
  <si>
    <t>Top</t>
    <phoneticPr fontId="13" type="noConversion"/>
  </si>
  <si>
    <t>GPIO2.6</t>
    <phoneticPr fontId="13" type="noConversion"/>
  </si>
  <si>
    <t>GPIO2.7</t>
    <phoneticPr fontId="13" type="noConversion"/>
  </si>
  <si>
    <t>GPIO2.8</t>
    <phoneticPr fontId="13" type="noConversion"/>
  </si>
  <si>
    <t>VDDIO</t>
    <phoneticPr fontId="13" type="noConversion"/>
  </si>
  <si>
    <t>3.3V IO Power</t>
    <phoneticPr fontId="13" type="noConversion"/>
  </si>
  <si>
    <t>VSSIO</t>
    <phoneticPr fontId="13" type="noConversion"/>
  </si>
  <si>
    <t>3.3V IO Ground</t>
    <phoneticPr fontId="13" type="noConversion"/>
  </si>
  <si>
    <t>GPIO2.9</t>
    <phoneticPr fontId="13" type="noConversion"/>
  </si>
  <si>
    <t>GPIO2.10</t>
    <phoneticPr fontId="13" type="noConversion"/>
  </si>
  <si>
    <t>GPIO2.11</t>
    <phoneticPr fontId="13" type="noConversion"/>
  </si>
  <si>
    <t>GPIO0.7/Wakeup7/TP3/ADC_IN3</t>
    <phoneticPr fontId="13" type="noConversion"/>
  </si>
  <si>
    <t>GPIO0.6/Wakeup6/TP1/ADC_IN2</t>
    <phoneticPr fontId="13" type="noConversion"/>
  </si>
  <si>
    <t>GPIO0.5/Wakeup5/TP1/ADC_IN1</t>
    <phoneticPr fontId="13" type="noConversion"/>
  </si>
  <si>
    <t>GPIO0.4/Wakeup4/TP0/ADC_IN0</t>
    <phoneticPr fontId="13" type="noConversion"/>
  </si>
  <si>
    <t>GPIO0.3/Wakeup3</t>
    <phoneticPr fontId="13" type="noConversion"/>
  </si>
  <si>
    <t>GPIO0.2/Wakeup2</t>
    <phoneticPr fontId="13" type="noConversion"/>
  </si>
  <si>
    <t>GPIO0.1/Wakeup1</t>
    <phoneticPr fontId="13" type="noConversion"/>
  </si>
  <si>
    <t>GPIO0.0/Wakeup0</t>
    <phoneticPr fontId="13" type="noConversion"/>
  </si>
  <si>
    <t>GPIO0.9/SPI0_CLK</t>
    <phoneticPr fontId="13" type="noConversion"/>
  </si>
  <si>
    <t>GPIO0.8/SPI0_SS/MFIN</t>
    <phoneticPr fontId="13" type="noConversion"/>
  </si>
  <si>
    <t>GPIO0.10/SPI0_MOSI/MFOUT</t>
    <phoneticPr fontId="13" type="noConversion"/>
  </si>
  <si>
    <t>GPIO0.11/SPI0_MISO/MFCLK</t>
    <phoneticPr fontId="13" type="noConversion"/>
  </si>
  <si>
    <t>GPIO0.12/SPI1_SS</t>
    <phoneticPr fontId="13" type="noConversion"/>
  </si>
  <si>
    <t>GPIO0.13/SPI1_CLK</t>
    <phoneticPr fontId="13" type="noConversion"/>
  </si>
  <si>
    <t>GPIO0.14/SPI1_MOSI</t>
    <phoneticPr fontId="13" type="noConversion"/>
  </si>
  <si>
    <t>GPIO0.15/SPI1_MISO</t>
    <phoneticPr fontId="13" type="noConversion"/>
  </si>
  <si>
    <t>GPIO1.6/USART1_VCC</t>
    <phoneticPr fontId="13" type="noConversion"/>
  </si>
  <si>
    <t>GPIO1.7/USART1_RST_TXD</t>
    <phoneticPr fontId="13" type="noConversion"/>
  </si>
  <si>
    <t>GPIO1.8/USART1_CLK</t>
    <phoneticPr fontId="13" type="noConversion"/>
  </si>
  <si>
    <t>GPIO1.9/USART1_DIO_RXD</t>
    <phoneticPr fontId="13" type="noConversion"/>
  </si>
  <si>
    <t>GPIO1.10/USART1_DEV</t>
    <phoneticPr fontId="13" type="noConversion"/>
  </si>
  <si>
    <t>GPIO1.11/USART0_VCC</t>
    <phoneticPr fontId="13" type="noConversion"/>
  </si>
  <si>
    <t>GPIO1.12/USART0_RST_TXD</t>
    <phoneticPr fontId="13" type="noConversion"/>
  </si>
  <si>
    <t>GPIO1.13/USART0_CLK</t>
    <phoneticPr fontId="13" type="noConversion"/>
  </si>
  <si>
    <t>GPIO1.14/USART0_DIO_RXD</t>
    <phoneticPr fontId="13" type="noConversion"/>
  </si>
  <si>
    <r>
      <t>GPIO1.15/USART0_DEV/</t>
    </r>
    <r>
      <rPr>
        <sz val="11"/>
        <color rgb="FFFF0000"/>
        <rFont val="Arial Unicode MS"/>
        <family val="2"/>
        <charset val="134"/>
      </rPr>
      <t>FTC_DIO</t>
    </r>
    <phoneticPr fontId="13" type="noConversion"/>
  </si>
  <si>
    <r>
      <t>GPIO1.0/UART0_RXD/</t>
    </r>
    <r>
      <rPr>
        <sz val="11"/>
        <color rgb="FF0070C0"/>
        <rFont val="Arial Unicode MS"/>
        <family val="2"/>
        <charset val="134"/>
      </rPr>
      <t>SWD_DIO</t>
    </r>
    <phoneticPr fontId="13" type="noConversion"/>
  </si>
  <si>
    <r>
      <t>RST_N</t>
    </r>
    <r>
      <rPr>
        <sz val="11"/>
        <color rgb="FFFF0000"/>
        <rFont val="Arial Unicode MS"/>
        <family val="2"/>
        <charset val="134"/>
      </rPr>
      <t>/FTC_STROBE</t>
    </r>
    <r>
      <rPr>
        <sz val="11"/>
        <color rgb="FF7030A0"/>
        <rFont val="Arial Unicode MS"/>
        <family val="2"/>
        <charset val="134"/>
      </rPr>
      <t>/BSL_1</t>
    </r>
    <phoneticPr fontId="13" type="noConversion"/>
  </si>
  <si>
    <r>
      <t>DEBUG_EN</t>
    </r>
    <r>
      <rPr>
        <sz val="11"/>
        <color rgb="FFFF0000"/>
        <rFont val="Arial Unicode MS"/>
        <family val="2"/>
        <charset val="134"/>
      </rPr>
      <t>/FTC_CLK</t>
    </r>
    <r>
      <rPr>
        <sz val="11"/>
        <color rgb="FF7030A0"/>
        <rFont val="Arial Unicode MS"/>
        <family val="2"/>
        <charset val="134"/>
      </rPr>
      <t>/BSL_2</t>
    </r>
    <phoneticPr fontId="13" type="noConversion"/>
  </si>
  <si>
    <t>RFVSS</t>
    <phoneticPr fontId="13" type="noConversion"/>
  </si>
  <si>
    <t>VBAT</t>
    <phoneticPr fontId="13" type="noConversion"/>
  </si>
  <si>
    <r>
      <t>GPIO1.1/UART0_TXD/</t>
    </r>
    <r>
      <rPr>
        <sz val="11"/>
        <color rgb="FF0070C0"/>
        <rFont val="Arial Unicode MS"/>
        <family val="2"/>
        <charset val="134"/>
      </rPr>
      <t>SWD_CLK</t>
    </r>
    <phoneticPr fontId="13" type="noConversion"/>
  </si>
  <si>
    <t>GPIO1.2/SPI2_SS/PWM0_OUT0/T0_ECLK</t>
    <phoneticPr fontId="13" type="noConversion"/>
  </si>
  <si>
    <t>GPIO1.3/SPI2_CLK/PWM0_OUT1/T1_ECLK</t>
    <phoneticPr fontId="13" type="noConversion"/>
  </si>
  <si>
    <t>GPIO1.4/SPI2_MOSI/PWM1_OUT0/T2_ECLK</t>
    <phoneticPr fontId="13" type="noConversion"/>
  </si>
  <si>
    <t>GPIO1.5/SPI2_MISO/PWM1_OUT1/T3_ECLK</t>
    <phoneticPr fontId="13" type="noConversion"/>
  </si>
  <si>
    <t>GPIO</t>
    <phoneticPr fontId="1" type="noConversion"/>
  </si>
  <si>
    <t>插针，1us电容</t>
    <phoneticPr fontId="1" type="noConversion"/>
  </si>
  <si>
    <t>插针</t>
    <phoneticPr fontId="1" type="noConversion"/>
  </si>
  <si>
    <t>插针，电容焊盘</t>
    <phoneticPr fontId="1" type="noConversion"/>
  </si>
  <si>
    <t>3.3V</t>
    <phoneticPr fontId="1" type="noConversion"/>
  </si>
  <si>
    <t>16.384MHz</t>
    <phoneticPr fontId="1" type="noConversion"/>
  </si>
  <si>
    <t>GPIO1.8</t>
    <phoneticPr fontId="13" type="noConversion"/>
  </si>
  <si>
    <t>GPIO1.9</t>
    <phoneticPr fontId="13" type="noConversion"/>
  </si>
  <si>
    <t>GPIO1.10</t>
    <phoneticPr fontId="13" type="noConversion"/>
  </si>
  <si>
    <t>GPIO1.11</t>
    <phoneticPr fontId="13" type="noConversion"/>
  </si>
  <si>
    <t>GPIO1.12</t>
    <phoneticPr fontId="13" type="noConversion"/>
  </si>
  <si>
    <t>GPIO1.13</t>
    <phoneticPr fontId="13" type="noConversion"/>
  </si>
  <si>
    <t>GPIO1.14</t>
    <phoneticPr fontId="13" type="noConversion"/>
  </si>
  <si>
    <t>GPIO1.15</t>
    <phoneticPr fontId="13" type="noConversion"/>
  </si>
  <si>
    <t>GPIO0.7</t>
    <phoneticPr fontId="13" type="noConversion"/>
  </si>
  <si>
    <t>GPIO0.6</t>
    <phoneticPr fontId="13" type="noConversion"/>
  </si>
  <si>
    <t>GPIO0.5</t>
    <phoneticPr fontId="13" type="noConversion"/>
  </si>
  <si>
    <t>GPIO0.4</t>
    <phoneticPr fontId="13" type="noConversion"/>
  </si>
  <si>
    <t>RST_N</t>
    <phoneticPr fontId="13" type="noConversion"/>
  </si>
  <si>
    <t>DEBUG_EN</t>
    <phoneticPr fontId="13" type="noConversion"/>
  </si>
  <si>
    <t>GPIO0.3</t>
    <phoneticPr fontId="13" type="noConversion"/>
  </si>
  <si>
    <t>GPIO0.2</t>
    <phoneticPr fontId="13" type="noConversion"/>
  </si>
  <si>
    <t>GPIO0.1</t>
    <phoneticPr fontId="13" type="noConversion"/>
  </si>
  <si>
    <t>GPIO0.0</t>
    <phoneticPr fontId="13" type="noConversion"/>
  </si>
  <si>
    <t>GPIO0.8</t>
    <phoneticPr fontId="13" type="noConversion"/>
  </si>
  <si>
    <t>GPIO0.9</t>
    <phoneticPr fontId="13" type="noConversion"/>
  </si>
  <si>
    <t>GPIO0.10</t>
    <phoneticPr fontId="13" type="noConversion"/>
  </si>
  <si>
    <t>GPIO0.11</t>
    <phoneticPr fontId="13" type="noConversion"/>
  </si>
  <si>
    <t>GPIO0.12</t>
    <phoneticPr fontId="13" type="noConversion"/>
  </si>
  <si>
    <t>GPIO0.13</t>
    <phoneticPr fontId="13" type="noConversion"/>
  </si>
  <si>
    <t>GPIO0.14</t>
    <phoneticPr fontId="13" type="noConversion"/>
  </si>
  <si>
    <t>GPIO0.15</t>
    <phoneticPr fontId="13" type="noConversion"/>
  </si>
  <si>
    <t>GPIO1.0</t>
    <phoneticPr fontId="13" type="noConversion"/>
  </si>
  <si>
    <t>GPIO1.1</t>
    <phoneticPr fontId="13" type="noConversion"/>
  </si>
  <si>
    <t>GPIO1.2</t>
    <phoneticPr fontId="13" type="noConversion"/>
  </si>
  <si>
    <t>GPIO1.3</t>
    <phoneticPr fontId="13" type="noConversion"/>
  </si>
  <si>
    <t>GPIO1.4</t>
    <phoneticPr fontId="13" type="noConversion"/>
  </si>
  <si>
    <t>GPIO1.5</t>
    <phoneticPr fontId="13" type="noConversion"/>
  </si>
  <si>
    <t>GPIO1.6</t>
    <phoneticPr fontId="13" type="noConversion"/>
  </si>
  <si>
    <t>GPIO1.7</t>
    <phoneticPr fontId="13" type="noConversion"/>
  </si>
  <si>
    <t>L2</t>
    <phoneticPr fontId="1" type="noConversion"/>
  </si>
  <si>
    <t>L1</t>
    <phoneticPr fontId="1" type="noConversion"/>
  </si>
  <si>
    <t>B1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</si>
  <si>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</si>
  <si>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</si>
  <si>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</si>
  <si>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</si>
  <si>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</si>
  <si>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</si>
  <si>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</si>
  <si>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B2/L7</t>
    <phoneticPr fontId="1" type="noConversion"/>
  </si>
  <si>
    <t>B3/L8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</si>
</sst>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1"/>
      <color rgb="FF0070C0"/>
      <name val="Arial Unicode MS"/>
      <family val="2"/>
      <charset val="134"/>
    </font>
    <font>
      <sz val="11"/>
      <color rgb="FF7030A0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vertical="center"/>
    </xf>
    <xf numFmtId="0" fontId="9" fillId="3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1" fillId="0" borderId="0" xfId="0" applyNumberFormat="1" applyFont="1" applyAlignment="1">
      <alignment vertical="center"/>
    </xf>
    <xf numFmtId="0" fontId="9" fillId="0" borderId="0" xfId="0" applyNumberFormat="1" applyFont="1" applyBorder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0" fontId="9" fillId="4" borderId="1" xfId="0" applyNumberFormat="1" applyFont="1" applyFill="1" applyBorder="1" applyAlignment="1">
      <alignment horizontal="left" vertical="center"/>
    </xf>
    <xf numFmtId="0" fontId="10" fillId="4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left" vertical="center" wrapText="1"/>
    </xf>
    <xf numFmtId="0" fontId="9" fillId="0" borderId="1" xfId="0" quotePrefix="1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left" vertical="center" wrapText="1"/>
    </xf>
    <xf numFmtId="0" fontId="12" fillId="5" borderId="26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4" fillId="6" borderId="30" xfId="0" applyFont="1" applyFill="1" applyBorder="1" applyAlignment="1">
      <alignment horizontal="center"/>
    </xf>
    <xf numFmtId="0" fontId="15" fillId="6" borderId="10" xfId="0" applyFont="1" applyFill="1" applyBorder="1" applyAlignment="1"/>
    <xf numFmtId="0" fontId="14" fillId="6" borderId="30" xfId="0" applyFont="1" applyFill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10" xfId="0" applyFont="1" applyBorder="1" applyAlignment="1"/>
    <xf numFmtId="0" fontId="12" fillId="0" borderId="10" xfId="0" applyFont="1" applyBorder="1"/>
    <xf numFmtId="0" fontId="15" fillId="0" borderId="42" xfId="0" applyFont="1" applyBorder="1" applyAlignment="1">
      <alignment horizontal="center"/>
    </xf>
    <xf numFmtId="0" fontId="15" fillId="0" borderId="43" xfId="0" applyFont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49" fontId="15" fillId="0" borderId="31" xfId="0" applyNumberFormat="1" applyFont="1" applyBorder="1" applyAlignment="1">
      <alignment horizontal="center"/>
    </xf>
    <xf numFmtId="49" fontId="15" fillId="0" borderId="37" xfId="0" applyNumberFormat="1" applyFont="1" applyBorder="1" applyAlignment="1">
      <alignment horizontal="center"/>
    </xf>
    <xf numFmtId="49" fontId="15" fillId="0" borderId="40" xfId="0" applyNumberFormat="1" applyFont="1" applyBorder="1" applyAlignment="1">
      <alignment horizontal="center"/>
    </xf>
    <xf numFmtId="49" fontId="15" fillId="0" borderId="41" xfId="0" applyNumberFormat="1" applyFont="1" applyBorder="1" applyAlignment="1">
      <alignment horizontal="center"/>
    </xf>
    <xf numFmtId="49" fontId="15" fillId="0" borderId="44" xfId="0" applyNumberFormat="1" applyFont="1" applyBorder="1" applyAlignment="1">
      <alignment horizontal="center"/>
    </xf>
    <xf numFmtId="49" fontId="15" fillId="0" borderId="45" xfId="0" applyNumberFormat="1" applyFont="1" applyBorder="1" applyAlignment="1">
      <alignment horizontal="center"/>
    </xf>
    <xf numFmtId="49" fontId="15" fillId="0" borderId="46" xfId="0" applyNumberFormat="1" applyFont="1" applyBorder="1" applyAlignment="1">
      <alignment horizontal="center"/>
    </xf>
    <xf numFmtId="49" fontId="15" fillId="0" borderId="47" xfId="0" applyNumberFormat="1" applyFont="1" applyBorder="1" applyAlignment="1">
      <alignment horizontal="center"/>
    </xf>
    <xf numFmtId="49" fontId="15" fillId="0" borderId="33" xfId="0" applyNumberFormat="1" applyFont="1" applyBorder="1" applyAlignment="1">
      <alignment horizontal="center" vertical="center"/>
    </xf>
    <xf numFmtId="49" fontId="15" fillId="0" borderId="34" xfId="0" applyNumberFormat="1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49" fontId="15" fillId="0" borderId="39" xfId="0" applyNumberFormat="1" applyFont="1" applyBorder="1" applyAlignment="1">
      <alignment horizontal="center" vertical="center"/>
    </xf>
    <xf numFmtId="49" fontId="15" fillId="6" borderId="10" xfId="0" applyNumberFormat="1" applyFont="1" applyFill="1" applyBorder="1" applyAlignment="1">
      <alignment horizontal="center"/>
    </xf>
    <xf numFmtId="49" fontId="15" fillId="6" borderId="31" xfId="0" applyNumberFormat="1" applyFont="1" applyFill="1" applyBorder="1" applyAlignment="1">
      <alignment horizontal="center"/>
    </xf>
    <xf numFmtId="49" fontId="15" fillId="6" borderId="30" xfId="0" applyNumberFormat="1" applyFont="1" applyFill="1" applyBorder="1" applyAlignment="1">
      <alignment horizontal="center"/>
    </xf>
    <xf numFmtId="49" fontId="15" fillId="6" borderId="32" xfId="0" applyNumberFormat="1" applyFont="1" applyFill="1" applyBorder="1" applyAlignment="1">
      <alignment horizontal="center"/>
    </xf>
    <xf numFmtId="49" fontId="15" fillId="0" borderId="10" xfId="0" applyNumberFormat="1" applyFont="1" applyBorder="1" applyAlignment="1">
      <alignment horizontal="center"/>
    </xf>
    <xf numFmtId="49" fontId="15" fillId="0" borderId="30" xfId="0" applyNumberFormat="1" applyFont="1" applyBorder="1" applyAlignment="1">
      <alignment horizontal="center"/>
    </xf>
    <xf numFmtId="49" fontId="15" fillId="0" borderId="32" xfId="0" applyNumberFormat="1" applyFont="1" applyBorder="1" applyAlignment="1">
      <alignment horizontal="center"/>
    </xf>
    <xf numFmtId="49" fontId="15" fillId="0" borderId="35" xfId="0" applyNumberFormat="1" applyFont="1" applyBorder="1" applyAlignment="1">
      <alignment horizontal="center" vertical="center"/>
    </xf>
    <xf numFmtId="49" fontId="15" fillId="0" borderId="36" xfId="0" applyNumberFormat="1" applyFont="1" applyBorder="1" applyAlignment="1">
      <alignment horizontal="center" vertical="center"/>
    </xf>
    <xf numFmtId="0" fontId="12" fillId="5" borderId="27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31" xfId="0" applyFont="1" applyFill="1" applyBorder="1" applyAlignment="1">
      <alignment horizontal="center"/>
    </xf>
    <xf numFmtId="0" fontId="14" fillId="6" borderId="30" xfId="0" applyFont="1" applyFill="1" applyBorder="1" applyAlignment="1">
      <alignment horizontal="center"/>
    </xf>
    <xf numFmtId="0" fontId="14" fillId="6" borderId="32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8467</xdr:colOff>
      <xdr:row>98</xdr:row>
      <xdr:rowOff>203199</xdr:rowOff>
    </xdr:from>
    <xdr:to>
      <xdr:col>4</xdr:col>
      <xdr:colOff>608753</xdr:colOff>
      <xdr:row>109</xdr:row>
      <xdr:rowOff>10503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82847" y="20403819"/>
          <a:ext cx="3145366" cy="214664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B78"/>
  <sheetViews>
    <sheetView topLeftCell="A38" workbookViewId="0">
      <selection activeCell="H56" sqref="H56"/>
    </sheetView>
  </sheetViews>
  <sheetFormatPr defaultColWidth="4.77734375" defaultRowHeight="14.4"/>
  <cols>
    <col min="1" max="14" width="4.77734375" style="1"/>
    <col min="15" max="16" width="7.5546875" style="1" bestFit="1" customWidth="1"/>
    <col min="17" max="18" width="10.5546875" style="1" bestFit="1" customWidth="1"/>
    <col min="19" max="19" width="9.44140625" style="1" customWidth="1"/>
    <col min="20" max="20" width="8.5546875" style="1" bestFit="1" customWidth="1"/>
    <col min="21" max="21" width="6.88671875" style="1" customWidth="1"/>
    <col min="22" max="22" width="7.33203125" style="1" customWidth="1"/>
    <col min="23" max="23" width="5.5546875" style="1" bestFit="1" customWidth="1"/>
    <col min="24" max="24" width="6.5546875" style="1" bestFit="1" customWidth="1"/>
    <col min="25" max="27" width="4.77734375" style="1"/>
    <col min="28" max="28" width="6.5546875" style="1" bestFit="1" customWidth="1"/>
    <col min="29" max="16384" width="4.77734375" style="1"/>
  </cols>
  <sheetData>
    <row r="2" spans="2:26">
      <c r="B2" s="1">
        <v>39</v>
      </c>
      <c r="C2" s="1">
        <v>37</v>
      </c>
      <c r="D2" s="1">
        <v>35</v>
      </c>
      <c r="E2" s="1">
        <v>33</v>
      </c>
      <c r="F2" s="1">
        <v>31</v>
      </c>
      <c r="G2" s="1">
        <v>29</v>
      </c>
      <c r="H2" s="1">
        <v>27</v>
      </c>
      <c r="I2" s="1">
        <v>25</v>
      </c>
      <c r="J2" s="1">
        <v>23</v>
      </c>
      <c r="K2" s="1">
        <v>21</v>
      </c>
      <c r="L2" s="1">
        <v>19</v>
      </c>
      <c r="M2" s="1">
        <v>17</v>
      </c>
      <c r="N2" s="1">
        <v>15</v>
      </c>
      <c r="O2" s="1">
        <v>13</v>
      </c>
      <c r="P2" s="1">
        <v>11</v>
      </c>
      <c r="Q2" s="1">
        <v>9</v>
      </c>
      <c r="R2" s="1">
        <v>7</v>
      </c>
      <c r="S2" s="1">
        <v>5</v>
      </c>
      <c r="T2" s="1">
        <v>3</v>
      </c>
      <c r="U2" s="1">
        <v>1</v>
      </c>
    </row>
    <row r="3" spans="2:26">
      <c r="B3" s="2"/>
      <c r="C3" s="2"/>
      <c r="D3" s="2"/>
      <c r="E3" s="2" t="s">
        <v>2</v>
      </c>
      <c r="F3" s="2" t="s">
        <v>3</v>
      </c>
      <c r="G3" s="2" t="s">
        <v>11</v>
      </c>
      <c r="H3" s="2" t="s">
        <v>12</v>
      </c>
      <c r="I3" s="2" t="s">
        <v>10</v>
      </c>
      <c r="J3" s="2" t="s">
        <v>9</v>
      </c>
      <c r="K3" s="2"/>
      <c r="L3" s="2"/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/>
      <c r="T3" s="2"/>
      <c r="U3" s="2"/>
      <c r="V3" s="68" t="s">
        <v>24</v>
      </c>
      <c r="W3" s="68"/>
    </row>
    <row r="4" spans="2:26">
      <c r="B4" s="2" t="s">
        <v>0</v>
      </c>
      <c r="C4" s="2"/>
      <c r="D4" s="2"/>
      <c r="E4" s="2" t="s">
        <v>1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/>
      <c r="L4" s="2"/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/>
      <c r="S4" s="2"/>
      <c r="T4" s="2"/>
      <c r="U4" s="2"/>
      <c r="V4" s="68"/>
      <c r="W4" s="68"/>
    </row>
    <row r="5" spans="2:26">
      <c r="B5" s="1">
        <v>40</v>
      </c>
      <c r="C5" s="1">
        <v>38</v>
      </c>
      <c r="D5" s="1">
        <v>36</v>
      </c>
      <c r="E5" s="1">
        <v>34</v>
      </c>
      <c r="F5" s="1">
        <v>32</v>
      </c>
      <c r="G5" s="1">
        <v>30</v>
      </c>
      <c r="H5" s="1">
        <v>28</v>
      </c>
      <c r="I5" s="1">
        <v>26</v>
      </c>
      <c r="J5" s="1">
        <v>24</v>
      </c>
      <c r="K5" s="1">
        <v>22</v>
      </c>
      <c r="L5" s="1">
        <v>20</v>
      </c>
      <c r="M5" s="1">
        <v>18</v>
      </c>
      <c r="N5" s="1">
        <v>16</v>
      </c>
      <c r="O5" s="1">
        <v>14</v>
      </c>
      <c r="P5" s="1">
        <v>12</v>
      </c>
      <c r="Q5" s="1">
        <v>10</v>
      </c>
      <c r="R5" s="1">
        <v>8</v>
      </c>
      <c r="S5" s="1">
        <v>6</v>
      </c>
      <c r="T5" s="1">
        <v>4</v>
      </c>
      <c r="U5" s="1">
        <v>2</v>
      </c>
    </row>
    <row r="6" spans="2:26">
      <c r="Y6" s="68" t="s">
        <v>25</v>
      </c>
      <c r="Z6" s="68"/>
    </row>
    <row r="7" spans="2:26">
      <c r="Y7" s="68"/>
      <c r="Z7" s="68"/>
    </row>
    <row r="8" spans="2:26">
      <c r="U8" s="8"/>
      <c r="V8" s="8" t="s">
        <v>171</v>
      </c>
      <c r="W8" s="7" t="s">
        <v>105</v>
      </c>
      <c r="X8" s="1">
        <v>1</v>
      </c>
      <c r="Y8" s="2" t="s">
        <v>26</v>
      </c>
      <c r="Z8" s="2"/>
    </row>
    <row r="9" spans="2:26">
      <c r="M9" s="59" t="s">
        <v>71</v>
      </c>
      <c r="N9" s="60"/>
      <c r="O9" s="61"/>
      <c r="U9" s="8"/>
      <c r="V9" s="8" t="s">
        <v>172</v>
      </c>
      <c r="W9" s="7" t="s">
        <v>106</v>
      </c>
      <c r="X9" s="1">
        <v>2</v>
      </c>
      <c r="Y9" s="2" t="s">
        <v>27</v>
      </c>
      <c r="Z9" s="2"/>
    </row>
    <row r="10" spans="2:26">
      <c r="M10" s="62"/>
      <c r="N10" s="63"/>
      <c r="O10" s="64"/>
      <c r="U10" s="8"/>
      <c r="V10" s="8" t="s">
        <v>173</v>
      </c>
      <c r="W10" s="7" t="s">
        <v>107</v>
      </c>
      <c r="X10" s="1">
        <v>3</v>
      </c>
      <c r="Y10" s="2" t="s">
        <v>28</v>
      </c>
      <c r="Z10" s="2"/>
    </row>
    <row r="11" spans="2:26">
      <c r="M11" s="65"/>
      <c r="N11" s="66"/>
      <c r="O11" s="67"/>
      <c r="U11" s="8"/>
      <c r="V11" s="8" t="s">
        <v>174</v>
      </c>
      <c r="W11" s="7" t="s">
        <v>108</v>
      </c>
      <c r="X11" s="1">
        <v>4</v>
      </c>
      <c r="Y11" s="2" t="s">
        <v>29</v>
      </c>
      <c r="Z11" s="2"/>
    </row>
    <row r="12" spans="2:26">
      <c r="P12" s="1" t="s">
        <v>104</v>
      </c>
      <c r="U12" s="8" t="s">
        <v>179</v>
      </c>
      <c r="V12" s="8" t="s">
        <v>175</v>
      </c>
      <c r="W12" s="7" t="s">
        <v>109</v>
      </c>
      <c r="X12" s="1">
        <v>5</v>
      </c>
      <c r="Y12" s="2" t="s">
        <v>30</v>
      </c>
      <c r="Z12" s="2"/>
    </row>
    <row r="13" spans="2:26">
      <c r="U13" s="8" t="s">
        <v>180</v>
      </c>
      <c r="V13" s="8" t="s">
        <v>176</v>
      </c>
      <c r="W13" s="7" t="s">
        <v>110</v>
      </c>
      <c r="X13" s="1">
        <v>6</v>
      </c>
      <c r="Y13" s="2" t="s">
        <v>31</v>
      </c>
      <c r="Z13" s="2"/>
    </row>
    <row r="14" spans="2:26">
      <c r="U14" s="8" t="s">
        <v>181</v>
      </c>
      <c r="V14" s="8" t="s">
        <v>177</v>
      </c>
      <c r="W14" s="7" t="s">
        <v>111</v>
      </c>
      <c r="X14" s="1">
        <v>7</v>
      </c>
      <c r="Y14" s="2" t="s">
        <v>32</v>
      </c>
      <c r="Z14" s="2"/>
    </row>
    <row r="15" spans="2:26">
      <c r="T15" s="13"/>
      <c r="U15" s="8" t="s">
        <v>182</v>
      </c>
      <c r="V15" s="8" t="s">
        <v>178</v>
      </c>
      <c r="W15" s="7" t="s">
        <v>112</v>
      </c>
      <c r="X15" s="1">
        <v>8</v>
      </c>
      <c r="Y15" s="2" t="s">
        <v>33</v>
      </c>
      <c r="Z15" s="2"/>
    </row>
    <row r="16" spans="2:26">
      <c r="T16" s="66" t="s">
        <v>183</v>
      </c>
      <c r="U16" s="66"/>
      <c r="Y16" s="5"/>
      <c r="Z16" s="5"/>
    </row>
    <row r="17" spans="19:26">
      <c r="S17" s="1">
        <v>1</v>
      </c>
      <c r="T17" s="2" t="s">
        <v>72</v>
      </c>
      <c r="U17" s="2"/>
      <c r="Y17" s="5"/>
      <c r="Z17" s="5"/>
    </row>
    <row r="18" spans="19:26">
      <c r="S18" s="1">
        <v>2</v>
      </c>
      <c r="T18" s="2" t="s">
        <v>73</v>
      </c>
      <c r="U18" s="2"/>
      <c r="Y18" s="5"/>
      <c r="Z18" s="5"/>
    </row>
    <row r="19" spans="19:26">
      <c r="S19" s="1">
        <v>3</v>
      </c>
      <c r="T19" s="2" t="s">
        <v>74</v>
      </c>
      <c r="U19" s="2"/>
      <c r="Y19" s="5"/>
      <c r="Z19" s="5"/>
    </row>
    <row r="20" spans="19:26">
      <c r="S20" s="1">
        <v>4</v>
      </c>
      <c r="T20" s="2" t="s">
        <v>75</v>
      </c>
      <c r="U20" s="2"/>
      <c r="Y20" s="5"/>
      <c r="Z20" s="5"/>
    </row>
    <row r="21" spans="19:26">
      <c r="S21" s="1">
        <v>5</v>
      </c>
      <c r="T21" s="2" t="s">
        <v>76</v>
      </c>
      <c r="U21" s="2"/>
      <c r="Y21" s="5"/>
      <c r="Z21" s="5"/>
    </row>
    <row r="23" spans="19:26">
      <c r="Y23" s="68" t="s">
        <v>34</v>
      </c>
      <c r="Z23" s="68"/>
    </row>
    <row r="24" spans="19:26">
      <c r="Y24" s="68"/>
      <c r="Z24" s="68"/>
    </row>
    <row r="25" spans="19:26">
      <c r="W25" s="14" t="s">
        <v>137</v>
      </c>
      <c r="X25" s="1">
        <v>1</v>
      </c>
      <c r="Y25" s="4" t="s">
        <v>35</v>
      </c>
      <c r="Z25" s="4"/>
    </row>
    <row r="26" spans="19:26">
      <c r="W26" s="14" t="s">
        <v>146</v>
      </c>
      <c r="X26" s="1">
        <v>2</v>
      </c>
      <c r="Y26" s="4" t="s">
        <v>36</v>
      </c>
      <c r="Z26" s="4"/>
    </row>
    <row r="27" spans="19:26">
      <c r="V27" s="3"/>
      <c r="W27" s="14" t="s">
        <v>147</v>
      </c>
      <c r="X27" s="1">
        <v>3</v>
      </c>
      <c r="Y27" s="4" t="s">
        <v>37</v>
      </c>
      <c r="Z27" s="4"/>
    </row>
    <row r="28" spans="19:26">
      <c r="W28" s="14" t="s">
        <v>148</v>
      </c>
      <c r="X28" s="1">
        <v>4</v>
      </c>
      <c r="Y28" s="4" t="s">
        <v>38</v>
      </c>
      <c r="Z28" s="4"/>
    </row>
    <row r="29" spans="19:26">
      <c r="V29" s="3"/>
      <c r="W29" s="14" t="s">
        <v>149</v>
      </c>
      <c r="X29" s="1">
        <v>5</v>
      </c>
      <c r="Y29" s="4" t="s">
        <v>39</v>
      </c>
      <c r="Z29" s="4"/>
    </row>
    <row r="30" spans="19:26">
      <c r="V30" s="3"/>
      <c r="W30" s="14" t="s">
        <v>150</v>
      </c>
      <c r="X30" s="1">
        <v>6</v>
      </c>
      <c r="Y30" s="4" t="s">
        <v>40</v>
      </c>
      <c r="Z30" s="4"/>
    </row>
    <row r="31" spans="19:26">
      <c r="W31" s="14" t="s">
        <v>151</v>
      </c>
      <c r="X31" s="1">
        <v>7</v>
      </c>
      <c r="Y31" s="4" t="s">
        <v>41</v>
      </c>
      <c r="Z31" s="4"/>
    </row>
    <row r="32" spans="19:26">
      <c r="W32" s="14" t="s">
        <v>152</v>
      </c>
      <c r="X32" s="1">
        <v>8</v>
      </c>
      <c r="Y32" s="4" t="s">
        <v>42</v>
      </c>
      <c r="Z32" s="4"/>
    </row>
    <row r="34" spans="19:28">
      <c r="Y34" s="68" t="s">
        <v>43</v>
      </c>
      <c r="Z34" s="68"/>
    </row>
    <row r="35" spans="19:28">
      <c r="Y35" s="68"/>
      <c r="Z35" s="68"/>
    </row>
    <row r="36" spans="19:28">
      <c r="S36" s="11" t="s">
        <v>153</v>
      </c>
      <c r="T36" s="11" t="s">
        <v>113</v>
      </c>
      <c r="U36" s="1">
        <v>1</v>
      </c>
      <c r="V36" s="2" t="s">
        <v>57</v>
      </c>
      <c r="W36" s="2"/>
      <c r="Y36" s="2" t="s">
        <v>44</v>
      </c>
      <c r="Z36" s="2"/>
      <c r="AB36" s="14" t="s">
        <v>138</v>
      </c>
    </row>
    <row r="37" spans="19:28">
      <c r="S37" s="10" t="s">
        <v>154</v>
      </c>
      <c r="T37" s="11" t="s">
        <v>114</v>
      </c>
      <c r="U37" s="1">
        <v>2</v>
      </c>
      <c r="V37" s="2" t="s">
        <v>58</v>
      </c>
      <c r="W37" s="2"/>
      <c r="Y37" s="2" t="s">
        <v>45</v>
      </c>
      <c r="Z37" s="2"/>
      <c r="AB37" s="14" t="s">
        <v>139</v>
      </c>
    </row>
    <row r="38" spans="19:28">
      <c r="S38" s="10" t="s">
        <v>155</v>
      </c>
      <c r="T38" s="11" t="s">
        <v>115</v>
      </c>
      <c r="U38" s="1">
        <v>3</v>
      </c>
      <c r="V38" s="2" t="s">
        <v>59</v>
      </c>
      <c r="W38" s="2"/>
      <c r="Y38" s="2" t="s">
        <v>46</v>
      </c>
      <c r="Z38" s="2"/>
      <c r="AB38" s="14" t="s">
        <v>140</v>
      </c>
    </row>
    <row r="39" spans="19:28">
      <c r="S39" s="10" t="s">
        <v>156</v>
      </c>
      <c r="T39" s="11" t="s">
        <v>116</v>
      </c>
      <c r="U39" s="1">
        <v>4</v>
      </c>
      <c r="V39" s="2" t="s">
        <v>60</v>
      </c>
      <c r="W39" s="2"/>
      <c r="Y39" s="2" t="s">
        <v>47</v>
      </c>
      <c r="Z39" s="2"/>
      <c r="AB39" s="14" t="s">
        <v>141</v>
      </c>
    </row>
    <row r="40" spans="19:28">
      <c r="S40" s="10" t="s">
        <v>157</v>
      </c>
      <c r="T40" s="11" t="s">
        <v>117</v>
      </c>
      <c r="U40" s="1">
        <v>5</v>
      </c>
      <c r="V40" s="2" t="s">
        <v>61</v>
      </c>
      <c r="W40" s="2"/>
      <c r="Y40" s="2" t="s">
        <v>48</v>
      </c>
      <c r="Z40" s="2"/>
      <c r="AB40" s="14" t="s">
        <v>142</v>
      </c>
    </row>
    <row r="41" spans="19:28">
      <c r="S41" s="10" t="s">
        <v>158</v>
      </c>
      <c r="T41" s="11" t="s">
        <v>118</v>
      </c>
      <c r="U41" s="1">
        <v>6</v>
      </c>
      <c r="V41" s="2" t="s">
        <v>62</v>
      </c>
      <c r="W41" s="2"/>
      <c r="Y41" s="2" t="s">
        <v>49</v>
      </c>
      <c r="Z41" s="2"/>
      <c r="AB41" s="14" t="s">
        <v>143</v>
      </c>
    </row>
    <row r="42" spans="19:28">
      <c r="S42" s="10" t="s">
        <v>159</v>
      </c>
      <c r="T42" s="11" t="s">
        <v>119</v>
      </c>
      <c r="U42" s="1">
        <v>7</v>
      </c>
      <c r="V42" s="2" t="s">
        <v>63</v>
      </c>
      <c r="W42" s="2"/>
      <c r="Y42" s="2" t="s">
        <v>50</v>
      </c>
      <c r="Z42" s="2"/>
      <c r="AA42" s="3"/>
      <c r="AB42" s="14" t="s">
        <v>144</v>
      </c>
    </row>
    <row r="43" spans="19:28">
      <c r="S43" s="10" t="s">
        <v>160</v>
      </c>
      <c r="T43" s="11" t="s">
        <v>120</v>
      </c>
      <c r="U43" s="1">
        <v>8</v>
      </c>
      <c r="V43" s="2" t="s">
        <v>64</v>
      </c>
      <c r="W43" s="2"/>
      <c r="Y43" s="2" t="s">
        <v>51</v>
      </c>
      <c r="Z43" s="2"/>
      <c r="AA43" s="3"/>
      <c r="AB43" s="14" t="s">
        <v>145</v>
      </c>
    </row>
    <row r="44" spans="19:28">
      <c r="S44" s="8"/>
      <c r="T44" s="8" t="s">
        <v>165</v>
      </c>
      <c r="U44" s="1">
        <v>9</v>
      </c>
      <c r="V44" s="2" t="s">
        <v>65</v>
      </c>
      <c r="W44" s="2"/>
      <c r="Y44" s="2" t="s">
        <v>52</v>
      </c>
      <c r="Z44" s="2"/>
    </row>
    <row r="45" spans="19:28">
      <c r="S45" s="8"/>
      <c r="T45" s="8" t="s">
        <v>166</v>
      </c>
      <c r="U45" s="1">
        <v>10</v>
      </c>
      <c r="V45" s="2" t="s">
        <v>66</v>
      </c>
      <c r="W45" s="2"/>
      <c r="Y45" s="2" t="s">
        <v>53</v>
      </c>
      <c r="Z45" s="2"/>
    </row>
    <row r="46" spans="19:28">
      <c r="U46" s="1">
        <v>11</v>
      </c>
      <c r="V46" s="2" t="s">
        <v>67</v>
      </c>
      <c r="W46" s="2"/>
      <c r="Y46" s="2" t="s">
        <v>54</v>
      </c>
      <c r="Z46" s="2"/>
    </row>
    <row r="47" spans="19:28">
      <c r="U47" s="1">
        <v>12</v>
      </c>
      <c r="V47" s="2" t="s">
        <v>68</v>
      </c>
      <c r="W47" s="2"/>
      <c r="Y47" s="2" t="s">
        <v>55</v>
      </c>
      <c r="Z47" s="2"/>
    </row>
    <row r="48" spans="19:28">
      <c r="U48" s="1">
        <v>13</v>
      </c>
      <c r="V48" s="2" t="s">
        <v>69</v>
      </c>
      <c r="W48" s="2"/>
      <c r="Y48" s="2" t="s">
        <v>56</v>
      </c>
      <c r="Z48" s="2"/>
    </row>
    <row r="49" spans="3:26">
      <c r="U49" s="1">
        <v>14</v>
      </c>
      <c r="V49" s="2" t="s">
        <v>70</v>
      </c>
      <c r="W49" s="2"/>
      <c r="Y49" s="2"/>
      <c r="Z49" s="2"/>
    </row>
    <row r="50" spans="3:26">
      <c r="U50" s="1">
        <v>15</v>
      </c>
      <c r="V50" s="2"/>
      <c r="W50" s="2"/>
      <c r="Y50" s="2"/>
      <c r="Z50" s="2"/>
    </row>
    <row r="51" spans="3:26">
      <c r="U51" s="1">
        <v>16</v>
      </c>
      <c r="V51" s="2"/>
      <c r="W51" s="2"/>
      <c r="Y51" s="2"/>
      <c r="Z51" s="2"/>
    </row>
    <row r="52" spans="3:26">
      <c r="U52" s="1">
        <v>17</v>
      </c>
      <c r="V52" s="2"/>
      <c r="W52" s="2"/>
      <c r="Y52" s="2"/>
      <c r="Z52" s="2"/>
    </row>
    <row r="53" spans="3:26">
      <c r="U53" s="1">
        <v>18</v>
      </c>
      <c r="V53" s="2"/>
      <c r="W53" s="2"/>
      <c r="Y53" s="2"/>
      <c r="Z53" s="2"/>
    </row>
    <row r="54" spans="3:26">
      <c r="U54" s="1">
        <v>19</v>
      </c>
      <c r="V54" s="2"/>
      <c r="W54" s="2"/>
      <c r="Y54" s="2"/>
      <c r="Z54" s="2"/>
    </row>
    <row r="55" spans="3:26" ht="28.8">
      <c r="K55" s="9" t="s">
        <v>185</v>
      </c>
      <c r="L55" s="9" t="s">
        <v>184</v>
      </c>
      <c r="O55" s="9" t="s">
        <v>187</v>
      </c>
      <c r="P55" s="8"/>
      <c r="Q55" s="8" t="s">
        <v>201</v>
      </c>
      <c r="R55" s="8" t="s">
        <v>200</v>
      </c>
      <c r="S55" s="8" t="s">
        <v>199</v>
      </c>
      <c r="T55" s="8" t="s">
        <v>198</v>
      </c>
      <c r="U55" s="1">
        <v>20</v>
      </c>
      <c r="V55" s="2"/>
      <c r="W55" s="2"/>
      <c r="Y55" s="2"/>
      <c r="Z55" s="2"/>
    </row>
    <row r="56" spans="3:26" ht="28.8">
      <c r="K56" s="8" t="s">
        <v>124</v>
      </c>
      <c r="L56" s="8" t="s">
        <v>123</v>
      </c>
      <c r="O56" s="9" t="s">
        <v>188</v>
      </c>
      <c r="P56" s="9" t="s">
        <v>186</v>
      </c>
      <c r="Q56" s="12" t="s">
        <v>167</v>
      </c>
      <c r="R56" s="12" t="s">
        <v>168</v>
      </c>
      <c r="S56" s="12" t="s">
        <v>169</v>
      </c>
      <c r="T56" s="12" t="s">
        <v>170</v>
      </c>
      <c r="V56" s="5"/>
      <c r="W56" s="5"/>
      <c r="Y56" s="5"/>
      <c r="Z56" s="5"/>
    </row>
    <row r="57" spans="3:26">
      <c r="K57" s="7" t="s">
        <v>122</v>
      </c>
      <c r="L57" s="7" t="s">
        <v>121</v>
      </c>
      <c r="M57" s="6"/>
      <c r="N57" s="6"/>
      <c r="O57" s="7" t="s">
        <v>126</v>
      </c>
      <c r="P57" s="7" t="s">
        <v>125</v>
      </c>
      <c r="Q57" s="10" t="s">
        <v>161</v>
      </c>
      <c r="R57" s="10" t="s">
        <v>162</v>
      </c>
      <c r="S57" s="10" t="s">
        <v>163</v>
      </c>
      <c r="T57" s="10" t="s">
        <v>164</v>
      </c>
    </row>
    <row r="58" spans="3:26">
      <c r="C58" s="1">
        <v>39</v>
      </c>
      <c r="D58" s="1">
        <v>37</v>
      </c>
      <c r="E58" s="1">
        <v>35</v>
      </c>
      <c r="F58" s="1">
        <v>33</v>
      </c>
      <c r="G58" s="1">
        <v>31</v>
      </c>
      <c r="H58" s="1">
        <v>29</v>
      </c>
      <c r="I58" s="1">
        <v>27</v>
      </c>
      <c r="J58" s="1">
        <v>25</v>
      </c>
      <c r="K58" s="1">
        <v>23</v>
      </c>
      <c r="L58" s="1">
        <v>21</v>
      </c>
      <c r="M58" s="1">
        <v>19</v>
      </c>
      <c r="N58" s="1">
        <v>17</v>
      </c>
      <c r="O58" s="1">
        <v>15</v>
      </c>
      <c r="P58" s="1">
        <v>13</v>
      </c>
      <c r="Q58" s="1">
        <v>11</v>
      </c>
      <c r="R58" s="1">
        <v>9</v>
      </c>
      <c r="S58" s="1">
        <v>7</v>
      </c>
      <c r="T58" s="1">
        <v>5</v>
      </c>
      <c r="U58" s="1">
        <v>3</v>
      </c>
      <c r="V58" s="1">
        <v>1</v>
      </c>
    </row>
    <row r="59" spans="3:26">
      <c r="C59" s="2"/>
      <c r="D59" s="2"/>
      <c r="E59" s="2"/>
      <c r="F59" s="2"/>
      <c r="G59" s="2"/>
      <c r="H59" s="2"/>
      <c r="I59" s="2"/>
      <c r="J59" s="2" t="s">
        <v>78</v>
      </c>
      <c r="K59" s="2" t="s">
        <v>79</v>
      </c>
      <c r="L59" s="2" t="s">
        <v>80</v>
      </c>
      <c r="M59" s="2" t="s">
        <v>89</v>
      </c>
      <c r="N59" s="2" t="s">
        <v>81</v>
      </c>
      <c r="O59" s="2" t="s">
        <v>82</v>
      </c>
      <c r="P59" s="2" t="s">
        <v>83</v>
      </c>
      <c r="Q59" s="2" t="s">
        <v>84</v>
      </c>
      <c r="R59" s="2" t="s">
        <v>85</v>
      </c>
      <c r="S59" s="2" t="s">
        <v>86</v>
      </c>
      <c r="T59" s="2" t="s">
        <v>87</v>
      </c>
      <c r="U59" s="2" t="s">
        <v>88</v>
      </c>
      <c r="V59" s="2" t="s">
        <v>77</v>
      </c>
      <c r="W59" s="62" t="s">
        <v>102</v>
      </c>
      <c r="X59" s="68"/>
    </row>
    <row r="60" spans="3:2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62"/>
      <c r="X60" s="68"/>
    </row>
    <row r="62" spans="3:26">
      <c r="C62" s="2"/>
      <c r="D62" s="2"/>
      <c r="E62" s="2"/>
      <c r="F62" s="2"/>
      <c r="G62" s="2"/>
      <c r="H62" s="2"/>
      <c r="I62" s="2"/>
      <c r="J62" s="2"/>
      <c r="K62" s="2" t="s">
        <v>90</v>
      </c>
      <c r="L62" s="2" t="s">
        <v>91</v>
      </c>
      <c r="M62" s="2" t="s">
        <v>92</v>
      </c>
      <c r="N62" s="2" t="s">
        <v>93</v>
      </c>
      <c r="O62" s="2" t="s">
        <v>94</v>
      </c>
      <c r="P62" s="2" t="s">
        <v>95</v>
      </c>
      <c r="Q62" s="2" t="s">
        <v>96</v>
      </c>
      <c r="R62" s="2" t="s">
        <v>97</v>
      </c>
      <c r="S62" s="2" t="s">
        <v>98</v>
      </c>
      <c r="T62" s="2" t="s">
        <v>99</v>
      </c>
      <c r="U62" s="2" t="s">
        <v>100</v>
      </c>
      <c r="V62" s="2" t="s">
        <v>101</v>
      </c>
      <c r="W62" s="62" t="s">
        <v>103</v>
      </c>
      <c r="X62" s="68"/>
    </row>
    <row r="63" spans="3:2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62"/>
      <c r="X63" s="68"/>
    </row>
    <row r="64" spans="3:26">
      <c r="C64" s="1">
        <v>40</v>
      </c>
      <c r="D64" s="1">
        <v>38</v>
      </c>
      <c r="E64" s="1">
        <v>36</v>
      </c>
      <c r="F64" s="1">
        <v>34</v>
      </c>
      <c r="G64" s="1">
        <v>32</v>
      </c>
      <c r="H64" s="1">
        <v>30</v>
      </c>
      <c r="I64" s="1">
        <v>28</v>
      </c>
      <c r="J64" s="1">
        <v>26</v>
      </c>
      <c r="K64" s="1">
        <v>24</v>
      </c>
      <c r="L64" s="1">
        <v>22</v>
      </c>
      <c r="M64" s="1">
        <v>20</v>
      </c>
      <c r="N64" s="1">
        <v>18</v>
      </c>
      <c r="O64" s="1">
        <v>16</v>
      </c>
      <c r="P64" s="1">
        <v>14</v>
      </c>
      <c r="Q64" s="1">
        <v>12</v>
      </c>
      <c r="R64" s="1">
        <v>10</v>
      </c>
      <c r="S64" s="1">
        <v>8</v>
      </c>
      <c r="T64" s="1">
        <v>6</v>
      </c>
      <c r="U64" s="1">
        <v>4</v>
      </c>
      <c r="V64" s="1">
        <v>2</v>
      </c>
    </row>
    <row r="66" spans="14:22">
      <c r="O66" s="7" t="s">
        <v>127</v>
      </c>
      <c r="P66" s="7" t="s">
        <v>128</v>
      </c>
      <c r="Q66" s="7" t="s">
        <v>134</v>
      </c>
      <c r="R66" s="7" t="s">
        <v>129</v>
      </c>
      <c r="S66" s="7" t="s">
        <v>130</v>
      </c>
      <c r="T66" s="7" t="s">
        <v>131</v>
      </c>
      <c r="U66" s="7" t="s">
        <v>132</v>
      </c>
      <c r="V66" s="7" t="s">
        <v>133</v>
      </c>
    </row>
    <row r="67" spans="14:22" ht="28.8">
      <c r="O67" s="9" t="s">
        <v>197</v>
      </c>
      <c r="P67" s="9" t="s">
        <v>196</v>
      </c>
      <c r="Q67" s="9" t="s">
        <v>195</v>
      </c>
      <c r="R67" s="9" t="s">
        <v>194</v>
      </c>
      <c r="S67" s="9" t="s">
        <v>193</v>
      </c>
      <c r="T67" s="9" t="s">
        <v>192</v>
      </c>
      <c r="U67" s="9" t="s">
        <v>191</v>
      </c>
      <c r="V67" s="9" t="s">
        <v>189</v>
      </c>
    </row>
    <row r="68" spans="14:22" ht="28.8">
      <c r="O68" s="8"/>
      <c r="P68" s="9" t="s">
        <v>135</v>
      </c>
      <c r="Q68" s="8"/>
      <c r="R68" s="9" t="s">
        <v>136</v>
      </c>
      <c r="S68" s="8"/>
      <c r="T68" s="8"/>
      <c r="U68" s="9" t="s">
        <v>190</v>
      </c>
      <c r="V68" s="8"/>
    </row>
    <row r="71" spans="14:22" ht="15" thickBot="1"/>
    <row r="72" spans="14:22" ht="15.6" thickTop="1" thickBot="1">
      <c r="N72" s="21"/>
      <c r="O72" s="22"/>
      <c r="P72" s="22"/>
      <c r="Q72" s="22"/>
      <c r="R72" s="22"/>
      <c r="S72" s="22"/>
      <c r="T72" s="23"/>
    </row>
    <row r="73" spans="14:22">
      <c r="N73" s="24"/>
      <c r="O73" s="15" t="s">
        <v>202</v>
      </c>
      <c r="P73" s="16" t="s">
        <v>203</v>
      </c>
      <c r="Q73" s="16" t="s">
        <v>204</v>
      </c>
      <c r="R73" s="16" t="s">
        <v>205</v>
      </c>
      <c r="S73" s="17" t="s">
        <v>206</v>
      </c>
      <c r="T73" s="25"/>
    </row>
    <row r="74" spans="14:22" ht="15" thickBot="1">
      <c r="N74" s="24"/>
      <c r="O74" s="18" t="s">
        <v>207</v>
      </c>
      <c r="P74" s="19" t="s">
        <v>208</v>
      </c>
      <c r="Q74" s="19" t="s">
        <v>209</v>
      </c>
      <c r="R74" s="19" t="s">
        <v>210</v>
      </c>
      <c r="S74" s="20" t="s">
        <v>211</v>
      </c>
      <c r="T74" s="25"/>
    </row>
    <row r="75" spans="14:22">
      <c r="N75" s="24"/>
      <c r="O75" s="26"/>
      <c r="P75" s="27" t="s">
        <v>212</v>
      </c>
      <c r="Q75" s="27"/>
      <c r="R75" s="27"/>
      <c r="S75" s="27"/>
      <c r="T75" s="25"/>
    </row>
    <row r="76" spans="14:22">
      <c r="N76" s="24"/>
      <c r="O76" s="27" t="s">
        <v>213</v>
      </c>
      <c r="P76" s="27"/>
      <c r="Q76" s="27"/>
      <c r="R76" s="27"/>
      <c r="S76" s="27"/>
      <c r="T76" s="25"/>
    </row>
    <row r="77" spans="14:22" ht="15" thickBot="1">
      <c r="N77" s="28"/>
      <c r="O77" s="29"/>
      <c r="P77" s="69" t="s">
        <v>214</v>
      </c>
      <c r="Q77" s="69"/>
      <c r="R77" s="69"/>
      <c r="S77" s="29"/>
      <c r="T77" s="30"/>
    </row>
    <row r="78" spans="14:22" ht="15" thickTop="1"/>
  </sheetData>
  <mergeCells count="9">
    <mergeCell ref="Y6:Z7"/>
    <mergeCell ref="Y23:Z24"/>
    <mergeCell ref="Y34:Z35"/>
    <mergeCell ref="T16:U16"/>
    <mergeCell ref="M9:O11"/>
    <mergeCell ref="W59:X60"/>
    <mergeCell ref="W62:X63"/>
    <mergeCell ref="V3:W4"/>
    <mergeCell ref="P77:R7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26" sqref="E26"/>
    </sheetView>
  </sheetViews>
  <sheetFormatPr defaultRowHeight="14.4"/>
  <cols>
    <col min="4" max="5" width="9.5546875" bestFit="1" customWidth="1"/>
  </cols>
  <sheetData>
    <row r="1" spans="1:5">
      <c r="D1" t="s">
        <v>215</v>
      </c>
    </row>
    <row r="2" spans="1:5">
      <c r="A2">
        <v>3</v>
      </c>
      <c r="B2">
        <v>1</v>
      </c>
      <c r="C2">
        <f>B2*A2</f>
        <v>3</v>
      </c>
      <c r="D2">
        <f>E2/C2</f>
        <v>13333333.333333334</v>
      </c>
      <c r="E2">
        <v>40000000</v>
      </c>
    </row>
    <row r="3" spans="1:5">
      <c r="A3">
        <v>3</v>
      </c>
      <c r="B3">
        <v>2</v>
      </c>
      <c r="C3">
        <f t="shared" ref="C3:C17" si="0">B3*A3</f>
        <v>6</v>
      </c>
      <c r="D3">
        <f t="shared" ref="D3:D17" si="1">E3/C3</f>
        <v>6666666.666666667</v>
      </c>
      <c r="E3">
        <v>40000000</v>
      </c>
    </row>
    <row r="4" spans="1:5">
      <c r="A4">
        <v>3</v>
      </c>
      <c r="B4">
        <v>4</v>
      </c>
      <c r="C4">
        <f t="shared" si="0"/>
        <v>12</v>
      </c>
      <c r="D4">
        <f t="shared" si="1"/>
        <v>3333333.3333333335</v>
      </c>
      <c r="E4">
        <v>40000000</v>
      </c>
    </row>
    <row r="5" spans="1:5">
      <c r="A5">
        <v>3</v>
      </c>
      <c r="B5">
        <v>8</v>
      </c>
      <c r="C5">
        <f t="shared" si="0"/>
        <v>24</v>
      </c>
      <c r="D5">
        <f t="shared" si="1"/>
        <v>1666666.6666666667</v>
      </c>
      <c r="E5">
        <v>40000000</v>
      </c>
    </row>
    <row r="6" spans="1:5">
      <c r="A6">
        <v>3</v>
      </c>
      <c r="B6">
        <v>16</v>
      </c>
      <c r="C6">
        <f t="shared" si="0"/>
        <v>48</v>
      </c>
      <c r="D6">
        <f t="shared" si="1"/>
        <v>833333.33333333337</v>
      </c>
      <c r="E6">
        <v>40000000</v>
      </c>
    </row>
    <row r="7" spans="1:5">
      <c r="A7">
        <v>3</v>
      </c>
      <c r="B7">
        <v>32</v>
      </c>
      <c r="C7">
        <f t="shared" si="0"/>
        <v>96</v>
      </c>
      <c r="D7">
        <f t="shared" si="1"/>
        <v>416666.66666666669</v>
      </c>
      <c r="E7">
        <v>40000000</v>
      </c>
    </row>
    <row r="8" spans="1:5">
      <c r="A8">
        <v>3</v>
      </c>
      <c r="B8">
        <v>64</v>
      </c>
      <c r="C8">
        <f t="shared" si="0"/>
        <v>192</v>
      </c>
      <c r="D8">
        <f t="shared" si="1"/>
        <v>208333.33333333334</v>
      </c>
      <c r="E8">
        <v>40000000</v>
      </c>
    </row>
    <row r="9" spans="1:5">
      <c r="A9">
        <v>3</v>
      </c>
      <c r="B9">
        <v>128</v>
      </c>
      <c r="C9">
        <f t="shared" si="0"/>
        <v>384</v>
      </c>
      <c r="D9">
        <f t="shared" si="1"/>
        <v>104166.66666666667</v>
      </c>
      <c r="E9">
        <v>40000000</v>
      </c>
    </row>
    <row r="10" spans="1:5">
      <c r="A10">
        <v>3</v>
      </c>
      <c r="B10">
        <v>256</v>
      </c>
      <c r="C10">
        <f t="shared" si="0"/>
        <v>768</v>
      </c>
      <c r="D10">
        <f t="shared" si="1"/>
        <v>52083.333333333336</v>
      </c>
      <c r="E10">
        <v>40000000</v>
      </c>
    </row>
    <row r="11" spans="1:5">
      <c r="A11">
        <v>3</v>
      </c>
      <c r="B11">
        <v>512</v>
      </c>
      <c r="C11">
        <f t="shared" si="0"/>
        <v>1536</v>
      </c>
      <c r="D11">
        <f t="shared" si="1"/>
        <v>26041.666666666668</v>
      </c>
      <c r="E11">
        <v>40000000</v>
      </c>
    </row>
    <row r="12" spans="1:5">
      <c r="A12">
        <v>3</v>
      </c>
      <c r="B12">
        <v>1024</v>
      </c>
      <c r="C12">
        <f t="shared" si="0"/>
        <v>3072</v>
      </c>
      <c r="D12">
        <f t="shared" si="1"/>
        <v>13020.833333333334</v>
      </c>
      <c r="E12">
        <v>40000000</v>
      </c>
    </row>
    <row r="13" spans="1:5">
      <c r="A13">
        <v>3</v>
      </c>
      <c r="B13">
        <v>2048</v>
      </c>
      <c r="C13">
        <f t="shared" si="0"/>
        <v>6144</v>
      </c>
      <c r="D13">
        <f t="shared" si="1"/>
        <v>6510.416666666667</v>
      </c>
      <c r="E13">
        <v>40000000</v>
      </c>
    </row>
    <row r="14" spans="1:5">
      <c r="A14">
        <v>3</v>
      </c>
      <c r="B14">
        <v>4096</v>
      </c>
      <c r="C14">
        <f t="shared" si="0"/>
        <v>12288</v>
      </c>
      <c r="D14">
        <f t="shared" si="1"/>
        <v>3255.2083333333335</v>
      </c>
      <c r="E14">
        <v>40000000</v>
      </c>
    </row>
    <row r="15" spans="1:5">
      <c r="A15">
        <v>3</v>
      </c>
      <c r="B15">
        <v>8192</v>
      </c>
      <c r="C15">
        <f t="shared" si="0"/>
        <v>24576</v>
      </c>
      <c r="D15">
        <f t="shared" si="1"/>
        <v>1627.6041666666667</v>
      </c>
      <c r="E15">
        <v>40000000</v>
      </c>
    </row>
    <row r="16" spans="1:5">
      <c r="A16">
        <v>3</v>
      </c>
      <c r="B16">
        <v>16384</v>
      </c>
      <c r="C16">
        <f t="shared" si="0"/>
        <v>49152</v>
      </c>
      <c r="D16">
        <f t="shared" si="1"/>
        <v>813.80208333333337</v>
      </c>
      <c r="E16">
        <v>40000000</v>
      </c>
    </row>
    <row r="17" spans="1:5">
      <c r="A17">
        <v>3</v>
      </c>
      <c r="B17">
        <v>32768</v>
      </c>
      <c r="C17">
        <f t="shared" si="0"/>
        <v>98304</v>
      </c>
      <c r="D17">
        <f t="shared" si="1"/>
        <v>406.90104166666669</v>
      </c>
      <c r="E17">
        <v>40000000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9"/>
  <sheetViews>
    <sheetView workbookViewId="0">
      <selection activeCell="A12" sqref="A12"/>
    </sheetView>
  </sheetViews>
  <sheetFormatPr defaultColWidth="9" defaultRowHeight="15.6"/>
  <cols>
    <col min="1" max="1" width="9" style="33"/>
    <col min="2" max="2" width="31.44140625" style="32" customWidth="1"/>
    <col min="3" max="3" width="34.33203125" style="32" customWidth="1"/>
    <col min="4" max="4" width="47.33203125" style="32" customWidth="1"/>
    <col min="5" max="5" width="50.109375" style="32" customWidth="1"/>
    <col min="6" max="6" width="24" style="32" customWidth="1"/>
    <col min="7" max="16384" width="9" style="33"/>
  </cols>
  <sheetData>
    <row r="1" spans="1:6">
      <c r="A1" s="31" t="s">
        <v>216</v>
      </c>
      <c r="F1" s="32" t="s">
        <v>353</v>
      </c>
    </row>
    <row r="2" spans="1:6">
      <c r="B2" s="34" t="s">
        <v>217</v>
      </c>
      <c r="C2" s="34" t="s">
        <v>218</v>
      </c>
      <c r="D2" s="34" t="s">
        <v>219</v>
      </c>
      <c r="E2" s="34" t="s">
        <v>220</v>
      </c>
    </row>
    <row r="3" spans="1:6">
      <c r="B3" s="34" t="s">
        <v>221</v>
      </c>
      <c r="C3" s="35" t="s">
        <v>222</v>
      </c>
      <c r="D3" s="35" t="s">
        <v>223</v>
      </c>
      <c r="E3" s="35"/>
    </row>
    <row r="4" spans="1:6">
      <c r="B4" s="34" t="s">
        <v>224</v>
      </c>
      <c r="C4" s="36" t="s">
        <v>225</v>
      </c>
      <c r="D4" s="35" t="s">
        <v>223</v>
      </c>
      <c r="E4" s="35"/>
    </row>
    <row r="5" spans="1:6">
      <c r="B5" s="34" t="s">
        <v>226</v>
      </c>
      <c r="C5" s="36" t="s">
        <v>227</v>
      </c>
      <c r="D5" s="35" t="s">
        <v>223</v>
      </c>
      <c r="E5" s="35"/>
    </row>
    <row r="6" spans="1:6">
      <c r="B6" s="34" t="s">
        <v>228</v>
      </c>
      <c r="C6" s="36" t="s">
        <v>229</v>
      </c>
      <c r="D6" s="35" t="s">
        <v>223</v>
      </c>
      <c r="E6" s="35"/>
    </row>
    <row r="7" spans="1:6">
      <c r="B7" s="34" t="s">
        <v>230</v>
      </c>
      <c r="C7" s="36" t="s">
        <v>231</v>
      </c>
      <c r="D7" s="35" t="s">
        <v>223</v>
      </c>
      <c r="E7" s="35"/>
    </row>
    <row r="8" spans="1:6">
      <c r="B8" s="34" t="s">
        <v>232</v>
      </c>
      <c r="C8" s="35" t="s">
        <v>233</v>
      </c>
      <c r="D8" s="35" t="s">
        <v>223</v>
      </c>
      <c r="E8" s="35"/>
    </row>
    <row r="9" spans="1:6">
      <c r="B9" s="37" t="s">
        <v>234</v>
      </c>
    </row>
    <row r="10" spans="1:6">
      <c r="B10" s="37"/>
    </row>
    <row r="11" spans="1:6">
      <c r="A11" s="38" t="s">
        <v>222</v>
      </c>
    </row>
    <row r="12" spans="1:6">
      <c r="B12" s="34" t="s">
        <v>235</v>
      </c>
      <c r="C12" s="34" t="s">
        <v>236</v>
      </c>
      <c r="D12" s="34" t="s">
        <v>237</v>
      </c>
      <c r="E12" s="34" t="s">
        <v>220</v>
      </c>
      <c r="F12" s="33"/>
    </row>
    <row r="13" spans="1:6">
      <c r="B13" s="35" t="s">
        <v>238</v>
      </c>
      <c r="C13" s="36" t="s">
        <v>239</v>
      </c>
      <c r="D13" s="35" t="s">
        <v>240</v>
      </c>
      <c r="E13" s="35"/>
      <c r="F13" s="33"/>
    </row>
    <row r="15" spans="1:6">
      <c r="A15" s="38" t="s">
        <v>225</v>
      </c>
    </row>
    <row r="16" spans="1:6">
      <c r="B16" s="34" t="s">
        <v>235</v>
      </c>
      <c r="C16" s="34" t="s">
        <v>236</v>
      </c>
      <c r="D16" s="34" t="s">
        <v>237</v>
      </c>
      <c r="E16" s="34" t="s">
        <v>220</v>
      </c>
      <c r="F16" s="33"/>
    </row>
    <row r="17" spans="1:6">
      <c r="B17" s="35" t="s">
        <v>241</v>
      </c>
      <c r="C17" s="36" t="s">
        <v>242</v>
      </c>
      <c r="D17" s="35"/>
      <c r="E17" s="35"/>
      <c r="F17" s="33" t="s">
        <v>348</v>
      </c>
    </row>
    <row r="18" spans="1:6">
      <c r="B18" s="35" t="s">
        <v>243</v>
      </c>
      <c r="C18" s="36" t="s">
        <v>244</v>
      </c>
      <c r="D18" s="35"/>
      <c r="E18" s="35"/>
      <c r="F18" s="33" t="s">
        <v>347</v>
      </c>
    </row>
    <row r="19" spans="1:6">
      <c r="B19" s="35" t="s">
        <v>245</v>
      </c>
      <c r="C19" s="36" t="s">
        <v>246</v>
      </c>
      <c r="D19" s="35"/>
      <c r="E19" s="35"/>
      <c r="F19" s="33" t="s">
        <v>346</v>
      </c>
    </row>
    <row r="20" spans="1:6">
      <c r="B20" s="35" t="s">
        <v>247</v>
      </c>
      <c r="C20" s="36" t="s">
        <v>248</v>
      </c>
      <c r="D20" s="35"/>
      <c r="E20" s="35"/>
      <c r="F20" s="33" t="s">
        <v>345</v>
      </c>
    </row>
    <row r="21" spans="1:6">
      <c r="B21" s="39"/>
      <c r="C21" s="39"/>
      <c r="F21" s="33"/>
    </row>
    <row r="22" spans="1:6">
      <c r="A22" s="38" t="s">
        <v>227</v>
      </c>
      <c r="F22" s="33"/>
    </row>
    <row r="23" spans="1:6">
      <c r="B23" s="34" t="s">
        <v>235</v>
      </c>
      <c r="C23" s="34" t="s">
        <v>236</v>
      </c>
      <c r="D23" s="34" t="s">
        <v>237</v>
      </c>
      <c r="E23" s="34" t="s">
        <v>220</v>
      </c>
      <c r="F23" s="33"/>
    </row>
    <row r="24" spans="1:6">
      <c r="B24" s="35" t="s">
        <v>241</v>
      </c>
      <c r="C24" s="36" t="s">
        <v>249</v>
      </c>
      <c r="D24" s="35"/>
      <c r="E24" s="35"/>
      <c r="F24" s="33" t="s">
        <v>352</v>
      </c>
    </row>
    <row r="25" spans="1:6">
      <c r="B25" s="35" t="s">
        <v>243</v>
      </c>
      <c r="C25" s="36" t="s">
        <v>250</v>
      </c>
      <c r="D25" s="35"/>
      <c r="E25" s="35"/>
      <c r="F25" s="33" t="s">
        <v>351</v>
      </c>
    </row>
    <row r="26" spans="1:6">
      <c r="B26" s="35" t="s">
        <v>245</v>
      </c>
      <c r="C26" s="36" t="s">
        <v>251</v>
      </c>
      <c r="D26" s="35"/>
      <c r="E26" s="35"/>
      <c r="F26" s="33" t="s">
        <v>350</v>
      </c>
    </row>
    <row r="27" spans="1:6">
      <c r="B27" s="35" t="s">
        <v>247</v>
      </c>
      <c r="C27" s="36" t="s">
        <v>252</v>
      </c>
      <c r="D27" s="35"/>
      <c r="E27" s="35"/>
      <c r="F27" s="33" t="s">
        <v>349</v>
      </c>
    </row>
    <row r="28" spans="1:6">
      <c r="F28" s="33"/>
    </row>
    <row r="29" spans="1:6">
      <c r="C29" s="40"/>
      <c r="F29" s="33"/>
    </row>
    <row r="30" spans="1:6">
      <c r="A30" s="31" t="s">
        <v>253</v>
      </c>
      <c r="F30" s="33"/>
    </row>
    <row r="31" spans="1:6">
      <c r="B31" s="34" t="s">
        <v>235</v>
      </c>
      <c r="C31" s="34" t="s">
        <v>236</v>
      </c>
      <c r="D31" s="34" t="s">
        <v>237</v>
      </c>
      <c r="E31" s="34" t="s">
        <v>220</v>
      </c>
      <c r="F31" s="33"/>
    </row>
    <row r="32" spans="1:6">
      <c r="B32" s="35" t="s">
        <v>254</v>
      </c>
      <c r="C32" s="35" t="s">
        <v>255</v>
      </c>
      <c r="D32" s="35" t="s">
        <v>256</v>
      </c>
      <c r="E32" s="35"/>
      <c r="F32" s="33" t="s">
        <v>356</v>
      </c>
    </row>
    <row r="33" spans="1:6">
      <c r="B33" s="35" t="s">
        <v>257</v>
      </c>
      <c r="C33" s="35" t="s">
        <v>258</v>
      </c>
      <c r="D33" s="35" t="s">
        <v>259</v>
      </c>
      <c r="E33" s="35" t="s">
        <v>260</v>
      </c>
      <c r="F33" s="33" t="s">
        <v>356</v>
      </c>
    </row>
    <row r="34" spans="1:6">
      <c r="B34" s="35" t="s">
        <v>261</v>
      </c>
      <c r="C34" s="35" t="s">
        <v>262</v>
      </c>
      <c r="D34" s="35" t="s">
        <v>263</v>
      </c>
      <c r="E34" s="35" t="s">
        <v>264</v>
      </c>
      <c r="F34" s="33" t="s">
        <v>355</v>
      </c>
    </row>
    <row r="35" spans="1:6">
      <c r="B35" s="35" t="s">
        <v>265</v>
      </c>
      <c r="C35" s="35" t="s">
        <v>266</v>
      </c>
      <c r="D35" s="35" t="s">
        <v>267</v>
      </c>
      <c r="E35" s="35"/>
      <c r="F35" s="33" t="s">
        <v>354</v>
      </c>
    </row>
    <row r="36" spans="1:6">
      <c r="B36" s="35" t="s">
        <v>268</v>
      </c>
      <c r="C36" s="35" t="s">
        <v>269</v>
      </c>
      <c r="D36" s="35" t="s">
        <v>270</v>
      </c>
      <c r="E36" s="35" t="s">
        <v>271</v>
      </c>
      <c r="F36" s="33" t="s">
        <v>356</v>
      </c>
    </row>
    <row r="37" spans="1:6">
      <c r="B37" s="35" t="s">
        <v>272</v>
      </c>
      <c r="C37" s="35" t="s">
        <v>273</v>
      </c>
      <c r="D37" s="35" t="s">
        <v>274</v>
      </c>
      <c r="E37" s="35" t="s">
        <v>275</v>
      </c>
      <c r="F37" s="33" t="s">
        <v>357</v>
      </c>
    </row>
    <row r="38" spans="1:6">
      <c r="B38" s="35" t="s">
        <v>276</v>
      </c>
      <c r="C38" s="35" t="s">
        <v>277</v>
      </c>
      <c r="D38" s="35" t="s">
        <v>278</v>
      </c>
      <c r="E38" s="35" t="s">
        <v>279</v>
      </c>
      <c r="F38" s="33" t="s">
        <v>357</v>
      </c>
    </row>
    <row r="39" spans="1:6">
      <c r="B39" s="35" t="s">
        <v>280</v>
      </c>
      <c r="C39" s="35" t="s">
        <v>281</v>
      </c>
      <c r="D39" s="35"/>
      <c r="E39" s="35"/>
      <c r="F39" s="33"/>
    </row>
    <row r="40" spans="1:6">
      <c r="B40" s="35" t="s">
        <v>282</v>
      </c>
      <c r="C40" s="35" t="s">
        <v>283</v>
      </c>
      <c r="D40" s="35"/>
      <c r="E40" s="35"/>
      <c r="F40" s="33" t="s">
        <v>358</v>
      </c>
    </row>
    <row r="41" spans="1:6">
      <c r="F41" s="33"/>
    </row>
    <row r="42" spans="1:6">
      <c r="A42" s="31" t="s">
        <v>284</v>
      </c>
      <c r="F42" s="33"/>
    </row>
    <row r="43" spans="1:6">
      <c r="B43" s="34" t="s">
        <v>235</v>
      </c>
      <c r="C43" s="34" t="s">
        <v>236</v>
      </c>
      <c r="D43" s="34" t="s">
        <v>237</v>
      </c>
      <c r="E43" s="34" t="s">
        <v>220</v>
      </c>
      <c r="F43" s="33"/>
    </row>
    <row r="44" spans="1:6">
      <c r="B44" s="35" t="s">
        <v>285</v>
      </c>
      <c r="C44" s="35" t="s">
        <v>286</v>
      </c>
      <c r="D44" s="35" t="s">
        <v>287</v>
      </c>
      <c r="E44" s="35" t="s">
        <v>288</v>
      </c>
      <c r="F44" s="33" t="s">
        <v>359</v>
      </c>
    </row>
    <row r="45" spans="1:6">
      <c r="B45" s="35" t="s">
        <v>289</v>
      </c>
      <c r="C45" s="35" t="s">
        <v>290</v>
      </c>
      <c r="D45" s="35" t="s">
        <v>291</v>
      </c>
      <c r="E45" s="35" t="s">
        <v>292</v>
      </c>
      <c r="F45" s="33" t="s">
        <v>360</v>
      </c>
    </row>
    <row r="46" spans="1:6">
      <c r="B46" s="35" t="s">
        <v>293</v>
      </c>
      <c r="C46" s="36" t="s">
        <v>294</v>
      </c>
      <c r="D46" s="36" t="s">
        <v>295</v>
      </c>
      <c r="E46" s="36" t="s">
        <v>296</v>
      </c>
      <c r="F46" s="33" t="s">
        <v>356</v>
      </c>
    </row>
    <row r="47" spans="1:6">
      <c r="B47" s="35" t="s">
        <v>297</v>
      </c>
      <c r="C47" s="36" t="s">
        <v>298</v>
      </c>
      <c r="D47" s="36" t="s">
        <v>299</v>
      </c>
      <c r="E47" s="36" t="s">
        <v>300</v>
      </c>
      <c r="F47" s="33" t="s">
        <v>356</v>
      </c>
    </row>
    <row r="48" spans="1:6">
      <c r="B48" s="35" t="s">
        <v>301</v>
      </c>
      <c r="C48" s="36" t="s">
        <v>302</v>
      </c>
      <c r="D48" s="36" t="s">
        <v>303</v>
      </c>
      <c r="E48" s="36" t="s">
        <v>304</v>
      </c>
      <c r="F48" s="33" t="s">
        <v>356</v>
      </c>
    </row>
    <row r="49" spans="1:6">
      <c r="B49" s="41" t="s">
        <v>305</v>
      </c>
      <c r="C49" s="35" t="s">
        <v>306</v>
      </c>
      <c r="D49" s="35" t="s">
        <v>307</v>
      </c>
      <c r="E49" s="35" t="s">
        <v>308</v>
      </c>
      <c r="F49" s="33" t="s">
        <v>365</v>
      </c>
    </row>
    <row r="50" spans="1:6">
      <c r="B50" s="35" t="s">
        <v>309</v>
      </c>
      <c r="C50" s="36" t="s">
        <v>310</v>
      </c>
      <c r="D50" s="36"/>
      <c r="E50" s="36" t="s">
        <v>311</v>
      </c>
      <c r="F50" s="33" t="s">
        <v>361</v>
      </c>
    </row>
    <row r="51" spans="1:6">
      <c r="B51" s="35" t="s">
        <v>312</v>
      </c>
      <c r="C51" s="36" t="s">
        <v>362</v>
      </c>
      <c r="D51" s="36"/>
      <c r="E51" s="36"/>
      <c r="F51" s="33" t="s">
        <v>356</v>
      </c>
    </row>
    <row r="52" spans="1:6">
      <c r="B52" s="42" t="s">
        <v>313</v>
      </c>
      <c r="C52" s="43" t="s">
        <v>314</v>
      </c>
      <c r="D52" s="44"/>
      <c r="E52" s="42"/>
      <c r="F52" s="33" t="s">
        <v>363</v>
      </c>
    </row>
    <row r="53" spans="1:6">
      <c r="B53" s="35" t="s">
        <v>315</v>
      </c>
      <c r="C53" s="35" t="s">
        <v>316</v>
      </c>
      <c r="D53" s="35" t="s">
        <v>317</v>
      </c>
      <c r="E53" s="35" t="s">
        <v>318</v>
      </c>
      <c r="F53" s="33" t="s">
        <v>356</v>
      </c>
    </row>
    <row r="54" spans="1:6">
      <c r="B54" s="35" t="s">
        <v>319</v>
      </c>
      <c r="C54" s="35" t="s">
        <v>320</v>
      </c>
      <c r="D54" s="35"/>
      <c r="E54" s="35" t="s">
        <v>321</v>
      </c>
      <c r="F54" s="33" t="s">
        <v>355</v>
      </c>
    </row>
    <row r="55" spans="1:6">
      <c r="B55" s="35" t="s">
        <v>322</v>
      </c>
      <c r="C55" s="35" t="s">
        <v>323</v>
      </c>
      <c r="D55" s="35"/>
      <c r="E55" s="35" t="s">
        <v>324</v>
      </c>
      <c r="F55" s="33" t="s">
        <v>355</v>
      </c>
    </row>
    <row r="56" spans="1:6">
      <c r="B56" s="35" t="s">
        <v>325</v>
      </c>
      <c r="C56" s="35" t="s">
        <v>326</v>
      </c>
      <c r="D56" s="35"/>
      <c r="E56" s="35" t="s">
        <v>327</v>
      </c>
      <c r="F56" s="33" t="s">
        <v>355</v>
      </c>
    </row>
    <row r="57" spans="1:6">
      <c r="B57" s="35" t="s">
        <v>328</v>
      </c>
      <c r="C57" s="35" t="s">
        <v>329</v>
      </c>
      <c r="D57" s="35"/>
      <c r="E57" s="45" t="s">
        <v>330</v>
      </c>
      <c r="F57" s="32" t="s">
        <v>356</v>
      </c>
    </row>
    <row r="58" spans="1:6">
      <c r="B58" s="35" t="s">
        <v>331</v>
      </c>
      <c r="C58" s="35" t="s">
        <v>332</v>
      </c>
      <c r="D58" s="35"/>
      <c r="E58" s="45" t="s">
        <v>333</v>
      </c>
      <c r="F58" s="32" t="s">
        <v>356</v>
      </c>
    </row>
    <row r="59" spans="1:6">
      <c r="B59" s="35" t="s">
        <v>334</v>
      </c>
      <c r="C59" s="35" t="s">
        <v>335</v>
      </c>
      <c r="D59" s="35"/>
      <c r="E59" s="45" t="s">
        <v>336</v>
      </c>
      <c r="F59" s="32" t="s">
        <v>356</v>
      </c>
    </row>
    <row r="60" spans="1:6">
      <c r="B60" s="35" t="s">
        <v>337</v>
      </c>
      <c r="C60" s="35" t="s">
        <v>338</v>
      </c>
      <c r="D60" s="35"/>
      <c r="E60" s="45" t="s">
        <v>339</v>
      </c>
      <c r="F60" s="33" t="s">
        <v>361</v>
      </c>
    </row>
    <row r="61" spans="1:6">
      <c r="B61" s="35" t="s">
        <v>340</v>
      </c>
      <c r="C61" s="35" t="s">
        <v>281</v>
      </c>
      <c r="D61" s="35"/>
      <c r="E61" s="45"/>
      <c r="F61" s="33" t="s">
        <v>356</v>
      </c>
    </row>
    <row r="62" spans="1:6" ht="78">
      <c r="B62" s="35" t="s">
        <v>341</v>
      </c>
      <c r="C62" s="35" t="s">
        <v>342</v>
      </c>
      <c r="D62" s="46" t="s">
        <v>343</v>
      </c>
      <c r="E62" s="35"/>
      <c r="F62" s="33" t="s">
        <v>357</v>
      </c>
    </row>
    <row r="63" spans="1:6">
      <c r="F63" s="33"/>
    </row>
    <row r="64" spans="1:6">
      <c r="A64" s="31" t="s">
        <v>233</v>
      </c>
      <c r="F64" s="33"/>
    </row>
    <row r="65" spans="2:6">
      <c r="B65" s="34" t="s">
        <v>235</v>
      </c>
      <c r="C65" s="34" t="s">
        <v>236</v>
      </c>
      <c r="D65" s="34" t="s">
        <v>237</v>
      </c>
      <c r="E65" s="34" t="s">
        <v>220</v>
      </c>
      <c r="F65" s="33"/>
    </row>
    <row r="66" spans="2:6">
      <c r="B66" s="35" t="s">
        <v>238</v>
      </c>
      <c r="C66" s="35" t="s">
        <v>344</v>
      </c>
      <c r="D66" s="35"/>
      <c r="E66" s="35"/>
      <c r="F66" s="33" t="s">
        <v>364</v>
      </c>
    </row>
    <row r="67" spans="2:6">
      <c r="F67" s="33"/>
    </row>
    <row r="68" spans="2:6">
      <c r="F68" s="33"/>
    </row>
    <row r="69" spans="2:6">
      <c r="F69" s="33"/>
    </row>
  </sheetData>
  <phoneticPr fontId="1" type="noConversion"/>
  <conditionalFormatting sqref="C8 B1:B8 C1:E5 B9:E1048576">
    <cfRule type="expression" dxfId="3" priority="4">
      <formula>COUNTIF($C1, "RFU")</formula>
    </cfRule>
  </conditionalFormatting>
  <conditionalFormatting sqref="D62 D49 D7:E8 B7:B8">
    <cfRule type="expression" dxfId="2" priority="3">
      <formula>COUNTIF(#REF!, "RFU")</formula>
    </cfRule>
  </conditionalFormatting>
  <conditionalFormatting sqref="D6:E6 B6">
    <cfRule type="expression" dxfId="1" priority="2">
      <formula>COUNTIF($C8, "RFU")</formula>
    </cfRule>
  </conditionalFormatting>
  <conditionalFormatting sqref="D62">
    <cfRule type="expression" dxfId="0" priority="1">
      <formula>COUNTIF($F62, "RFU")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79"/>
  <sheetViews>
    <sheetView tabSelected="1" topLeftCell="H46" workbookViewId="0">
      <selection activeCell="M73" sqref="M73:N73"/>
    </sheetView>
  </sheetViews>
  <sheetFormatPr defaultRowHeight="14.4"/>
  <cols>
    <col min="2" max="2" width="18.6640625" bestFit="1" customWidth="1"/>
    <col min="3" max="3" width="17.44140625" bestFit="1" customWidth="1"/>
    <col min="5" max="5" width="34.88671875" customWidth="1"/>
    <col min="7" max="7" width="13" customWidth="1"/>
    <col min="9" max="9" width="16.5546875" customWidth="1"/>
  </cols>
  <sheetData>
    <row r="1" spans="2:17" ht="15" thickBot="1"/>
    <row r="2" spans="2:17" ht="16.8">
      <c r="B2" s="47" t="s">
        <v>366</v>
      </c>
      <c r="C2" s="48" t="s">
        <v>367</v>
      </c>
      <c r="D2" s="48"/>
      <c r="E2" s="91" t="s">
        <v>368</v>
      </c>
      <c r="F2" s="92"/>
      <c r="G2" s="93" t="s">
        <v>369</v>
      </c>
      <c r="H2" s="94"/>
      <c r="J2" s="50" t="s">
        <v>366</v>
      </c>
      <c r="K2" s="49" t="s">
        <v>367</v>
      </c>
      <c r="L2" s="49"/>
      <c r="M2" s="91" t="s">
        <v>368</v>
      </c>
      <c r="N2" s="92"/>
      <c r="O2" s="93" t="s">
        <v>369</v>
      </c>
      <c r="P2" s="94"/>
    </row>
    <row r="3" spans="2:17" ht="15.6">
      <c r="B3" s="51" t="s">
        <v>370</v>
      </c>
      <c r="C3" s="52"/>
      <c r="D3" s="52"/>
      <c r="E3" s="95"/>
      <c r="F3" s="96"/>
      <c r="G3" s="97"/>
      <c r="H3" s="98"/>
      <c r="J3" s="53" t="s">
        <v>370</v>
      </c>
      <c r="K3" s="52"/>
      <c r="L3" s="52"/>
      <c r="M3" s="95"/>
      <c r="N3" s="96"/>
      <c r="O3" s="97"/>
      <c r="P3" s="98"/>
    </row>
    <row r="4" spans="2:17" ht="15.6">
      <c r="B4" s="54">
        <v>1</v>
      </c>
      <c r="C4" s="55">
        <v>1</v>
      </c>
      <c r="D4" s="55"/>
      <c r="E4" s="86" t="s">
        <v>441</v>
      </c>
      <c r="F4" s="70"/>
      <c r="G4" s="87" t="s">
        <v>459</v>
      </c>
      <c r="H4" s="88"/>
      <c r="J4" s="54">
        <v>1</v>
      </c>
      <c r="K4" s="55">
        <v>48</v>
      </c>
      <c r="L4" s="55"/>
      <c r="M4" s="86" t="s">
        <v>465</v>
      </c>
      <c r="N4" s="70"/>
      <c r="O4" s="87"/>
      <c r="P4" s="88"/>
    </row>
    <row r="5" spans="2:17" ht="15.6">
      <c r="B5" s="54">
        <v>2</v>
      </c>
      <c r="C5" s="55">
        <v>2</v>
      </c>
      <c r="D5" s="55"/>
      <c r="E5" s="86" t="s">
        <v>442</v>
      </c>
      <c r="F5" s="70"/>
      <c r="G5" s="87" t="s">
        <v>459</v>
      </c>
      <c r="H5" s="88"/>
      <c r="J5" s="54">
        <v>2</v>
      </c>
      <c r="K5" s="55">
        <v>1</v>
      </c>
      <c r="L5" s="55"/>
      <c r="M5" s="86" t="s">
        <v>466</v>
      </c>
      <c r="N5" s="70"/>
      <c r="O5" s="87"/>
      <c r="P5" s="88"/>
      <c r="Q5" t="s">
        <v>506</v>
      </c>
    </row>
    <row r="6" spans="2:17" ht="15.6">
      <c r="B6" s="54">
        <v>3</v>
      </c>
      <c r="C6" s="55">
        <v>3</v>
      </c>
      <c r="D6" s="55"/>
      <c r="E6" s="86" t="s">
        <v>443</v>
      </c>
      <c r="F6" s="70"/>
      <c r="G6" s="87" t="s">
        <v>459</v>
      </c>
      <c r="H6" s="88"/>
      <c r="J6" s="54">
        <v>3</v>
      </c>
      <c r="K6" s="55">
        <v>2</v>
      </c>
      <c r="L6" s="55"/>
      <c r="M6" s="86" t="s">
        <v>467</v>
      </c>
      <c r="N6" s="70"/>
      <c r="O6" s="87"/>
      <c r="P6" s="88"/>
    </row>
    <row r="7" spans="2:17" ht="15.6">
      <c r="B7" s="54">
        <v>4</v>
      </c>
      <c r="C7" s="55">
        <v>4</v>
      </c>
      <c r="D7" s="55"/>
      <c r="E7" s="86" t="s">
        <v>371</v>
      </c>
      <c r="F7" s="70"/>
      <c r="G7" s="78" t="s">
        <v>372</v>
      </c>
      <c r="H7" s="79"/>
      <c r="J7" s="54">
        <v>4</v>
      </c>
      <c r="K7" s="55">
        <v>3</v>
      </c>
      <c r="L7" s="55"/>
      <c r="M7" s="86" t="s">
        <v>371</v>
      </c>
      <c r="N7" s="70"/>
      <c r="O7" s="78" t="s">
        <v>372</v>
      </c>
      <c r="P7" s="79"/>
    </row>
    <row r="8" spans="2:17" ht="15.6">
      <c r="B8" s="54">
        <v>5</v>
      </c>
      <c r="C8" s="55">
        <v>5</v>
      </c>
      <c r="D8" s="55"/>
      <c r="E8" s="86" t="s">
        <v>373</v>
      </c>
      <c r="F8" s="70"/>
      <c r="G8" s="89"/>
      <c r="H8" s="90"/>
      <c r="J8" s="54">
        <v>5</v>
      </c>
      <c r="K8" s="55"/>
      <c r="L8" s="55"/>
      <c r="M8" s="86" t="s">
        <v>373</v>
      </c>
      <c r="N8" s="70"/>
      <c r="O8" s="89"/>
      <c r="P8" s="90"/>
    </row>
    <row r="9" spans="2:17" ht="15.6">
      <c r="B9" s="54">
        <v>6</v>
      </c>
      <c r="C9" s="55">
        <v>6</v>
      </c>
      <c r="D9" s="55"/>
      <c r="E9" s="86" t="s">
        <v>374</v>
      </c>
      <c r="F9" s="70"/>
      <c r="G9" s="89"/>
      <c r="H9" s="90"/>
      <c r="J9" s="54">
        <v>6</v>
      </c>
      <c r="K9" s="55"/>
      <c r="L9" s="55"/>
      <c r="M9" s="86" t="s">
        <v>374</v>
      </c>
      <c r="N9" s="70"/>
      <c r="O9" s="89"/>
      <c r="P9" s="90"/>
    </row>
    <row r="10" spans="2:17" ht="15.6">
      <c r="B10" s="54">
        <v>7</v>
      </c>
      <c r="C10" s="55">
        <v>7</v>
      </c>
      <c r="D10" s="55"/>
      <c r="E10" s="70" t="s">
        <v>375</v>
      </c>
      <c r="F10" s="71"/>
      <c r="G10" s="80"/>
      <c r="H10" s="81"/>
      <c r="J10" s="54">
        <v>7</v>
      </c>
      <c r="K10" s="55"/>
      <c r="L10" s="55"/>
      <c r="M10" s="70" t="s">
        <v>375</v>
      </c>
      <c r="N10" s="71"/>
      <c r="O10" s="80"/>
      <c r="P10" s="81"/>
    </row>
    <row r="11" spans="2:17" ht="15.6">
      <c r="B11" s="54">
        <v>8</v>
      </c>
      <c r="C11" s="55">
        <v>8</v>
      </c>
      <c r="D11" s="55"/>
      <c r="E11" s="70" t="s">
        <v>444</v>
      </c>
      <c r="F11" s="71"/>
      <c r="G11" s="72" t="s">
        <v>459</v>
      </c>
      <c r="H11" s="73"/>
      <c r="J11" s="54">
        <v>8</v>
      </c>
      <c r="K11" s="55"/>
      <c r="L11" s="55"/>
      <c r="M11" s="70" t="s">
        <v>468</v>
      </c>
      <c r="N11" s="71"/>
      <c r="O11" s="72"/>
      <c r="P11" s="73"/>
    </row>
    <row r="12" spans="2:17" ht="15.6">
      <c r="B12" s="54">
        <v>9</v>
      </c>
      <c r="C12" s="55">
        <v>9</v>
      </c>
      <c r="D12" s="55"/>
      <c r="E12" s="70" t="s">
        <v>445</v>
      </c>
      <c r="F12" s="71"/>
      <c r="G12" s="72" t="s">
        <v>459</v>
      </c>
      <c r="H12" s="73"/>
      <c r="J12" s="54">
        <v>9</v>
      </c>
      <c r="K12" s="55">
        <v>4</v>
      </c>
      <c r="L12" s="55"/>
      <c r="M12" s="70" t="s">
        <v>469</v>
      </c>
      <c r="N12" s="71"/>
      <c r="O12" s="72"/>
      <c r="P12" s="73"/>
      <c r="Q12" t="s">
        <v>507</v>
      </c>
    </row>
    <row r="13" spans="2:17" ht="15.6">
      <c r="B13" s="54">
        <v>10</v>
      </c>
      <c r="C13" s="55">
        <v>10</v>
      </c>
      <c r="D13" s="55"/>
      <c r="E13" s="70" t="s">
        <v>446</v>
      </c>
      <c r="F13" s="71"/>
      <c r="G13" s="72" t="s">
        <v>459</v>
      </c>
      <c r="H13" s="73"/>
      <c r="J13" s="54">
        <v>10</v>
      </c>
      <c r="K13" s="55">
        <v>5</v>
      </c>
      <c r="L13" s="55"/>
      <c r="M13" s="70" t="s">
        <v>470</v>
      </c>
      <c r="N13" s="71"/>
      <c r="O13" s="72"/>
      <c r="P13" s="73"/>
    </row>
    <row r="14" spans="2:17" ht="15.6">
      <c r="B14" s="54">
        <v>11</v>
      </c>
      <c r="C14" s="55">
        <v>11</v>
      </c>
      <c r="D14" s="55"/>
      <c r="E14" s="70" t="s">
        <v>447</v>
      </c>
      <c r="F14" s="71"/>
      <c r="G14" s="72" t="s">
        <v>459</v>
      </c>
      <c r="H14" s="73"/>
      <c r="J14" s="54">
        <v>11</v>
      </c>
      <c r="K14" s="55">
        <v>6</v>
      </c>
      <c r="L14" s="55"/>
      <c r="M14" s="70" t="s">
        <v>471</v>
      </c>
      <c r="N14" s="71"/>
      <c r="O14" s="72"/>
      <c r="P14" s="73"/>
      <c r="Q14" t="s">
        <v>501</v>
      </c>
    </row>
    <row r="15" spans="2:17" ht="15.6">
      <c r="B15" s="54">
        <v>12</v>
      </c>
      <c r="C15" s="55">
        <v>12</v>
      </c>
      <c r="D15" s="55"/>
      <c r="E15" s="70" t="s">
        <v>448</v>
      </c>
      <c r="F15" s="71"/>
      <c r="G15" s="72" t="s">
        <v>459</v>
      </c>
      <c r="H15" s="73"/>
      <c r="J15" s="54">
        <v>12</v>
      </c>
      <c r="K15" s="55">
        <v>7</v>
      </c>
      <c r="L15" s="55"/>
      <c r="M15" s="70" t="s">
        <v>472</v>
      </c>
      <c r="N15" s="71"/>
      <c r="O15" s="72"/>
      <c r="P15" s="73"/>
      <c r="Q15" t="s">
        <v>502</v>
      </c>
    </row>
    <row r="16" spans="2:17" ht="15.6">
      <c r="B16" s="54">
        <v>13</v>
      </c>
      <c r="C16" s="55">
        <v>13</v>
      </c>
      <c r="D16" s="55"/>
      <c r="E16" s="70" t="s">
        <v>376</v>
      </c>
      <c r="F16" s="71"/>
      <c r="G16" s="72" t="s">
        <v>459</v>
      </c>
      <c r="H16" s="73"/>
      <c r="J16" s="54">
        <v>13</v>
      </c>
      <c r="K16" s="55"/>
      <c r="L16" s="55"/>
      <c r="M16" s="70" t="s">
        <v>376</v>
      </c>
      <c r="N16" s="71"/>
      <c r="O16" s="72"/>
      <c r="P16" s="73"/>
    </row>
    <row r="17" spans="2:17" ht="15.6">
      <c r="B17" s="54">
        <v>14</v>
      </c>
      <c r="C17" s="55">
        <v>14</v>
      </c>
      <c r="D17" s="55"/>
      <c r="E17" s="70" t="s">
        <v>377</v>
      </c>
      <c r="F17" s="71"/>
      <c r="G17" s="72" t="s">
        <v>459</v>
      </c>
      <c r="H17" s="73"/>
      <c r="J17" s="54">
        <v>14</v>
      </c>
      <c r="K17" s="55"/>
      <c r="L17" s="55"/>
      <c r="M17" s="70" t="s">
        <v>377</v>
      </c>
      <c r="N17" s="71"/>
      <c r="O17" s="72"/>
      <c r="P17" s="73"/>
    </row>
    <row r="18" spans="2:17" ht="15.6">
      <c r="B18" s="54">
        <v>15</v>
      </c>
      <c r="C18" s="55">
        <v>15</v>
      </c>
      <c r="D18" s="55"/>
      <c r="E18" s="70" t="s">
        <v>378</v>
      </c>
      <c r="F18" s="71"/>
      <c r="G18" s="72"/>
      <c r="H18" s="73"/>
      <c r="J18" s="54">
        <v>15</v>
      </c>
      <c r="K18" s="55">
        <v>8</v>
      </c>
      <c r="L18" s="55"/>
      <c r="M18" s="70" t="s">
        <v>378</v>
      </c>
      <c r="N18" s="71"/>
      <c r="O18" s="72"/>
      <c r="P18" s="73"/>
    </row>
    <row r="19" spans="2:17" ht="15.6">
      <c r="B19" s="54">
        <v>16</v>
      </c>
      <c r="C19" s="55">
        <v>16</v>
      </c>
      <c r="D19" s="55"/>
      <c r="E19" s="70" t="s">
        <v>379</v>
      </c>
      <c r="F19" s="71"/>
      <c r="G19" s="78" t="s">
        <v>380</v>
      </c>
      <c r="H19" s="79"/>
      <c r="J19" s="54">
        <v>16</v>
      </c>
      <c r="K19" s="55">
        <v>9</v>
      </c>
      <c r="L19" s="55"/>
      <c r="M19" s="70" t="s">
        <v>379</v>
      </c>
      <c r="N19" s="71"/>
      <c r="O19" s="78" t="s">
        <v>380</v>
      </c>
      <c r="P19" s="79"/>
    </row>
    <row r="20" spans="2:17" ht="15.6">
      <c r="B20" s="54">
        <v>17</v>
      </c>
      <c r="C20" s="55">
        <v>17</v>
      </c>
      <c r="D20" s="55"/>
      <c r="E20" s="70" t="s">
        <v>381</v>
      </c>
      <c r="F20" s="71"/>
      <c r="G20" s="80"/>
      <c r="H20" s="81"/>
      <c r="J20" s="54">
        <v>17</v>
      </c>
      <c r="K20" s="55">
        <v>10</v>
      </c>
      <c r="L20" s="55"/>
      <c r="M20" s="70" t="s">
        <v>381</v>
      </c>
      <c r="N20" s="71"/>
      <c r="O20" s="80"/>
      <c r="P20" s="81"/>
    </row>
    <row r="21" spans="2:17" ht="15.6">
      <c r="B21" s="54">
        <v>18</v>
      </c>
      <c r="C21" s="55">
        <v>18</v>
      </c>
      <c r="D21" s="55"/>
      <c r="E21" s="86" t="s">
        <v>452</v>
      </c>
      <c r="F21" s="70"/>
      <c r="G21" s="87" t="s">
        <v>382</v>
      </c>
      <c r="H21" s="88"/>
      <c r="J21" s="54">
        <v>18</v>
      </c>
      <c r="K21" s="55">
        <v>11</v>
      </c>
      <c r="L21" s="55"/>
      <c r="M21" s="86" t="s">
        <v>452</v>
      </c>
      <c r="N21" s="70"/>
      <c r="O21" s="87" t="s">
        <v>382</v>
      </c>
      <c r="P21" s="88"/>
    </row>
    <row r="22" spans="2:17" ht="15.6">
      <c r="B22" s="51" t="s">
        <v>383</v>
      </c>
      <c r="C22" s="52"/>
      <c r="D22" s="52"/>
      <c r="E22" s="82"/>
      <c r="F22" s="83"/>
      <c r="G22" s="84"/>
      <c r="H22" s="85"/>
      <c r="J22" s="53" t="s">
        <v>383</v>
      </c>
      <c r="K22" s="52"/>
      <c r="L22" s="52"/>
      <c r="M22" s="82"/>
      <c r="N22" s="83"/>
      <c r="O22" s="84"/>
      <c r="P22" s="85"/>
    </row>
    <row r="23" spans="2:17" ht="15.6">
      <c r="B23" s="54">
        <v>19</v>
      </c>
      <c r="C23" s="55">
        <v>21</v>
      </c>
      <c r="D23" s="55"/>
      <c r="E23" s="86" t="s">
        <v>384</v>
      </c>
      <c r="F23" s="70"/>
      <c r="G23" s="87" t="s">
        <v>385</v>
      </c>
      <c r="H23" s="88"/>
      <c r="J23" s="54">
        <v>19</v>
      </c>
      <c r="K23" s="55">
        <v>12</v>
      </c>
      <c r="L23" s="55"/>
      <c r="M23" s="86" t="s">
        <v>384</v>
      </c>
      <c r="N23" s="70"/>
      <c r="O23" s="87" t="s">
        <v>385</v>
      </c>
      <c r="P23" s="88"/>
    </row>
    <row r="24" spans="2:17" ht="15.6">
      <c r="B24" s="54">
        <v>20</v>
      </c>
      <c r="C24" s="55">
        <v>22</v>
      </c>
      <c r="D24" s="55"/>
      <c r="E24" s="70" t="s">
        <v>386</v>
      </c>
      <c r="F24" s="71"/>
      <c r="G24" s="78" t="s">
        <v>387</v>
      </c>
      <c r="H24" s="79"/>
      <c r="J24" s="54">
        <v>20</v>
      </c>
      <c r="K24" s="55">
        <v>13</v>
      </c>
      <c r="L24" s="55"/>
      <c r="M24" s="70" t="s">
        <v>386</v>
      </c>
      <c r="N24" s="71"/>
      <c r="O24" s="78" t="s">
        <v>387</v>
      </c>
      <c r="P24" s="79"/>
    </row>
    <row r="25" spans="2:17" ht="15.6">
      <c r="B25" s="54">
        <v>21</v>
      </c>
      <c r="C25" s="55">
        <v>22</v>
      </c>
      <c r="D25" s="55"/>
      <c r="E25" s="70" t="s">
        <v>386</v>
      </c>
      <c r="F25" s="71"/>
      <c r="G25" s="80"/>
      <c r="H25" s="81"/>
      <c r="J25" s="54">
        <v>21</v>
      </c>
      <c r="K25" s="55">
        <v>13</v>
      </c>
      <c r="L25" s="55"/>
      <c r="M25" s="70" t="s">
        <v>386</v>
      </c>
      <c r="N25" s="71"/>
      <c r="O25" s="80"/>
      <c r="P25" s="81"/>
    </row>
    <row r="26" spans="2:17" ht="15.6">
      <c r="B26" s="54">
        <v>22</v>
      </c>
      <c r="C26" s="55">
        <v>23</v>
      </c>
      <c r="D26" s="55"/>
      <c r="E26" s="70" t="s">
        <v>388</v>
      </c>
      <c r="F26" s="71"/>
      <c r="G26" s="72" t="s">
        <v>389</v>
      </c>
      <c r="H26" s="73"/>
      <c r="I26" t="s">
        <v>463</v>
      </c>
      <c r="J26" s="54">
        <v>22</v>
      </c>
      <c r="K26" s="55">
        <v>14</v>
      </c>
      <c r="L26" s="55"/>
      <c r="M26" s="70" t="s">
        <v>388</v>
      </c>
      <c r="N26" s="71"/>
      <c r="O26" s="72" t="s">
        <v>389</v>
      </c>
      <c r="P26" s="73"/>
    </row>
    <row r="27" spans="2:17" ht="15.6">
      <c r="B27" s="54">
        <v>23</v>
      </c>
      <c r="C27" s="55">
        <v>24</v>
      </c>
      <c r="D27" s="55"/>
      <c r="E27" s="70" t="s">
        <v>390</v>
      </c>
      <c r="F27" s="71"/>
      <c r="G27" s="78" t="s">
        <v>391</v>
      </c>
      <c r="H27" s="79"/>
      <c r="I27" t="s">
        <v>464</v>
      </c>
      <c r="J27" s="54">
        <v>23</v>
      </c>
      <c r="K27" s="55">
        <v>15</v>
      </c>
      <c r="L27" s="55"/>
      <c r="M27" s="70" t="s">
        <v>390</v>
      </c>
      <c r="N27" s="71"/>
      <c r="O27" s="78" t="s">
        <v>391</v>
      </c>
      <c r="P27" s="79"/>
    </row>
    <row r="28" spans="2:17" ht="15.6">
      <c r="B28" s="54">
        <v>24</v>
      </c>
      <c r="C28" s="55">
        <v>25</v>
      </c>
      <c r="D28" s="55"/>
      <c r="E28" s="70" t="s">
        <v>392</v>
      </c>
      <c r="F28" s="71"/>
      <c r="G28" s="80"/>
      <c r="H28" s="81"/>
      <c r="J28" s="54">
        <v>24</v>
      </c>
      <c r="K28" s="55">
        <v>16</v>
      </c>
      <c r="L28" s="55"/>
      <c r="M28" s="70" t="s">
        <v>392</v>
      </c>
      <c r="N28" s="71"/>
      <c r="O28" s="80"/>
      <c r="P28" s="81"/>
    </row>
    <row r="29" spans="2:17" ht="15.6">
      <c r="B29" s="54">
        <v>25</v>
      </c>
      <c r="C29" s="55">
        <v>33</v>
      </c>
      <c r="D29" s="55"/>
      <c r="E29" s="70" t="s">
        <v>423</v>
      </c>
      <c r="F29" s="71"/>
      <c r="G29" s="72" t="s">
        <v>459</v>
      </c>
      <c r="H29" s="73"/>
      <c r="J29" s="54">
        <v>25</v>
      </c>
      <c r="K29" s="55">
        <v>17</v>
      </c>
      <c r="L29" s="55"/>
      <c r="M29" s="70" t="s">
        <v>473</v>
      </c>
      <c r="N29" s="71"/>
      <c r="O29" s="72"/>
      <c r="P29" s="73"/>
      <c r="Q29" t="s">
        <v>509</v>
      </c>
    </row>
    <row r="30" spans="2:17" ht="15.6">
      <c r="B30" s="54">
        <v>26</v>
      </c>
      <c r="C30" s="55">
        <v>34</v>
      </c>
      <c r="D30" s="55"/>
      <c r="E30" s="70" t="s">
        <v>424</v>
      </c>
      <c r="F30" s="71"/>
      <c r="G30" s="72" t="s">
        <v>459</v>
      </c>
      <c r="H30" s="73"/>
      <c r="J30" s="54">
        <v>26</v>
      </c>
      <c r="K30" s="55">
        <v>18</v>
      </c>
      <c r="L30" s="55"/>
      <c r="M30" s="70" t="s">
        <v>474</v>
      </c>
      <c r="N30" s="71"/>
      <c r="O30" s="72"/>
      <c r="P30" s="73"/>
      <c r="Q30" t="s">
        <v>510</v>
      </c>
    </row>
    <row r="31" spans="2:17" ht="15.6">
      <c r="B31" s="54">
        <v>27</v>
      </c>
      <c r="C31" s="55">
        <v>35</v>
      </c>
      <c r="D31" s="55"/>
      <c r="E31" s="70" t="s">
        <v>425</v>
      </c>
      <c r="F31" s="71"/>
      <c r="G31" s="72" t="s">
        <v>459</v>
      </c>
      <c r="H31" s="73"/>
      <c r="J31" s="54">
        <v>27</v>
      </c>
      <c r="K31" s="55">
        <v>19</v>
      </c>
      <c r="L31" s="55"/>
      <c r="M31" s="70" t="s">
        <v>475</v>
      </c>
      <c r="N31" s="71"/>
      <c r="O31" s="72"/>
      <c r="P31" s="73"/>
      <c r="Q31" t="s">
        <v>503</v>
      </c>
    </row>
    <row r="32" spans="2:17" ht="15.6">
      <c r="B32" s="54">
        <v>28</v>
      </c>
      <c r="C32" s="55">
        <v>36</v>
      </c>
      <c r="D32" s="55"/>
      <c r="E32" s="70" t="s">
        <v>426</v>
      </c>
      <c r="F32" s="71"/>
      <c r="G32" s="72" t="s">
        <v>459</v>
      </c>
      <c r="H32" s="73"/>
      <c r="J32" s="54">
        <v>28</v>
      </c>
      <c r="K32" s="55">
        <v>20</v>
      </c>
      <c r="L32" s="55"/>
      <c r="M32" s="70" t="s">
        <v>476</v>
      </c>
      <c r="N32" s="71"/>
      <c r="O32" s="72"/>
      <c r="P32" s="73"/>
      <c r="Q32" t="s">
        <v>504</v>
      </c>
    </row>
    <row r="33" spans="2:16" ht="15.6">
      <c r="B33" s="54">
        <v>29</v>
      </c>
      <c r="C33" s="55">
        <v>37</v>
      </c>
      <c r="D33" s="55"/>
      <c r="E33" s="70" t="s">
        <v>393</v>
      </c>
      <c r="F33" s="71"/>
      <c r="G33" s="72" t="s">
        <v>394</v>
      </c>
      <c r="H33" s="73"/>
      <c r="I33" t="s">
        <v>460</v>
      </c>
      <c r="J33" s="54">
        <v>29</v>
      </c>
      <c r="K33" s="55">
        <v>21</v>
      </c>
      <c r="L33" s="55"/>
      <c r="M33" s="70" t="s">
        <v>393</v>
      </c>
      <c r="N33" s="71"/>
      <c r="O33" s="72" t="s">
        <v>394</v>
      </c>
      <c r="P33" s="73"/>
    </row>
    <row r="34" spans="2:16" ht="16.8">
      <c r="B34" s="54">
        <v>30</v>
      </c>
      <c r="C34" s="55">
        <v>38</v>
      </c>
      <c r="D34" s="56"/>
      <c r="E34" s="70" t="s">
        <v>395</v>
      </c>
      <c r="F34" s="71"/>
      <c r="G34" s="72" t="s">
        <v>396</v>
      </c>
      <c r="H34" s="73"/>
      <c r="J34" s="54">
        <v>30</v>
      </c>
      <c r="K34" s="55">
        <v>22</v>
      </c>
      <c r="L34" s="56"/>
      <c r="M34" s="70" t="s">
        <v>395</v>
      </c>
      <c r="N34" s="71"/>
      <c r="O34" s="72" t="s">
        <v>396</v>
      </c>
      <c r="P34" s="73"/>
    </row>
    <row r="35" spans="2:16" ht="16.8">
      <c r="B35" s="54">
        <v>31</v>
      </c>
      <c r="C35" s="55">
        <v>39</v>
      </c>
      <c r="D35" s="56"/>
      <c r="E35" s="70" t="s">
        <v>397</v>
      </c>
      <c r="F35" s="71"/>
      <c r="G35" s="78" t="s">
        <v>398</v>
      </c>
      <c r="H35" s="79"/>
      <c r="J35" s="54">
        <v>31</v>
      </c>
      <c r="K35" s="55">
        <v>23</v>
      </c>
      <c r="L35" s="56"/>
      <c r="M35" s="70" t="s">
        <v>397</v>
      </c>
      <c r="N35" s="71"/>
      <c r="O35" s="78" t="s">
        <v>398</v>
      </c>
      <c r="P35" s="79"/>
    </row>
    <row r="36" spans="2:16" ht="16.8">
      <c r="B36" s="54">
        <v>32</v>
      </c>
      <c r="C36" s="55">
        <v>39</v>
      </c>
      <c r="D36" s="56"/>
      <c r="E36" s="70" t="s">
        <v>397</v>
      </c>
      <c r="F36" s="71"/>
      <c r="G36" s="80"/>
      <c r="H36" s="81"/>
      <c r="J36" s="54">
        <v>32</v>
      </c>
      <c r="K36" s="55">
        <v>23</v>
      </c>
      <c r="L36" s="56"/>
      <c r="M36" s="70" t="s">
        <v>397</v>
      </c>
      <c r="N36" s="71"/>
      <c r="O36" s="80"/>
      <c r="P36" s="81"/>
    </row>
    <row r="37" spans="2:16" ht="15.6">
      <c r="B37" s="54">
        <v>33</v>
      </c>
      <c r="C37" s="55">
        <v>40</v>
      </c>
      <c r="D37" s="55"/>
      <c r="E37" s="86" t="s">
        <v>453</v>
      </c>
      <c r="F37" s="70"/>
      <c r="G37" s="87" t="s">
        <v>399</v>
      </c>
      <c r="H37" s="88"/>
      <c r="I37" t="s">
        <v>462</v>
      </c>
      <c r="J37" s="54">
        <v>33</v>
      </c>
      <c r="K37" s="55">
        <v>24</v>
      </c>
      <c r="L37" s="55"/>
      <c r="M37" s="86" t="s">
        <v>453</v>
      </c>
      <c r="N37" s="70"/>
      <c r="O37" s="87" t="s">
        <v>399</v>
      </c>
      <c r="P37" s="88"/>
    </row>
    <row r="38" spans="2:16" ht="15.6">
      <c r="B38" s="51" t="s">
        <v>400</v>
      </c>
      <c r="C38" s="52"/>
      <c r="D38" s="52"/>
      <c r="E38" s="82"/>
      <c r="F38" s="83"/>
      <c r="G38" s="84"/>
      <c r="H38" s="85"/>
      <c r="J38" s="53" t="s">
        <v>400</v>
      </c>
      <c r="K38" s="52"/>
      <c r="L38" s="52"/>
      <c r="M38" s="82"/>
      <c r="N38" s="83"/>
      <c r="O38" s="84"/>
      <c r="P38" s="85"/>
    </row>
    <row r="39" spans="2:16" ht="15.6">
      <c r="B39" s="54">
        <v>34</v>
      </c>
      <c r="C39" s="55">
        <v>41</v>
      </c>
      <c r="D39" s="55"/>
      <c r="E39" s="70" t="s">
        <v>401</v>
      </c>
      <c r="F39" s="71"/>
      <c r="G39" s="78" t="s">
        <v>402</v>
      </c>
      <c r="H39" s="79"/>
      <c r="I39" t="s">
        <v>461</v>
      </c>
      <c r="J39" s="54">
        <v>34</v>
      </c>
      <c r="K39" s="55">
        <v>25</v>
      </c>
      <c r="L39" s="55"/>
      <c r="M39" s="70" t="s">
        <v>401</v>
      </c>
      <c r="N39" s="71"/>
      <c r="O39" s="78" t="s">
        <v>402</v>
      </c>
      <c r="P39" s="79"/>
    </row>
    <row r="40" spans="2:16" ht="15.6">
      <c r="B40" s="54">
        <v>35</v>
      </c>
      <c r="C40" s="55">
        <v>42</v>
      </c>
      <c r="D40" s="55"/>
      <c r="E40" s="70" t="s">
        <v>403</v>
      </c>
      <c r="F40" s="71"/>
      <c r="G40" s="80"/>
      <c r="H40" s="81"/>
      <c r="I40" t="s">
        <v>461</v>
      </c>
      <c r="J40" s="54">
        <v>35</v>
      </c>
      <c r="K40" s="55">
        <v>26</v>
      </c>
      <c r="L40" s="55"/>
      <c r="M40" s="70" t="s">
        <v>403</v>
      </c>
      <c r="N40" s="71"/>
      <c r="O40" s="80"/>
      <c r="P40" s="81"/>
    </row>
    <row r="41" spans="2:16" ht="15.6">
      <c r="B41" s="54">
        <v>36</v>
      </c>
      <c r="C41" s="55">
        <v>43</v>
      </c>
      <c r="D41" s="55"/>
      <c r="E41" s="70" t="s">
        <v>450</v>
      </c>
      <c r="F41" s="71"/>
      <c r="G41" s="72" t="s">
        <v>404</v>
      </c>
      <c r="H41" s="73"/>
      <c r="J41" s="54">
        <v>36</v>
      </c>
      <c r="K41" s="55">
        <v>27</v>
      </c>
      <c r="L41" s="55"/>
      <c r="M41" s="70" t="s">
        <v>477</v>
      </c>
      <c r="N41" s="71"/>
      <c r="O41" s="72" t="s">
        <v>404</v>
      </c>
      <c r="P41" s="73"/>
    </row>
    <row r="42" spans="2:16" ht="15.6">
      <c r="B42" s="54">
        <v>37</v>
      </c>
      <c r="C42" s="55">
        <v>44</v>
      </c>
      <c r="D42" s="55"/>
      <c r="E42" s="70" t="s">
        <v>451</v>
      </c>
      <c r="F42" s="71"/>
      <c r="G42" s="72"/>
      <c r="H42" s="73"/>
      <c r="J42" s="54">
        <v>37</v>
      </c>
      <c r="K42" s="55">
        <v>28</v>
      </c>
      <c r="L42" s="55"/>
      <c r="M42" s="70" t="s">
        <v>478</v>
      </c>
      <c r="N42" s="71"/>
      <c r="O42" s="72"/>
      <c r="P42" s="73"/>
    </row>
    <row r="43" spans="2:16" ht="15.6">
      <c r="B43" s="54">
        <v>38</v>
      </c>
      <c r="C43" s="55">
        <v>45</v>
      </c>
      <c r="D43" s="55"/>
      <c r="E43" s="70" t="s">
        <v>405</v>
      </c>
      <c r="F43" s="71"/>
      <c r="G43" s="72"/>
      <c r="H43" s="73"/>
      <c r="J43" s="54">
        <v>38</v>
      </c>
      <c r="K43" s="55">
        <v>29</v>
      </c>
      <c r="L43" s="55"/>
      <c r="M43" s="70" t="s">
        <v>405</v>
      </c>
      <c r="N43" s="71"/>
      <c r="O43" s="72"/>
      <c r="P43" s="73"/>
    </row>
    <row r="44" spans="2:16" ht="15.6">
      <c r="B44" s="54">
        <v>39</v>
      </c>
      <c r="C44" s="55">
        <v>46</v>
      </c>
      <c r="D44" s="55"/>
      <c r="E44" s="70" t="s">
        <v>427</v>
      </c>
      <c r="F44" s="71"/>
      <c r="G44" s="72" t="s">
        <v>459</v>
      </c>
      <c r="H44" s="73"/>
      <c r="J44" s="54">
        <v>39</v>
      </c>
      <c r="K44" s="55"/>
      <c r="L44" s="55"/>
      <c r="M44" s="70" t="s">
        <v>479</v>
      </c>
      <c r="N44" s="71"/>
      <c r="O44" s="72"/>
      <c r="P44" s="73"/>
    </row>
    <row r="45" spans="2:16" ht="15.6">
      <c r="B45" s="54">
        <v>40</v>
      </c>
      <c r="C45" s="55">
        <v>47</v>
      </c>
      <c r="D45" s="55"/>
      <c r="E45" s="70" t="s">
        <v>428</v>
      </c>
      <c r="F45" s="71"/>
      <c r="G45" s="72" t="s">
        <v>459</v>
      </c>
      <c r="H45" s="73"/>
      <c r="J45" s="54">
        <v>40</v>
      </c>
      <c r="K45" s="55"/>
      <c r="L45" s="55"/>
      <c r="M45" s="70" t="s">
        <v>480</v>
      </c>
      <c r="N45" s="71"/>
      <c r="O45" s="72"/>
      <c r="P45" s="73"/>
    </row>
    <row r="46" spans="2:16" ht="15.6">
      <c r="B46" s="54">
        <v>41</v>
      </c>
      <c r="C46" s="55">
        <v>48</v>
      </c>
      <c r="D46" s="55"/>
      <c r="E46" s="70" t="s">
        <v>429</v>
      </c>
      <c r="F46" s="71"/>
      <c r="G46" s="72" t="s">
        <v>459</v>
      </c>
      <c r="H46" s="73"/>
      <c r="J46" s="54">
        <v>41</v>
      </c>
      <c r="K46" s="55"/>
      <c r="L46" s="55"/>
      <c r="M46" s="70" t="s">
        <v>481</v>
      </c>
      <c r="N46" s="71"/>
      <c r="O46" s="72"/>
      <c r="P46" s="73"/>
    </row>
    <row r="47" spans="2:16" ht="15.6">
      <c r="B47" s="54">
        <v>42</v>
      </c>
      <c r="C47" s="55">
        <v>49</v>
      </c>
      <c r="D47" s="55"/>
      <c r="E47" s="70" t="s">
        <v>430</v>
      </c>
      <c r="F47" s="71"/>
      <c r="G47" s="72" t="s">
        <v>459</v>
      </c>
      <c r="H47" s="73"/>
      <c r="J47" s="54">
        <v>42</v>
      </c>
      <c r="K47" s="55"/>
      <c r="L47" s="55"/>
      <c r="M47" s="70" t="s">
        <v>482</v>
      </c>
      <c r="N47" s="71"/>
      <c r="O47" s="72"/>
      <c r="P47" s="73"/>
    </row>
    <row r="48" spans="2:16" ht="15.6">
      <c r="B48" s="54">
        <v>43</v>
      </c>
      <c r="C48" s="55">
        <v>50</v>
      </c>
      <c r="D48" s="55"/>
      <c r="E48" s="70" t="s">
        <v>406</v>
      </c>
      <c r="F48" s="71"/>
      <c r="G48" s="72" t="s">
        <v>459</v>
      </c>
      <c r="H48" s="73"/>
      <c r="J48" s="54">
        <v>43</v>
      </c>
      <c r="K48" s="55"/>
      <c r="L48" s="55"/>
      <c r="M48" s="70" t="s">
        <v>406</v>
      </c>
      <c r="N48" s="71"/>
      <c r="O48" s="72"/>
      <c r="P48" s="73"/>
    </row>
    <row r="49" spans="2:17" ht="15.6">
      <c r="B49" s="54">
        <v>44</v>
      </c>
      <c r="C49" s="55">
        <v>51</v>
      </c>
      <c r="D49" s="55"/>
      <c r="E49" s="70" t="s">
        <v>407</v>
      </c>
      <c r="F49" s="71"/>
      <c r="G49" s="72" t="s">
        <v>459</v>
      </c>
      <c r="H49" s="73"/>
      <c r="J49" s="54">
        <v>44</v>
      </c>
      <c r="K49" s="55"/>
      <c r="L49" s="55"/>
      <c r="M49" s="70" t="s">
        <v>407</v>
      </c>
      <c r="N49" s="71"/>
      <c r="O49" s="72"/>
      <c r="P49" s="73"/>
    </row>
    <row r="50" spans="2:17" ht="15.6">
      <c r="B50" s="54">
        <v>45</v>
      </c>
      <c r="C50" s="55">
        <v>52</v>
      </c>
      <c r="D50" s="55"/>
      <c r="E50" s="70" t="s">
        <v>408</v>
      </c>
      <c r="F50" s="71"/>
      <c r="G50" s="72" t="s">
        <v>459</v>
      </c>
      <c r="H50" s="73"/>
      <c r="J50" s="54">
        <v>45</v>
      </c>
      <c r="K50" s="55"/>
      <c r="L50" s="55"/>
      <c r="M50" s="70" t="s">
        <v>408</v>
      </c>
      <c r="N50" s="71"/>
      <c r="O50" s="72"/>
      <c r="P50" s="73"/>
    </row>
    <row r="51" spans="2:17" ht="15.6">
      <c r="B51" s="54">
        <v>46</v>
      </c>
      <c r="C51" s="55">
        <v>53</v>
      </c>
      <c r="D51" s="55"/>
      <c r="E51" s="70" t="s">
        <v>409</v>
      </c>
      <c r="F51" s="71"/>
      <c r="G51" s="72" t="s">
        <v>459</v>
      </c>
      <c r="H51" s="73"/>
      <c r="J51" s="54">
        <v>46</v>
      </c>
      <c r="K51" s="55"/>
      <c r="L51" s="55"/>
      <c r="M51" s="70" t="s">
        <v>409</v>
      </c>
      <c r="N51" s="71"/>
      <c r="O51" s="72"/>
      <c r="P51" s="73"/>
    </row>
    <row r="52" spans="2:17" ht="15.6">
      <c r="B52" s="54">
        <v>47</v>
      </c>
      <c r="C52" s="55">
        <v>54</v>
      </c>
      <c r="D52" s="55"/>
      <c r="E52" s="70" t="s">
        <v>410</v>
      </c>
      <c r="F52" s="71"/>
      <c r="G52" s="72" t="s">
        <v>459</v>
      </c>
      <c r="H52" s="73"/>
      <c r="J52" s="54">
        <v>47</v>
      </c>
      <c r="K52" s="55"/>
      <c r="L52" s="55"/>
      <c r="M52" s="70" t="s">
        <v>410</v>
      </c>
      <c r="N52" s="71"/>
      <c r="O52" s="72"/>
      <c r="P52" s="73"/>
    </row>
    <row r="53" spans="2:17" ht="15.6">
      <c r="B53" s="54">
        <v>48</v>
      </c>
      <c r="C53" s="55">
        <v>55</v>
      </c>
      <c r="D53" s="55"/>
      <c r="E53" s="70" t="s">
        <v>411</v>
      </c>
      <c r="F53" s="71"/>
      <c r="G53" s="72" t="s">
        <v>459</v>
      </c>
      <c r="H53" s="73"/>
      <c r="J53" s="54">
        <v>48</v>
      </c>
      <c r="K53" s="55"/>
      <c r="L53" s="55"/>
      <c r="M53" s="70" t="s">
        <v>411</v>
      </c>
      <c r="N53" s="71"/>
      <c r="O53" s="72"/>
      <c r="P53" s="73"/>
    </row>
    <row r="54" spans="2:17" ht="15.6">
      <c r="B54" s="54">
        <v>49</v>
      </c>
      <c r="C54" s="55">
        <v>56</v>
      </c>
      <c r="D54" s="55"/>
      <c r="E54" s="70" t="s">
        <v>432</v>
      </c>
      <c r="F54" s="71"/>
      <c r="G54" s="72" t="s">
        <v>459</v>
      </c>
      <c r="H54" s="73"/>
      <c r="J54" s="54">
        <v>49</v>
      </c>
      <c r="K54" s="55">
        <v>30</v>
      </c>
      <c r="L54" s="55"/>
      <c r="M54" s="70" t="s">
        <v>483</v>
      </c>
      <c r="N54" s="71"/>
      <c r="O54" s="72"/>
      <c r="P54" s="73"/>
      <c r="Q54" t="s">
        <v>500</v>
      </c>
    </row>
    <row r="55" spans="2:17" ht="15.6">
      <c r="B55" s="54">
        <v>50</v>
      </c>
      <c r="C55" s="55">
        <v>57</v>
      </c>
      <c r="D55" s="55"/>
      <c r="E55" s="70" t="s">
        <v>431</v>
      </c>
      <c r="F55" s="71"/>
      <c r="G55" s="72" t="s">
        <v>459</v>
      </c>
      <c r="H55" s="73"/>
      <c r="J55" s="54">
        <v>50</v>
      </c>
      <c r="K55" s="55">
        <v>31</v>
      </c>
      <c r="L55" s="55"/>
      <c r="M55" s="70" t="s">
        <v>484</v>
      </c>
      <c r="N55" s="71"/>
      <c r="O55" s="72"/>
      <c r="P55" s="73"/>
    </row>
    <row r="56" spans="2:17" ht="15.6">
      <c r="B56" s="54">
        <v>51</v>
      </c>
      <c r="C56" s="55">
        <v>58</v>
      </c>
      <c r="D56" s="55"/>
      <c r="E56" s="70" t="s">
        <v>433</v>
      </c>
      <c r="F56" s="71"/>
      <c r="G56" s="72" t="s">
        <v>459</v>
      </c>
      <c r="H56" s="73"/>
      <c r="J56" s="54">
        <v>51</v>
      </c>
      <c r="K56" s="55">
        <v>32</v>
      </c>
      <c r="L56" s="55"/>
      <c r="M56" s="70" t="s">
        <v>485</v>
      </c>
      <c r="N56" s="71"/>
      <c r="O56" s="72"/>
      <c r="P56" s="73"/>
    </row>
    <row r="57" spans="2:17" ht="15.6">
      <c r="B57" s="54">
        <v>52</v>
      </c>
      <c r="C57" s="55">
        <v>59</v>
      </c>
      <c r="D57" s="55"/>
      <c r="E57" s="70" t="s">
        <v>434</v>
      </c>
      <c r="F57" s="71"/>
      <c r="G57" s="72" t="s">
        <v>459</v>
      </c>
      <c r="H57" s="73"/>
      <c r="J57" s="54">
        <v>52</v>
      </c>
      <c r="K57" s="55">
        <v>33</v>
      </c>
      <c r="L57" s="55"/>
      <c r="M57" s="70" t="s">
        <v>486</v>
      </c>
      <c r="N57" s="71"/>
      <c r="O57" s="72"/>
      <c r="P57" s="73"/>
    </row>
    <row r="58" spans="2:17" ht="15.6">
      <c r="B58" s="54">
        <v>53</v>
      </c>
      <c r="C58" s="55">
        <v>60</v>
      </c>
      <c r="D58" s="55"/>
      <c r="E58" s="70" t="s">
        <v>435</v>
      </c>
      <c r="F58" s="71"/>
      <c r="G58" s="72" t="s">
        <v>459</v>
      </c>
      <c r="H58" s="73"/>
      <c r="J58" s="54">
        <v>53</v>
      </c>
      <c r="K58" s="55">
        <v>34</v>
      </c>
      <c r="L58" s="55"/>
      <c r="M58" s="70" t="s">
        <v>487</v>
      </c>
      <c r="N58" s="71"/>
      <c r="O58" s="72"/>
      <c r="P58" s="73"/>
    </row>
    <row r="59" spans="2:17" ht="15.6">
      <c r="B59" s="51" t="s">
        <v>412</v>
      </c>
      <c r="C59" s="52"/>
      <c r="D59" s="52"/>
      <c r="E59" s="82"/>
      <c r="F59" s="83"/>
      <c r="G59" s="84"/>
      <c r="H59" s="85"/>
      <c r="J59" s="53" t="s">
        <v>412</v>
      </c>
      <c r="K59" s="52"/>
      <c r="L59" s="52"/>
      <c r="M59" s="82"/>
      <c r="N59" s="83"/>
      <c r="O59" s="84"/>
      <c r="P59" s="85"/>
    </row>
    <row r="60" spans="2:17" ht="15.6">
      <c r="B60" s="54">
        <v>54</v>
      </c>
      <c r="C60" s="55">
        <v>61</v>
      </c>
      <c r="D60" s="55"/>
      <c r="E60" s="70" t="s">
        <v>436</v>
      </c>
      <c r="F60" s="71"/>
      <c r="G60" s="72" t="s">
        <v>459</v>
      </c>
      <c r="H60" s="73"/>
      <c r="J60" s="54">
        <v>54</v>
      </c>
      <c r="K60" s="55">
        <v>35</v>
      </c>
      <c r="L60" s="55"/>
      <c r="M60" s="70" t="s">
        <v>488</v>
      </c>
      <c r="N60" s="71"/>
      <c r="O60" s="72"/>
      <c r="P60" s="73"/>
    </row>
    <row r="61" spans="2:17" ht="15.6">
      <c r="B61" s="54">
        <v>55</v>
      </c>
      <c r="C61" s="55">
        <v>62</v>
      </c>
      <c r="D61" s="55"/>
      <c r="E61" s="70" t="s">
        <v>437</v>
      </c>
      <c r="F61" s="71"/>
      <c r="G61" s="72" t="s">
        <v>459</v>
      </c>
      <c r="H61" s="73"/>
      <c r="J61" s="54">
        <v>55</v>
      </c>
      <c r="K61" s="55">
        <v>36</v>
      </c>
      <c r="L61" s="55"/>
      <c r="M61" s="70" t="s">
        <v>489</v>
      </c>
      <c r="N61" s="71"/>
      <c r="O61" s="72"/>
      <c r="P61" s="73"/>
    </row>
    <row r="62" spans="2:17" ht="15.6">
      <c r="B62" s="54">
        <v>56</v>
      </c>
      <c r="C62" s="55">
        <v>63</v>
      </c>
      <c r="D62" s="55"/>
      <c r="E62" s="70" t="s">
        <v>438</v>
      </c>
      <c r="F62" s="71"/>
      <c r="G62" s="72" t="s">
        <v>459</v>
      </c>
      <c r="H62" s="73"/>
      <c r="J62" s="54">
        <v>56</v>
      </c>
      <c r="K62" s="55">
        <v>37</v>
      </c>
      <c r="L62" s="55"/>
      <c r="M62" s="70" t="s">
        <v>490</v>
      </c>
      <c r="N62" s="71"/>
      <c r="O62" s="72"/>
      <c r="P62" s="73"/>
    </row>
    <row r="63" spans="2:17" ht="15.6">
      <c r="B63" s="54">
        <v>57</v>
      </c>
      <c r="C63" s="55">
        <v>64</v>
      </c>
      <c r="D63" s="55"/>
      <c r="E63" s="70" t="s">
        <v>449</v>
      </c>
      <c r="F63" s="71"/>
      <c r="G63" s="72" t="s">
        <v>459</v>
      </c>
      <c r="H63" s="73"/>
      <c r="J63" s="54">
        <v>57</v>
      </c>
      <c r="K63" s="55">
        <v>38</v>
      </c>
      <c r="L63" s="55"/>
      <c r="M63" s="70" t="s">
        <v>491</v>
      </c>
      <c r="N63" s="71"/>
      <c r="O63" s="72"/>
      <c r="P63" s="73"/>
    </row>
    <row r="64" spans="2:17" ht="15.6">
      <c r="B64" s="54">
        <v>58</v>
      </c>
      <c r="C64" s="55">
        <v>65</v>
      </c>
      <c r="D64" s="55"/>
      <c r="E64" s="70" t="s">
        <v>454</v>
      </c>
      <c r="F64" s="71"/>
      <c r="G64" s="72" t="s">
        <v>459</v>
      </c>
      <c r="H64" s="73"/>
      <c r="J64" s="54">
        <v>58</v>
      </c>
      <c r="K64" s="55">
        <v>39</v>
      </c>
      <c r="L64" s="55"/>
      <c r="M64" s="70" t="s">
        <v>492</v>
      </c>
      <c r="N64" s="71"/>
      <c r="O64" s="72"/>
      <c r="P64" s="73"/>
      <c r="Q64" t="s">
        <v>499</v>
      </c>
    </row>
    <row r="65" spans="2:17" ht="15.6">
      <c r="B65" s="54">
        <v>59</v>
      </c>
      <c r="C65" s="55">
        <v>66</v>
      </c>
      <c r="D65" s="55"/>
      <c r="E65" s="70" t="s">
        <v>413</v>
      </c>
      <c r="F65" s="71"/>
      <c r="G65" s="72" t="s">
        <v>459</v>
      </c>
      <c r="H65" s="73"/>
      <c r="J65" s="54">
        <v>59</v>
      </c>
      <c r="K65" s="55"/>
      <c r="L65" s="55"/>
      <c r="M65" s="70" t="s">
        <v>413</v>
      </c>
      <c r="N65" s="71"/>
      <c r="O65" s="72"/>
      <c r="P65" s="73"/>
    </row>
    <row r="66" spans="2:17" ht="15.6">
      <c r="B66" s="54">
        <v>60</v>
      </c>
      <c r="C66" s="55">
        <v>67</v>
      </c>
      <c r="D66" s="55"/>
      <c r="E66" s="70" t="s">
        <v>414</v>
      </c>
      <c r="F66" s="71"/>
      <c r="G66" s="72" t="s">
        <v>459</v>
      </c>
      <c r="H66" s="73"/>
      <c r="J66" s="54">
        <v>60</v>
      </c>
      <c r="K66" s="55"/>
      <c r="L66" s="55"/>
      <c r="M66" s="70" t="s">
        <v>414</v>
      </c>
      <c r="N66" s="71"/>
      <c r="O66" s="72"/>
      <c r="P66" s="73"/>
    </row>
    <row r="67" spans="2:17" ht="15.6">
      <c r="B67" s="54">
        <v>61</v>
      </c>
      <c r="C67" s="55">
        <v>68</v>
      </c>
      <c r="D67" s="55"/>
      <c r="E67" s="70" t="s">
        <v>415</v>
      </c>
      <c r="F67" s="71"/>
      <c r="G67" s="72" t="s">
        <v>459</v>
      </c>
      <c r="H67" s="73"/>
      <c r="J67" s="54">
        <v>61</v>
      </c>
      <c r="K67" s="55"/>
      <c r="L67" s="55"/>
      <c r="M67" s="70" t="s">
        <v>415</v>
      </c>
      <c r="N67" s="71"/>
      <c r="O67" s="72"/>
      <c r="P67" s="73"/>
    </row>
    <row r="68" spans="2:17" ht="15.6">
      <c r="B68" s="54">
        <v>62</v>
      </c>
      <c r="C68" s="55">
        <v>69</v>
      </c>
      <c r="D68" s="55"/>
      <c r="E68" s="70" t="s">
        <v>416</v>
      </c>
      <c r="F68" s="71"/>
      <c r="G68" s="72" t="s">
        <v>417</v>
      </c>
      <c r="H68" s="73"/>
      <c r="J68" s="54">
        <v>62</v>
      </c>
      <c r="K68" s="55">
        <v>40</v>
      </c>
      <c r="L68" s="55"/>
      <c r="M68" s="70" t="s">
        <v>416</v>
      </c>
      <c r="N68" s="71"/>
      <c r="O68" s="72" t="s">
        <v>417</v>
      </c>
      <c r="P68" s="73"/>
    </row>
    <row r="69" spans="2:17" ht="15.6">
      <c r="B69" s="54">
        <v>63</v>
      </c>
      <c r="C69" s="55">
        <v>70</v>
      </c>
      <c r="D69" s="55"/>
      <c r="E69" s="70" t="s">
        <v>418</v>
      </c>
      <c r="F69" s="71"/>
      <c r="G69" s="78" t="s">
        <v>419</v>
      </c>
      <c r="H69" s="79"/>
      <c r="J69" s="54">
        <v>63</v>
      </c>
      <c r="K69" s="55">
        <v>41</v>
      </c>
      <c r="L69" s="55"/>
      <c r="M69" s="70" t="s">
        <v>418</v>
      </c>
      <c r="N69" s="71"/>
      <c r="O69" s="78" t="s">
        <v>419</v>
      </c>
      <c r="P69" s="79"/>
    </row>
    <row r="70" spans="2:17" ht="15.6">
      <c r="B70" s="54">
        <v>64</v>
      </c>
      <c r="C70" s="55">
        <v>70</v>
      </c>
      <c r="D70" s="55"/>
      <c r="E70" s="70" t="s">
        <v>418</v>
      </c>
      <c r="F70" s="71"/>
      <c r="G70" s="80"/>
      <c r="H70" s="81"/>
      <c r="J70" s="54">
        <v>64</v>
      </c>
      <c r="K70" s="55">
        <v>41</v>
      </c>
      <c r="L70" s="55"/>
      <c r="M70" s="70" t="s">
        <v>418</v>
      </c>
      <c r="N70" s="71"/>
      <c r="O70" s="80"/>
      <c r="P70" s="81"/>
    </row>
    <row r="71" spans="2:17" ht="15.6">
      <c r="B71" s="54">
        <v>65</v>
      </c>
      <c r="C71" s="55">
        <v>71</v>
      </c>
      <c r="D71" s="55"/>
      <c r="E71" s="70" t="s">
        <v>420</v>
      </c>
      <c r="F71" s="71"/>
      <c r="G71" s="72" t="s">
        <v>459</v>
      </c>
      <c r="H71" s="73"/>
      <c r="J71" s="54">
        <v>65</v>
      </c>
      <c r="K71" s="55"/>
      <c r="L71" s="55"/>
      <c r="M71" s="70" t="s">
        <v>420</v>
      </c>
      <c r="N71" s="71"/>
      <c r="O71" s="72"/>
      <c r="P71" s="73"/>
    </row>
    <row r="72" spans="2:17" ht="15.6">
      <c r="B72" s="54">
        <v>66</v>
      </c>
      <c r="C72" s="55">
        <v>72</v>
      </c>
      <c r="D72" s="55"/>
      <c r="E72" s="70" t="s">
        <v>421</v>
      </c>
      <c r="F72" s="71"/>
      <c r="G72" s="72" t="s">
        <v>459</v>
      </c>
      <c r="H72" s="73"/>
      <c r="J72" s="54">
        <v>66</v>
      </c>
      <c r="K72" s="55"/>
      <c r="L72" s="55"/>
      <c r="M72" s="70" t="s">
        <v>421</v>
      </c>
      <c r="N72" s="71"/>
      <c r="O72" s="72"/>
      <c r="P72" s="73"/>
    </row>
    <row r="73" spans="2:17" ht="15.6">
      <c r="B73" s="54">
        <v>67</v>
      </c>
      <c r="C73" s="55">
        <v>73</v>
      </c>
      <c r="D73" s="55"/>
      <c r="E73" s="70" t="s">
        <v>422</v>
      </c>
      <c r="F73" s="71"/>
      <c r="G73" s="72" t="s">
        <v>459</v>
      </c>
      <c r="H73" s="73"/>
      <c r="J73" s="54">
        <v>67</v>
      </c>
      <c r="K73" s="55"/>
      <c r="L73" s="55"/>
      <c r="M73" s="70" t="s">
        <v>422</v>
      </c>
      <c r="N73" s="71"/>
      <c r="O73" s="72"/>
      <c r="P73" s="73"/>
    </row>
    <row r="74" spans="2:17" ht="15.6">
      <c r="B74" s="54">
        <v>68</v>
      </c>
      <c r="C74" s="55">
        <v>74</v>
      </c>
      <c r="D74" s="55"/>
      <c r="E74" s="70" t="s">
        <v>455</v>
      </c>
      <c r="F74" s="71"/>
      <c r="G74" s="72" t="s">
        <v>459</v>
      </c>
      <c r="H74" s="73"/>
      <c r="J74" s="54">
        <v>68</v>
      </c>
      <c r="K74" s="55">
        <v>42</v>
      </c>
      <c r="L74" s="55"/>
      <c r="M74" s="70" t="s">
        <v>493</v>
      </c>
      <c r="N74" s="71"/>
      <c r="O74" s="72"/>
      <c r="P74" s="73"/>
      <c r="Q74" t="s">
        <v>508</v>
      </c>
    </row>
    <row r="75" spans="2:17" ht="15.6">
      <c r="B75" s="54">
        <v>69</v>
      </c>
      <c r="C75" s="55">
        <v>75</v>
      </c>
      <c r="D75" s="55"/>
      <c r="E75" s="70" t="s">
        <v>456</v>
      </c>
      <c r="F75" s="71"/>
      <c r="G75" s="72" t="s">
        <v>459</v>
      </c>
      <c r="H75" s="73"/>
      <c r="J75" s="54">
        <v>69</v>
      </c>
      <c r="K75" s="55">
        <v>43</v>
      </c>
      <c r="L75" s="55"/>
      <c r="M75" s="70" t="s">
        <v>494</v>
      </c>
      <c r="N75" s="71"/>
      <c r="O75" s="72"/>
      <c r="P75" s="73"/>
    </row>
    <row r="76" spans="2:17" ht="15.6">
      <c r="B76" s="54">
        <v>70</v>
      </c>
      <c r="C76" s="55">
        <v>76</v>
      </c>
      <c r="D76" s="55"/>
      <c r="E76" s="70" t="s">
        <v>457</v>
      </c>
      <c r="F76" s="71"/>
      <c r="G76" s="72" t="s">
        <v>459</v>
      </c>
      <c r="H76" s="73"/>
      <c r="J76" s="54">
        <v>70</v>
      </c>
      <c r="K76" s="55">
        <v>44</v>
      </c>
      <c r="L76" s="55"/>
      <c r="M76" s="70" t="s">
        <v>495</v>
      </c>
      <c r="N76" s="71"/>
      <c r="O76" s="72"/>
      <c r="P76" s="73"/>
    </row>
    <row r="77" spans="2:17" ht="15.6">
      <c r="B77" s="54">
        <v>71</v>
      </c>
      <c r="C77" s="55">
        <v>77</v>
      </c>
      <c r="D77" s="55"/>
      <c r="E77" s="70" t="s">
        <v>458</v>
      </c>
      <c r="F77" s="71"/>
      <c r="G77" s="72" t="s">
        <v>459</v>
      </c>
      <c r="H77" s="73"/>
      <c r="J77" s="54">
        <v>71</v>
      </c>
      <c r="K77" s="55">
        <v>45</v>
      </c>
      <c r="L77" s="55"/>
      <c r="M77" s="70" t="s">
        <v>496</v>
      </c>
      <c r="N77" s="71"/>
      <c r="O77" s="72"/>
      <c r="P77" s="73"/>
    </row>
    <row r="78" spans="2:17" ht="15.6">
      <c r="B78" s="54">
        <v>72</v>
      </c>
      <c r="C78" s="55">
        <v>78</v>
      </c>
      <c r="D78" s="55"/>
      <c r="E78" s="70" t="s">
        <v>439</v>
      </c>
      <c r="F78" s="71"/>
      <c r="G78" s="72" t="s">
        <v>459</v>
      </c>
      <c r="H78" s="73"/>
      <c r="J78" s="54">
        <v>72</v>
      </c>
      <c r="K78" s="55">
        <v>46</v>
      </c>
      <c r="L78" s="55"/>
      <c r="M78" s="70" t="s">
        <v>497</v>
      </c>
      <c r="N78" s="71"/>
      <c r="O78" s="72"/>
      <c r="P78" s="73"/>
    </row>
    <row r="79" spans="2:17" ht="16.2" thickBot="1">
      <c r="B79" s="57">
        <v>73</v>
      </c>
      <c r="C79" s="58">
        <v>79</v>
      </c>
      <c r="D79" s="58"/>
      <c r="E79" s="74" t="s">
        <v>440</v>
      </c>
      <c r="F79" s="75"/>
      <c r="G79" s="76" t="s">
        <v>459</v>
      </c>
      <c r="H79" s="77"/>
      <c r="J79" s="57">
        <v>73</v>
      </c>
      <c r="K79" s="58">
        <v>47</v>
      </c>
      <c r="L79" s="58"/>
      <c r="M79" s="74" t="s">
        <v>498</v>
      </c>
      <c r="N79" s="75"/>
      <c r="O79" s="76"/>
      <c r="P79" s="77"/>
      <c r="Q79" t="s">
        <v>505</v>
      </c>
    </row>
  </sheetData>
  <mergeCells count="294">
    <mergeCell ref="M77:N77"/>
    <mergeCell ref="O77:P77"/>
    <mergeCell ref="M78:N78"/>
    <mergeCell ref="O78:P78"/>
    <mergeCell ref="M79:N79"/>
    <mergeCell ref="O79:P79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67:N67"/>
    <mergeCell ref="O67:P67"/>
    <mergeCell ref="M68:N68"/>
    <mergeCell ref="O68:P68"/>
    <mergeCell ref="M69:N69"/>
    <mergeCell ref="O69:P70"/>
    <mergeCell ref="M70:N70"/>
    <mergeCell ref="M71:N71"/>
    <mergeCell ref="O71:P7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37:N37"/>
    <mergeCell ref="O37:P37"/>
    <mergeCell ref="M38:N38"/>
    <mergeCell ref="O38:P38"/>
    <mergeCell ref="M39:N39"/>
    <mergeCell ref="O39:P40"/>
    <mergeCell ref="M40:N40"/>
    <mergeCell ref="M41:N41"/>
    <mergeCell ref="O41:P41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6"/>
    <mergeCell ref="M36:N36"/>
    <mergeCell ref="M26:N26"/>
    <mergeCell ref="O26:P26"/>
    <mergeCell ref="M27:N27"/>
    <mergeCell ref="O27:P28"/>
    <mergeCell ref="M28:N28"/>
    <mergeCell ref="M29:N29"/>
    <mergeCell ref="O29:P29"/>
    <mergeCell ref="M30:N30"/>
    <mergeCell ref="O30:P30"/>
    <mergeCell ref="M21:N21"/>
    <mergeCell ref="O21:P21"/>
    <mergeCell ref="M22:N22"/>
    <mergeCell ref="O22:P22"/>
    <mergeCell ref="M23:N23"/>
    <mergeCell ref="O23:P23"/>
    <mergeCell ref="M24:N24"/>
    <mergeCell ref="O24:P25"/>
    <mergeCell ref="M25:N25"/>
    <mergeCell ref="M16:N16"/>
    <mergeCell ref="O16:P16"/>
    <mergeCell ref="M17:N17"/>
    <mergeCell ref="O17:P17"/>
    <mergeCell ref="M18:N18"/>
    <mergeCell ref="O18:P18"/>
    <mergeCell ref="M19:N19"/>
    <mergeCell ref="O19:P20"/>
    <mergeCell ref="M20:N2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5:N5"/>
    <mergeCell ref="O5:P5"/>
    <mergeCell ref="M6:N6"/>
    <mergeCell ref="O6:P6"/>
    <mergeCell ref="M7:N7"/>
    <mergeCell ref="O7:P10"/>
    <mergeCell ref="M8:N8"/>
    <mergeCell ref="M9:N9"/>
    <mergeCell ref="M10:N10"/>
    <mergeCell ref="E2:F2"/>
    <mergeCell ref="G2:H2"/>
    <mergeCell ref="E3:F3"/>
    <mergeCell ref="G3:H3"/>
    <mergeCell ref="E4:F4"/>
    <mergeCell ref="G4:H4"/>
    <mergeCell ref="M2:N2"/>
    <mergeCell ref="O2:P2"/>
    <mergeCell ref="M3:N3"/>
    <mergeCell ref="O3:P3"/>
    <mergeCell ref="M4:N4"/>
    <mergeCell ref="O4:P4"/>
    <mergeCell ref="E5:F5"/>
    <mergeCell ref="G5:H5"/>
    <mergeCell ref="E6:F6"/>
    <mergeCell ref="G6:H6"/>
    <mergeCell ref="E7:F7"/>
    <mergeCell ref="G7:H10"/>
    <mergeCell ref="E8:F8"/>
    <mergeCell ref="E9:F9"/>
    <mergeCell ref="E10:F10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E21:F21"/>
    <mergeCell ref="G21:H21"/>
    <mergeCell ref="E22:F22"/>
    <mergeCell ref="G22:H22"/>
    <mergeCell ref="E23:F23"/>
    <mergeCell ref="G23:H23"/>
    <mergeCell ref="E17:F17"/>
    <mergeCell ref="G17:H17"/>
    <mergeCell ref="E18:F18"/>
    <mergeCell ref="G18:H18"/>
    <mergeCell ref="E19:F19"/>
    <mergeCell ref="G19:H20"/>
    <mergeCell ref="E20:F20"/>
    <mergeCell ref="E27:F27"/>
    <mergeCell ref="G27:H28"/>
    <mergeCell ref="E28:F28"/>
    <mergeCell ref="E29:F29"/>
    <mergeCell ref="G29:H29"/>
    <mergeCell ref="E24:F24"/>
    <mergeCell ref="G24:H25"/>
    <mergeCell ref="E25:F25"/>
    <mergeCell ref="E26:F26"/>
    <mergeCell ref="G26:H26"/>
    <mergeCell ref="E33:F33"/>
    <mergeCell ref="G33:H33"/>
    <mergeCell ref="E34:F34"/>
    <mergeCell ref="G34:H34"/>
    <mergeCell ref="E35:F35"/>
    <mergeCell ref="G35:H36"/>
    <mergeCell ref="E36:F36"/>
    <mergeCell ref="E30:F30"/>
    <mergeCell ref="G30:H30"/>
    <mergeCell ref="E31:F31"/>
    <mergeCell ref="G31:H31"/>
    <mergeCell ref="E32:F32"/>
    <mergeCell ref="G32:H32"/>
    <mergeCell ref="E41:F41"/>
    <mergeCell ref="G41:H41"/>
    <mergeCell ref="E42:F42"/>
    <mergeCell ref="G42:H42"/>
    <mergeCell ref="E43:F43"/>
    <mergeCell ref="G43:H43"/>
    <mergeCell ref="E37:F37"/>
    <mergeCell ref="G37:H37"/>
    <mergeCell ref="E38:F38"/>
    <mergeCell ref="G38:H38"/>
    <mergeCell ref="E39:F39"/>
    <mergeCell ref="G39:H40"/>
    <mergeCell ref="E40:F40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53:F53"/>
    <mergeCell ref="G53:H53"/>
    <mergeCell ref="E54:F54"/>
    <mergeCell ref="G54:H54"/>
    <mergeCell ref="E55:F55"/>
    <mergeCell ref="G55:H55"/>
    <mergeCell ref="E50:F50"/>
    <mergeCell ref="G50:H50"/>
    <mergeCell ref="E51:F51"/>
    <mergeCell ref="G51:H51"/>
    <mergeCell ref="E52:F52"/>
    <mergeCell ref="G52:H52"/>
    <mergeCell ref="E59:F59"/>
    <mergeCell ref="G59:H59"/>
    <mergeCell ref="E60:F60"/>
    <mergeCell ref="G60:H60"/>
    <mergeCell ref="E61:F61"/>
    <mergeCell ref="G61:H61"/>
    <mergeCell ref="E56:F56"/>
    <mergeCell ref="G56:H56"/>
    <mergeCell ref="E57:F57"/>
    <mergeCell ref="G57:H57"/>
    <mergeCell ref="E58:F58"/>
    <mergeCell ref="G58:H58"/>
    <mergeCell ref="E65:F65"/>
    <mergeCell ref="G65:H65"/>
    <mergeCell ref="E66:F66"/>
    <mergeCell ref="G66:H66"/>
    <mergeCell ref="E67:F67"/>
    <mergeCell ref="G67:H67"/>
    <mergeCell ref="E62:F62"/>
    <mergeCell ref="G62:H62"/>
    <mergeCell ref="E63:F63"/>
    <mergeCell ref="G63:H63"/>
    <mergeCell ref="E64:F64"/>
    <mergeCell ref="G64:H64"/>
    <mergeCell ref="E71:F71"/>
    <mergeCell ref="G71:H71"/>
    <mergeCell ref="E72:F72"/>
    <mergeCell ref="G72:H72"/>
    <mergeCell ref="E73:F73"/>
    <mergeCell ref="G73:H73"/>
    <mergeCell ref="E68:F68"/>
    <mergeCell ref="G68:H68"/>
    <mergeCell ref="E69:F69"/>
    <mergeCell ref="G69:H70"/>
    <mergeCell ref="E70:F70"/>
    <mergeCell ref="E77:F77"/>
    <mergeCell ref="G77:H77"/>
    <mergeCell ref="E78:F78"/>
    <mergeCell ref="G78:H78"/>
    <mergeCell ref="E79:F79"/>
    <mergeCell ref="G79:H79"/>
    <mergeCell ref="E74:F74"/>
    <mergeCell ref="G74:H74"/>
    <mergeCell ref="E75:F75"/>
    <mergeCell ref="G75:H75"/>
    <mergeCell ref="E76:F76"/>
    <mergeCell ref="G76:H7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tag_trim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2016-12-28T05:37:11Z</dcterms:modified>
</cp:coreProperties>
</file>