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2765" windowHeight="5715" activeTab="2"/>
  </bookViews>
  <sheets>
    <sheet name="旅行计划总表" sheetId="6" r:id="rId1"/>
    <sheet name="食" sheetId="4" r:id="rId2"/>
    <sheet name="DAY1" sheetId="7" r:id="rId3"/>
    <sheet name="DAY2" sheetId="9" r:id="rId4"/>
    <sheet name="DAY3" sheetId="10" r:id="rId5"/>
    <sheet name="DAY4" sheetId="11" r:id="rId6"/>
    <sheet name="DAY5" sheetId="12" r:id="rId7"/>
    <sheet name="Prepare List" sheetId="18" r:id="rId8"/>
    <sheet name="Sheet1" sheetId="20" r:id="rId9"/>
  </sheets>
  <calcPr calcId="145621"/>
</workbook>
</file>

<file path=xl/calcChain.xml><?xml version="1.0" encoding="utf-8"?>
<calcChain xmlns="http://schemas.openxmlformats.org/spreadsheetml/2006/main">
  <c r="D13" i="7" l="1"/>
  <c r="D26" i="9"/>
  <c r="D23" i="12"/>
  <c r="D19" i="11"/>
  <c r="D29" i="10"/>
</calcChain>
</file>

<file path=xl/sharedStrings.xml><?xml version="1.0" encoding="utf-8"?>
<sst xmlns="http://schemas.openxmlformats.org/spreadsheetml/2006/main" count="407" uniqueCount="324">
  <si>
    <t>第2天</t>
    <phoneticPr fontId="1" type="noConversion"/>
  </si>
  <si>
    <t>备注</t>
    <phoneticPr fontId="1" type="noConversion"/>
  </si>
  <si>
    <t>第3天</t>
    <phoneticPr fontId="1" type="noConversion"/>
  </si>
  <si>
    <t>第4天</t>
    <phoneticPr fontId="1" type="noConversion"/>
  </si>
  <si>
    <t>日期</t>
    <phoneticPr fontId="1" type="noConversion"/>
  </si>
  <si>
    <t>顺序</t>
    <phoneticPr fontId="1" type="noConversion"/>
  </si>
  <si>
    <t>星期</t>
    <phoneticPr fontId="1" type="noConversion"/>
  </si>
  <si>
    <t>星期一</t>
  </si>
  <si>
    <t>星期二</t>
  </si>
  <si>
    <t>星期日</t>
  </si>
  <si>
    <t>路线</t>
    <phoneticPr fontId="1" type="noConversion"/>
  </si>
  <si>
    <t>项目</t>
    <phoneticPr fontId="1" type="noConversion"/>
  </si>
  <si>
    <t>第1天</t>
    <phoneticPr fontId="1" type="noConversion"/>
  </si>
  <si>
    <t>星期六</t>
    <phoneticPr fontId="1" type="noConversion"/>
  </si>
  <si>
    <t>时间</t>
    <phoneticPr fontId="1" type="noConversion"/>
  </si>
  <si>
    <t>地点</t>
    <phoneticPr fontId="1" type="noConversion"/>
  </si>
  <si>
    <t>车次/活动项目</t>
    <phoneticPr fontId="1" type="noConversion"/>
  </si>
  <si>
    <t>吃晚餐</t>
    <phoneticPr fontId="1" type="noConversion"/>
  </si>
  <si>
    <t>费用预算
(RMB)</t>
    <phoneticPr fontId="1" type="noConversion"/>
  </si>
  <si>
    <t>费用预算
(YEN)</t>
    <phoneticPr fontId="1" type="noConversion"/>
  </si>
  <si>
    <t>首都国际机场</t>
    <phoneticPr fontId="1" type="noConversion"/>
  </si>
  <si>
    <t>实际开销
(RMB)</t>
    <phoneticPr fontId="1" type="noConversion"/>
  </si>
  <si>
    <t>实际开销
(YEN)</t>
    <phoneticPr fontId="1" type="noConversion"/>
  </si>
  <si>
    <t>登机</t>
    <phoneticPr fontId="1" type="noConversion"/>
  </si>
  <si>
    <t>起床</t>
    <phoneticPr fontId="1" type="noConversion"/>
  </si>
  <si>
    <t>逛拍</t>
    <phoneticPr fontId="1" type="noConversion"/>
  </si>
  <si>
    <t>逛拍</t>
    <phoneticPr fontId="1" type="noConversion"/>
  </si>
  <si>
    <t>吃早餐</t>
    <phoneticPr fontId="1" type="noConversion"/>
  </si>
  <si>
    <t>地铁</t>
    <phoneticPr fontId="1" type="noConversion"/>
  </si>
  <si>
    <t>机票</t>
    <phoneticPr fontId="1" type="noConversion"/>
  </si>
  <si>
    <t>港澳通行证</t>
    <phoneticPr fontId="1" type="noConversion"/>
  </si>
  <si>
    <t>签注</t>
    <phoneticPr fontId="1" type="noConversion"/>
  </si>
  <si>
    <t>住宿</t>
    <phoneticPr fontId="1" type="noConversion"/>
  </si>
  <si>
    <t>电话卡</t>
    <phoneticPr fontId="1" type="noConversion"/>
  </si>
  <si>
    <t>八达通</t>
    <phoneticPr fontId="1" type="noConversion"/>
  </si>
  <si>
    <t>兑换港币</t>
    <phoneticPr fontId="1" type="noConversion"/>
  </si>
  <si>
    <t>转换插头</t>
    <phoneticPr fontId="1" type="noConversion"/>
  </si>
  <si>
    <t>淘宝</t>
    <phoneticPr fontId="1" type="noConversion"/>
  </si>
  <si>
    <t>银行</t>
    <phoneticPr fontId="1" type="noConversion"/>
  </si>
  <si>
    <t>尖沙咀</t>
    <phoneticPr fontId="1" type="noConversion"/>
  </si>
  <si>
    <t>天星小轮</t>
    <phoneticPr fontId="1" type="noConversion"/>
  </si>
  <si>
    <t>中环</t>
    <phoneticPr fontId="1" type="noConversion"/>
  </si>
  <si>
    <t>铜锣湾</t>
    <phoneticPr fontId="1" type="noConversion"/>
  </si>
  <si>
    <t>高等法院</t>
    <phoneticPr fontId="1" type="noConversion"/>
  </si>
  <si>
    <t>圣约翰大教堂</t>
    <phoneticPr fontId="1" type="noConversion"/>
  </si>
  <si>
    <t>太平山顶</t>
    <phoneticPr fontId="1" type="noConversion"/>
  </si>
  <si>
    <t>半山扶梯</t>
    <phoneticPr fontId="1" type="noConversion"/>
  </si>
  <si>
    <t>石板街</t>
    <phoneticPr fontId="1" type="noConversion"/>
  </si>
  <si>
    <t>煤气街</t>
    <phoneticPr fontId="1" type="noConversion"/>
  </si>
  <si>
    <t>重庆大厦</t>
    <phoneticPr fontId="1" type="noConversion"/>
  </si>
  <si>
    <t>中环4号码头</t>
    <phoneticPr fontId="1" type="noConversion"/>
  </si>
  <si>
    <t>南丫岛</t>
    <phoneticPr fontId="1" type="noConversion"/>
  </si>
  <si>
    <t>兰芳园</t>
    <phoneticPr fontId="1" type="noConversion"/>
  </si>
  <si>
    <t>九记牛腩</t>
    <phoneticPr fontId="1" type="noConversion"/>
  </si>
  <si>
    <t>维多利亚港灯光秀</t>
    <phoneticPr fontId="1" type="noConversion"/>
  </si>
  <si>
    <t>庙街</t>
    <phoneticPr fontId="1" type="noConversion"/>
  </si>
  <si>
    <t>油麻地警署</t>
    <phoneticPr fontId="1" type="noConversion"/>
  </si>
  <si>
    <t>香港警察总部</t>
    <phoneticPr fontId="1" type="noConversion"/>
  </si>
  <si>
    <t>立法会大楼</t>
    <phoneticPr fontId="1" type="noConversion"/>
  </si>
  <si>
    <t>迪斯尼乐园</t>
    <phoneticPr fontId="1" type="noConversion"/>
  </si>
  <si>
    <t>赤柱</t>
    <phoneticPr fontId="1" type="noConversion"/>
  </si>
  <si>
    <t>浅水湾</t>
    <phoneticPr fontId="1" type="noConversion"/>
  </si>
  <si>
    <t>天星小轮</t>
    <phoneticPr fontId="1" type="noConversion"/>
  </si>
  <si>
    <t>中环</t>
    <phoneticPr fontId="1" type="noConversion"/>
  </si>
  <si>
    <t>维多利亚港</t>
    <phoneticPr fontId="1" type="noConversion"/>
  </si>
  <si>
    <t>尖沙咀</t>
    <phoneticPr fontId="1" type="noConversion"/>
  </si>
  <si>
    <t>石澳后滩</t>
    <phoneticPr fontId="1" type="noConversion"/>
  </si>
  <si>
    <t>其实中环除了街道和壁画值得一拍，最近还新开了一个艺术馆【大馆】值得一去</t>
  </si>
  <si>
    <t>蜡像馆</t>
    <phoneticPr fontId="1" type="noConversion"/>
  </si>
  <si>
    <t>大澳</t>
    <phoneticPr fontId="1" type="noConversion"/>
  </si>
  <si>
    <t>香港大学</t>
    <phoneticPr fontId="1" type="noConversion"/>
  </si>
  <si>
    <t>海洋公园</t>
    <phoneticPr fontId="1" type="noConversion"/>
  </si>
  <si>
    <t>科学馆</t>
    <phoneticPr fontId="1" type="noConversion"/>
  </si>
  <si>
    <t>石澳健康院</t>
    <phoneticPr fontId="1" type="noConversion"/>
  </si>
  <si>
    <t>西贡</t>
    <phoneticPr fontId="1" type="noConversion"/>
  </si>
  <si>
    <t>黄大仙祠</t>
    <phoneticPr fontId="1" type="noConversion"/>
  </si>
  <si>
    <t>金紫荆广场</t>
    <phoneticPr fontId="1" type="noConversion"/>
  </si>
  <si>
    <t>油麻地</t>
    <phoneticPr fontId="1" type="noConversion"/>
  </si>
  <si>
    <t>旺角</t>
    <phoneticPr fontId="1" type="noConversion"/>
  </si>
  <si>
    <t>巨厦</t>
    <phoneticPr fontId="1" type="noConversion"/>
  </si>
  <si>
    <t>香港中文大学</t>
    <phoneticPr fontId="1" type="noConversion"/>
  </si>
  <si>
    <t>麦里浩径</t>
    <phoneticPr fontId="1" type="noConversion"/>
  </si>
  <si>
    <t>叮叮车</t>
    <phoneticPr fontId="1" type="noConversion"/>
  </si>
  <si>
    <t>昂坪360缆车</t>
    <phoneticPr fontId="1" type="noConversion"/>
  </si>
  <si>
    <t>香港文化中心</t>
    <phoneticPr fontId="1" type="noConversion"/>
  </si>
  <si>
    <t>中银大厦</t>
    <phoneticPr fontId="1" type="noConversion"/>
  </si>
  <si>
    <t>义顺牛奶公司</t>
    <phoneticPr fontId="1" type="noConversion"/>
  </si>
  <si>
    <t>https://www.taikwun.hk/zh/ticketing</t>
  </si>
  <si>
    <t>半山扶梯</t>
    <phoneticPr fontId="1" type="noConversion"/>
  </si>
  <si>
    <t>南丫岛</t>
    <phoneticPr fontId="1" type="noConversion"/>
  </si>
  <si>
    <t>长洲岛</t>
    <phoneticPr fontId="1" type="noConversion"/>
  </si>
  <si>
    <t>大屿山</t>
    <phoneticPr fontId="1" type="noConversion"/>
  </si>
  <si>
    <t>山顶凌霄阁</t>
    <phoneticPr fontId="1" type="noConversion"/>
  </si>
  <si>
    <t>兰桂坊</t>
    <phoneticPr fontId="1" type="noConversion"/>
  </si>
  <si>
    <t>天星码头</t>
    <phoneticPr fontId="1" type="noConversion"/>
  </si>
  <si>
    <t>湾仔</t>
    <phoneticPr fontId="1" type="noConversion"/>
  </si>
  <si>
    <t>尖沙咀弥敦道</t>
    <phoneticPr fontId="1" type="noConversion"/>
  </si>
  <si>
    <t>历史博物馆</t>
    <phoneticPr fontId="1" type="noConversion"/>
  </si>
  <si>
    <t>重庆大厦</t>
    <phoneticPr fontId="1" type="noConversion"/>
  </si>
  <si>
    <t>荷里活道</t>
    <phoneticPr fontId="1" type="noConversion"/>
  </si>
  <si>
    <t>西环泳棚</t>
    <phoneticPr fontId="1" type="noConversion"/>
  </si>
  <si>
    <t>怪兽大厦</t>
    <phoneticPr fontId="1" type="noConversion"/>
  </si>
  <si>
    <t>彩虹邨</t>
    <phoneticPr fontId="1" type="noConversion"/>
  </si>
  <si>
    <t>天际100观景台</t>
    <phoneticPr fontId="1" type="noConversion"/>
  </si>
  <si>
    <t>塔门岛</t>
    <phoneticPr fontId="1" type="noConversion"/>
  </si>
  <si>
    <t>九龙公园</t>
    <phoneticPr fontId="1" type="noConversion"/>
  </si>
  <si>
    <t>都爹利街</t>
    <phoneticPr fontId="1" type="noConversion"/>
  </si>
  <si>
    <t>庙街</t>
    <phoneticPr fontId="1" type="noConversion"/>
  </si>
  <si>
    <t>深水埗</t>
    <phoneticPr fontId="1" type="noConversion"/>
  </si>
  <si>
    <t>比较远，暂在行程之内</t>
    <phoneticPr fontId="1" type="noConversion"/>
  </si>
  <si>
    <t>酒吧街，没兴趣</t>
    <phoneticPr fontId="1" type="noConversion"/>
  </si>
  <si>
    <t>义顺牛奶公司</t>
    <phoneticPr fontId="1" type="noConversion"/>
  </si>
  <si>
    <t>离住处不远，步行700多米，但是上午11点才开门，不适合吃早餐，可以晚上回来买点儿当夜宵</t>
    <phoneticPr fontId="1" type="noConversion"/>
  </si>
  <si>
    <t>虾饺</t>
    <phoneticPr fontId="1" type="noConversion"/>
  </si>
  <si>
    <t>蟹黄烧麦</t>
    <phoneticPr fontId="1" type="noConversion"/>
  </si>
  <si>
    <t>鸡扎</t>
    <phoneticPr fontId="1" type="noConversion"/>
  </si>
  <si>
    <t>这个听过的比较少，不要怀疑老实人打错字了，真的就是这个，不是我们通常吃到的鸡杂。通常是用豆腐皮包裹着鲜竹、花胶、冬菇、鸡肉等，一个笼子里面有两个。口感鲜香美味，两个完全不够吃。</t>
  </si>
  <si>
    <t>萝卜糕</t>
  </si>
  <si>
    <t>这个在内地的南方地区也有，不过香港的早餐店基本都会有这道小点心。最基础的是米粉浆加上腌制好的萝卜丝，蒸好之后就可以了。不过很多地方会再次过油，少油煎一下，这样的口感会更好一点</t>
  </si>
  <si>
    <t>鲮鱼球</t>
  </si>
  <si>
    <t>鲮鱼球适合喜欢吃鱼，又怕有鱼刺的懒人吃货。不仅能够吃到鱼肉的鲜美，还能够避免鱼刺带来的苦恼，吃起来相当的方便。手工制作完成的鲮鱼球，坚韧弹牙味甘鲜美。</t>
  </si>
  <si>
    <t>叉烧包</t>
    <phoneticPr fontId="1" type="noConversion"/>
  </si>
  <si>
    <t>作为粤式早茶的“四大天王”之一，叉烧包在香港的地位也是相当的高。叉烧包看起来有点像裂开的馒头，不过馒头没有馅，叉烧包则可以在裂口看到丰富的馅料。</t>
  </si>
  <si>
    <t>排骨饭</t>
  </si>
  <si>
    <t>这里说的排骨饭跟我们点的外卖可是不一样的，只是小小的一盅，不是一大碗的那种。里面的肉和骨头完全分离，牙口不好的人也可以食用。排骨鲜嫩可口，米饭软糯香甜，两者的配合让人十分的满意。</t>
  </si>
  <si>
    <t>烧麦吃过很多，其中蟹黄烧麦尤其让人印象深刻。第一眼看过去就能看到慢慢的蟹黄出现在烧麦上面，咬上一口不仅有蟹黄的鲜味，还有馅料的美味。整体的感觉属于清淡，不过味道真的是好吃。</t>
  </si>
  <si>
    <t>虾饺在广州也是可以看到的，不过香港的虾饺用料相当的实在。每个虾饺里面都会有一个完整的虾仁，不说味道单单是看着里面完整的虾仁，内心里也是相当的满足。吃这个的时候要注意，对海鲜过敏的人是不能食用的。</t>
  </si>
  <si>
    <t>酥皮菠萝包</t>
  </si>
  <si>
    <t>它是香港的特色食品，香港的很多茶餐厅都会供应这种食品，而且它搭配咖啡、奶茶会是最好的早餐。</t>
  </si>
  <si>
    <t>澳洲牛奶公司</t>
    <phoneticPr fontId="1" type="noConversion"/>
  </si>
  <si>
    <t>稻香</t>
    <phoneticPr fontId="1" type="noConversion"/>
  </si>
  <si>
    <r>
      <rPr>
        <sz val="11"/>
        <color theme="1"/>
        <rFont val="宋体"/>
        <family val="3"/>
        <charset val="134"/>
      </rPr>
      <t>香港尖沙咀咀缅甸台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号恒星楼地下</t>
    </r>
    <phoneticPr fontId="1" type="noConversion"/>
  </si>
  <si>
    <t>地址</t>
    <phoneticPr fontId="1" type="noConversion"/>
  </si>
  <si>
    <t>来源</t>
    <phoneticPr fontId="1" type="noConversion"/>
  </si>
  <si>
    <t>推荐菜</t>
    <phoneticPr fontId="1" type="noConversion"/>
  </si>
  <si>
    <t>大众点评</t>
    <phoneticPr fontId="1" type="noConversion"/>
  </si>
  <si>
    <t>店名</t>
    <phoneticPr fontId="1" type="noConversion"/>
  </si>
  <si>
    <t>虾饺皇/肠粉/叉烧包/虾仁烧卖/金钱肚/奶黄包/香滑奶茶/螺片滑鸡粥/菠萝包</t>
    <phoneticPr fontId="1" type="noConversion"/>
  </si>
  <si>
    <t>一兰拉面</t>
  </si>
  <si>
    <r>
      <rPr>
        <sz val="11"/>
        <color theme="1"/>
        <rFont val="宋体"/>
        <family val="3"/>
        <charset val="134"/>
      </rPr>
      <t>香港尖沙咀棉登径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号</t>
    </r>
    <phoneticPr fontId="1" type="noConversion"/>
  </si>
  <si>
    <t>营业时间</t>
    <phoneticPr fontId="1" type="noConversion"/>
  </si>
  <si>
    <t>7:30-16:00
18:00-24:00</t>
    <phoneticPr fontId="1" type="noConversion"/>
  </si>
  <si>
    <t>一兰拉面/溏心蛋</t>
    <phoneticPr fontId="1" type="noConversion"/>
  </si>
  <si>
    <t>20日吃早餐首选</t>
    <phoneticPr fontId="1" type="noConversion"/>
  </si>
  <si>
    <t>20日吃早餐备选</t>
    <phoneticPr fontId="1" type="noConversion"/>
  </si>
  <si>
    <t>翠华餐厅</t>
    <phoneticPr fontId="1" type="noConversion"/>
  </si>
  <si>
    <t>7:00-2:00</t>
    <phoneticPr fontId="1" type="noConversion"/>
  </si>
  <si>
    <t>8:00-5:00</t>
    <phoneticPr fontId="1" type="noConversion"/>
  </si>
  <si>
    <t>奶茶/猪仔包/鱼蛋河粉/奶油猪/云吞面/猪软骨面/西多士/菠萝包/海南鸡饭</t>
    <phoneticPr fontId="1" type="noConversion"/>
  </si>
  <si>
    <t>翠华人多，服务不太好</t>
    <phoneticPr fontId="1" type="noConversion"/>
  </si>
  <si>
    <t>这家店看起来人会少些？</t>
    <phoneticPr fontId="1" type="noConversion"/>
  </si>
  <si>
    <r>
      <rPr>
        <sz val="11"/>
        <color theme="1"/>
        <rFont val="宋体"/>
        <family val="3"/>
        <charset val="134"/>
      </rPr>
      <t>香港尖沙咀加拿分道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</si>
  <si>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rPr>
        <sz val="11"/>
        <color theme="1"/>
        <rFont val="宋体"/>
        <family val="3"/>
        <charset val="134"/>
      </rPr>
      <t>九龙尖沙咀赫德道</t>
    </r>
    <r>
      <rPr>
        <sz val="11"/>
        <color theme="1"/>
        <rFont val="Tahoma"/>
        <family val="2"/>
        <charset val="134"/>
      </rPr>
      <t>19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号夏蕙阁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地下</t>
    </r>
    <r>
      <rPr>
        <sz val="11"/>
        <color theme="1"/>
        <rFont val="Tahoma"/>
        <family val="2"/>
        <charset val="134"/>
      </rPr>
      <t>A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B</t>
    </r>
    <r>
      <rPr>
        <sz val="11"/>
        <color theme="1"/>
        <rFont val="宋体"/>
        <family val="3"/>
        <charset val="134"/>
      </rPr>
      <t>铺及一楼</t>
    </r>
    <phoneticPr fontId="1" type="noConversion"/>
  </si>
  <si>
    <t>池记云吞面店</t>
    <phoneticPr fontId="1" type="noConversion"/>
  </si>
  <si>
    <t>7:15-22:30</t>
    <phoneticPr fontId="1" type="noConversion"/>
  </si>
  <si>
    <t>净手剥海虾云吞/炸鲮鱼球/红油三宝/牛筋面/猪软骨面/鲜虾云吞面/牛腩云吞面/蟹黄粥/菠萝叉烧包</t>
    <phoneticPr fontId="1" type="noConversion"/>
  </si>
  <si>
    <t>20日中餐备选</t>
    <phoneticPr fontId="1" type="noConversion"/>
  </si>
  <si>
    <t>粘仔记</t>
    <phoneticPr fontId="1" type="noConversion"/>
  </si>
  <si>
    <t>9:00-22:00</t>
    <phoneticPr fontId="1" type="noConversion"/>
  </si>
  <si>
    <t>招牌云吞面/鲮鱼球/鲜虾云吞/三宝至尊面/净云吞/双拼牛肉云吞面/鲜牛肉面</t>
    <phoneticPr fontId="1" type="noConversion"/>
  </si>
  <si>
    <t>视频攻略</t>
    <phoneticPr fontId="1" type="noConversion"/>
  </si>
  <si>
    <t>11:00-21:00</t>
    <phoneticPr fontId="1" type="noConversion"/>
  </si>
  <si>
    <t>云吞面/鲜虾云吞/牛腩牛筋面/虾子捞面/净云吞/柱侯牛腩面/</t>
    <phoneticPr fontId="1" type="noConversion"/>
  </si>
  <si>
    <t>太兴烧味餐厅 (租庇利街店)</t>
    <phoneticPr fontId="1" type="noConversion"/>
  </si>
  <si>
    <t>7:00-22:30</t>
    <phoneticPr fontId="1" type="noConversion"/>
  </si>
  <si>
    <t>烧味拼盘/冻鸳鸯/猪肺汤/鸡汤/花生酱多士/冰镇冻奶茶/桶子油鸡饭</t>
    <phoneticPr fontId="1" type="noConversion"/>
  </si>
  <si>
    <t>20日中餐备选，如果吃不到机场还有店可以尝试</t>
    <phoneticPr fontId="1" type="noConversion"/>
  </si>
  <si>
    <r>
      <rPr>
        <sz val="11"/>
        <color theme="1"/>
        <rFont val="宋体"/>
        <family val="3"/>
        <charset val="134"/>
      </rPr>
      <t>香港中环干诺道中</t>
    </r>
    <r>
      <rPr>
        <sz val="11"/>
        <color theme="1"/>
        <rFont val="Tahoma"/>
        <family val="2"/>
        <charset val="134"/>
      </rPr>
      <t>21-22</t>
    </r>
    <r>
      <rPr>
        <sz val="11"/>
        <color theme="1"/>
        <rFont val="宋体"/>
        <family val="3"/>
        <charset val="134"/>
      </rPr>
      <t>号地下</t>
    </r>
    <phoneticPr fontId="1" type="noConversion"/>
  </si>
  <si>
    <r>
      <rPr>
        <sz val="11"/>
        <color theme="1"/>
        <rFont val="宋体"/>
        <family val="3"/>
        <charset val="134"/>
      </rPr>
      <t>中环永和街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</si>
  <si>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rPr>
        <sz val="11"/>
        <color theme="1"/>
        <rFont val="宋体"/>
        <family val="3"/>
        <charset val="134"/>
      </rPr>
      <t>中环租庇利街</t>
    </r>
    <r>
      <rPr>
        <sz val="11"/>
        <color theme="1"/>
        <rFont val="Tahoma"/>
        <family val="2"/>
        <charset val="134"/>
      </rPr>
      <t>12-13</t>
    </r>
    <r>
      <rPr>
        <sz val="11"/>
        <color theme="1"/>
        <rFont val="宋体"/>
        <family val="3"/>
        <charset val="134"/>
      </rPr>
      <t>号万安商业大厦地下</t>
    </r>
    <r>
      <rPr>
        <sz val="11"/>
        <color theme="1"/>
        <rFont val="Tahoma"/>
        <family val="2"/>
        <charset val="134"/>
      </rPr>
      <t xml:space="preserve">A 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B</t>
    </r>
    <r>
      <rPr>
        <sz val="11"/>
        <color theme="1"/>
        <rFont val="宋体"/>
        <family val="3"/>
        <charset val="134"/>
      </rPr>
      <t>铺</t>
    </r>
    <phoneticPr fontId="1" type="noConversion"/>
  </si>
  <si>
    <t>麦奀云吞面世家</t>
    <phoneticPr fontId="1" type="noConversion"/>
  </si>
  <si>
    <r>
      <rPr>
        <sz val="11"/>
        <color theme="1"/>
        <rFont val="宋体"/>
        <family val="3"/>
        <charset val="134"/>
      </rPr>
      <t>香港中环威灵顿街</t>
    </r>
    <r>
      <rPr>
        <sz val="11"/>
        <color theme="1"/>
        <rFont val="Tahoma"/>
        <family val="2"/>
        <charset val="134"/>
      </rPr>
      <t>77</t>
    </r>
    <r>
      <rPr>
        <sz val="11"/>
        <color theme="1"/>
        <rFont val="宋体"/>
        <family val="3"/>
        <charset val="134"/>
      </rPr>
      <t>号</t>
    </r>
    <phoneticPr fontId="1" type="noConversion"/>
  </si>
  <si>
    <t>http://www.mafengwo.cn/i/7919665.html</t>
    <phoneticPr fontId="1" type="noConversion"/>
  </si>
  <si>
    <t>第5天</t>
    <phoneticPr fontId="1" type="noConversion"/>
  </si>
  <si>
    <t>星期三</t>
    <phoneticPr fontId="1" type="noConversion"/>
  </si>
  <si>
    <t>尖沙咀-大屿山-中环-尖沙咀</t>
    <phoneticPr fontId="1" type="noConversion"/>
  </si>
  <si>
    <t>九龙公园，重庆大厦，香港文化中心，天星小轮，大馆，半山扶梯，石板街，圣约翰大教堂，中银大厦，金紫荆广场，太平山顶</t>
    <phoneticPr fontId="1" type="noConversion"/>
  </si>
  <si>
    <t>迪斯尼乐园，中环摩天轮</t>
    <phoneticPr fontId="1" type="noConversion"/>
  </si>
  <si>
    <t>浅水湾，赤柱，逛街</t>
    <phoneticPr fontId="1" type="noConversion"/>
  </si>
  <si>
    <t>大巴游香港夜景，入住</t>
    <phoneticPr fontId="1" type="noConversion"/>
  </si>
  <si>
    <t>叮叮车，怪兽大厦逛街，回家</t>
    <phoneticPr fontId="1" type="noConversion"/>
  </si>
  <si>
    <t>拖鞋</t>
    <phoneticPr fontId="1" type="noConversion"/>
  </si>
  <si>
    <t>香港机场</t>
    <phoneticPr fontId="1" type="noConversion"/>
  </si>
  <si>
    <t>已完成</t>
    <phoneticPr fontId="1" type="noConversion"/>
  </si>
  <si>
    <t>已预定</t>
    <phoneticPr fontId="1" type="noConversion"/>
  </si>
  <si>
    <t>已购买</t>
    <phoneticPr fontId="1" type="noConversion"/>
  </si>
  <si>
    <t>未完成</t>
    <phoneticPr fontId="1" type="noConversion"/>
  </si>
  <si>
    <t>家-北京机场-香港机场-尖沙咀</t>
    <phoneticPr fontId="1" type="noConversion"/>
  </si>
  <si>
    <r>
      <t xml:space="preserve">Day1: (2019/01/19 </t>
    </r>
    <r>
      <rPr>
        <sz val="11"/>
        <color theme="1"/>
        <rFont val="宋体"/>
        <family val="3"/>
        <charset val="134"/>
      </rPr>
      <t>星期六</t>
    </r>
    <r>
      <rPr>
        <sz val="11"/>
        <color theme="1"/>
        <rFont val="Tahoma"/>
        <family val="2"/>
        <charset val="134"/>
      </rPr>
      <t xml:space="preserve">) </t>
    </r>
    <r>
      <rPr>
        <sz val="11"/>
        <color theme="1"/>
        <rFont val="宋体"/>
        <family val="3"/>
        <charset val="134"/>
      </rPr>
      <t>家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首都国际机场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香港国际机场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尖沙咀</t>
    </r>
    <phoneticPr fontId="1" type="noConversion"/>
  </si>
  <si>
    <t>降落-通关</t>
    <phoneticPr fontId="1" type="noConversion"/>
  </si>
  <si>
    <t>香港国际机场</t>
    <phoneticPr fontId="1" type="noConversion"/>
  </si>
  <si>
    <t>购买八达通</t>
    <phoneticPr fontId="1" type="noConversion"/>
  </si>
  <si>
    <t>香港国际机场</t>
    <phoneticPr fontId="1" type="noConversion"/>
  </si>
  <si>
    <t>城巴A21</t>
    <phoneticPr fontId="1" type="noConversion"/>
  </si>
  <si>
    <t>到金巴利道路上</t>
    <phoneticPr fontId="1" type="noConversion"/>
  </si>
  <si>
    <t>步行</t>
    <phoneticPr fontId="1" type="noConversion"/>
  </si>
  <si>
    <t>到君怡酒店路上</t>
    <phoneticPr fontId="1" type="noConversion"/>
  </si>
  <si>
    <t>办理入住</t>
    <phoneticPr fontId="1" type="noConversion"/>
  </si>
  <si>
    <t>君怡酒店</t>
    <phoneticPr fontId="1" type="noConversion"/>
  </si>
  <si>
    <t>洗漱</t>
    <phoneticPr fontId="1" type="noConversion"/>
  </si>
  <si>
    <t>君怡酒店</t>
    <phoneticPr fontId="1" type="noConversion"/>
  </si>
  <si>
    <t>睡觉</t>
    <phoneticPr fontId="1" type="noConversion"/>
  </si>
  <si>
    <t>君怡酒店</t>
    <phoneticPr fontId="1" type="noConversion"/>
  </si>
  <si>
    <t>尖沙咀-中环-紫荆广场-太平山顶-尖沙咀</t>
    <phoneticPr fontId="1" type="noConversion"/>
  </si>
  <si>
    <r>
      <t xml:space="preserve">Day2: (2019/01/20 </t>
    </r>
    <r>
      <rPr>
        <sz val="11"/>
        <color theme="1"/>
        <rFont val="宋体"/>
        <family val="3"/>
        <charset val="134"/>
      </rPr>
      <t>星期日</t>
    </r>
    <r>
      <rPr>
        <sz val="11"/>
        <color theme="1"/>
        <rFont val="Tahoma"/>
        <family val="2"/>
        <charset val="134"/>
      </rPr>
      <t xml:space="preserve">) </t>
    </r>
    <r>
      <rPr>
        <sz val="11"/>
        <color theme="1"/>
        <rFont val="宋体"/>
        <family val="3"/>
        <charset val="134"/>
      </rPr>
      <t>尖沙咀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中环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紫荆广场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太平山顶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尖沙咀</t>
    </r>
    <phoneticPr fontId="1" type="noConversion"/>
  </si>
  <si>
    <t>君怡酒店</t>
    <phoneticPr fontId="1" type="noConversion"/>
  </si>
  <si>
    <t>吃早餐</t>
    <phoneticPr fontId="1" type="noConversion"/>
  </si>
  <si>
    <t>起床出发</t>
    <phoneticPr fontId="1" type="noConversion"/>
  </si>
  <si>
    <t>尖沙咀</t>
    <phoneticPr fontId="1" type="noConversion"/>
  </si>
  <si>
    <t>九龙公园</t>
    <phoneticPr fontId="1" type="noConversion"/>
  </si>
  <si>
    <t>逛拍</t>
    <phoneticPr fontId="1" type="noConversion"/>
  </si>
  <si>
    <t>踩点</t>
    <phoneticPr fontId="1" type="noConversion"/>
  </si>
  <si>
    <t>UA电影院</t>
    <phoneticPr fontId="1" type="noConversion"/>
  </si>
  <si>
    <t>香港文化中心</t>
    <phoneticPr fontId="1" type="noConversion"/>
  </si>
  <si>
    <t>天星小轮</t>
    <phoneticPr fontId="1" type="noConversion"/>
  </si>
  <si>
    <t>大馆</t>
    <phoneticPr fontId="1" type="noConversion"/>
  </si>
  <si>
    <t>吃午餐</t>
    <phoneticPr fontId="1" type="noConversion"/>
  </si>
  <si>
    <t>中环</t>
    <phoneticPr fontId="1" type="noConversion"/>
  </si>
  <si>
    <t>半山扶梯</t>
    <phoneticPr fontId="1" type="noConversion"/>
  </si>
  <si>
    <t>圣约翰大教堂</t>
    <phoneticPr fontId="1" type="noConversion"/>
  </si>
  <si>
    <t>中银大厦</t>
    <phoneticPr fontId="1" type="noConversion"/>
  </si>
  <si>
    <t>九巴961</t>
    <phoneticPr fontId="1" type="noConversion"/>
  </si>
  <si>
    <t>到金紫荆广场路上</t>
    <phoneticPr fontId="1" type="noConversion"/>
  </si>
  <si>
    <t>新巴15B</t>
    <phoneticPr fontId="1" type="noConversion"/>
  </si>
  <si>
    <t>到太平山顶路上</t>
    <phoneticPr fontId="1" type="noConversion"/>
  </si>
  <si>
    <t>太平山顶</t>
    <phoneticPr fontId="1" type="noConversion"/>
  </si>
  <si>
    <t>新巴15</t>
    <phoneticPr fontId="1" type="noConversion"/>
  </si>
  <si>
    <t>到中环路上</t>
    <phoneticPr fontId="1" type="noConversion"/>
  </si>
  <si>
    <t>吃夜宵</t>
    <phoneticPr fontId="1" type="noConversion"/>
  </si>
  <si>
    <t>中环</t>
    <phoneticPr fontId="1" type="noConversion"/>
  </si>
  <si>
    <t>天星小轮</t>
    <phoneticPr fontId="1" type="noConversion"/>
  </si>
  <si>
    <t>到天星码头路上</t>
    <phoneticPr fontId="1" type="noConversion"/>
  </si>
  <si>
    <t>到中环码头路上</t>
    <phoneticPr fontId="1" type="noConversion"/>
  </si>
  <si>
    <t>君怡酒店</t>
    <phoneticPr fontId="1" type="noConversion"/>
  </si>
  <si>
    <t>洗漱睡觉</t>
    <phoneticPr fontId="1" type="noConversion"/>
  </si>
  <si>
    <t>到迪士尼路上</t>
    <phoneticPr fontId="1" type="noConversion"/>
  </si>
  <si>
    <t>开启童话之旅</t>
    <phoneticPr fontId="1" type="noConversion"/>
  </si>
  <si>
    <t>迪士尼乐园</t>
    <phoneticPr fontId="1" type="noConversion"/>
  </si>
  <si>
    <t>铁甲奇侠飞行之旅</t>
    <phoneticPr fontId="1" type="noConversion"/>
  </si>
  <si>
    <t>明日世界</t>
    <phoneticPr fontId="1" type="noConversion"/>
  </si>
  <si>
    <t>铁甲奇侠装备展</t>
    <phoneticPr fontId="1" type="noConversion"/>
  </si>
  <si>
    <t>登记小熊维尼历险之旅FP</t>
    <phoneticPr fontId="1" type="noConversion"/>
  </si>
  <si>
    <t>幻想世界</t>
    <phoneticPr fontId="1" type="noConversion"/>
  </si>
  <si>
    <t>米奇幻想曲</t>
    <phoneticPr fontId="1" type="noConversion"/>
  </si>
  <si>
    <t>幻想世界</t>
    <phoneticPr fontId="1" type="noConversion"/>
  </si>
  <si>
    <t>排队迪士尼魔法书房</t>
    <phoneticPr fontId="1" type="noConversion"/>
  </si>
  <si>
    <t>吃午餐</t>
    <phoneticPr fontId="1" type="noConversion"/>
  </si>
  <si>
    <t>幻想世界</t>
    <phoneticPr fontId="1" type="noConversion"/>
  </si>
  <si>
    <t>迷离大宅</t>
    <phoneticPr fontId="1" type="noConversion"/>
  </si>
  <si>
    <t>迷离庄园</t>
    <phoneticPr fontId="1" type="noConversion"/>
  </si>
  <si>
    <t>迪士尼飞天巡游</t>
    <phoneticPr fontId="1" type="noConversion"/>
  </si>
  <si>
    <t>美国小镇</t>
    <phoneticPr fontId="1" type="noConversion"/>
  </si>
  <si>
    <t>灰熊急速矿车</t>
    <phoneticPr fontId="1" type="noConversion"/>
  </si>
  <si>
    <t>灰熊山谷</t>
    <phoneticPr fontId="1" type="noConversion"/>
  </si>
  <si>
    <t>前往泰山小岛之木筏</t>
    <phoneticPr fontId="1" type="noConversion"/>
  </si>
  <si>
    <t>探险世界</t>
    <phoneticPr fontId="1" type="noConversion"/>
  </si>
  <si>
    <t>登泰山树屋</t>
    <phoneticPr fontId="1" type="noConversion"/>
  </si>
  <si>
    <t>探险世界</t>
    <phoneticPr fontId="1" type="noConversion"/>
  </si>
  <si>
    <t>森林河流之旅</t>
    <phoneticPr fontId="1" type="noConversion"/>
  </si>
  <si>
    <t>狮子王庆典</t>
    <phoneticPr fontId="1" type="noConversion"/>
  </si>
  <si>
    <t>反斗奇兵大本营</t>
    <phoneticPr fontId="1" type="noConversion"/>
  </si>
  <si>
    <t>逛玩</t>
    <phoneticPr fontId="1" type="noConversion"/>
  </si>
  <si>
    <t>魔海奇缘凯旋庆典</t>
    <phoneticPr fontId="1" type="noConversion"/>
  </si>
  <si>
    <t>探险世界</t>
    <phoneticPr fontId="1" type="noConversion"/>
  </si>
  <si>
    <t>地铁</t>
    <phoneticPr fontId="1" type="noConversion"/>
  </si>
  <si>
    <t>到香港站路上</t>
    <phoneticPr fontId="1" type="noConversion"/>
  </si>
  <si>
    <t>中环摩天轮</t>
    <phoneticPr fontId="1" type="noConversion"/>
  </si>
  <si>
    <t>开启浪漫之旅</t>
    <phoneticPr fontId="1" type="noConversion"/>
  </si>
  <si>
    <t>天星小轮</t>
    <phoneticPr fontId="1" type="noConversion"/>
  </si>
  <si>
    <t>到天星码头路上</t>
    <phoneticPr fontId="1" type="noConversion"/>
  </si>
  <si>
    <t>洗漱睡觉</t>
    <phoneticPr fontId="1" type="noConversion"/>
  </si>
  <si>
    <r>
      <t xml:space="preserve">Day3: (2019/01/21 </t>
    </r>
    <r>
      <rPr>
        <sz val="11"/>
        <color theme="1"/>
        <rFont val="宋体"/>
        <family val="3"/>
        <charset val="134"/>
      </rPr>
      <t>星期一</t>
    </r>
    <r>
      <rPr>
        <sz val="11"/>
        <color theme="1"/>
        <rFont val="Tahoma"/>
        <family val="2"/>
        <charset val="134"/>
      </rPr>
      <t xml:space="preserve">) </t>
    </r>
    <r>
      <rPr>
        <sz val="11"/>
        <color theme="1"/>
        <rFont val="宋体"/>
        <family val="3"/>
        <charset val="134"/>
      </rPr>
      <t>尖沙咀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大屿山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中环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尖沙咀</t>
    </r>
    <phoneticPr fontId="1" type="noConversion"/>
  </si>
  <si>
    <r>
      <t xml:space="preserve">Day4: (2019/01/22 </t>
    </r>
    <r>
      <rPr>
        <sz val="11"/>
        <color theme="1"/>
        <rFont val="宋体"/>
        <family val="3"/>
        <charset val="134"/>
      </rPr>
      <t>星期二</t>
    </r>
    <r>
      <rPr>
        <sz val="11"/>
        <color theme="1"/>
        <rFont val="Tahoma"/>
        <family val="2"/>
        <charset val="134"/>
      </rPr>
      <t xml:space="preserve">) </t>
    </r>
    <r>
      <rPr>
        <sz val="11"/>
        <color theme="1"/>
        <rFont val="宋体"/>
        <family val="3"/>
        <charset val="134"/>
      </rPr>
      <t>尖沙咀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浅水湾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赤柱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尖沙咀</t>
    </r>
    <phoneticPr fontId="1" type="noConversion"/>
  </si>
  <si>
    <t>君怡酒店</t>
    <phoneticPr fontId="1" type="noConversion"/>
  </si>
  <si>
    <t>吃早餐</t>
    <phoneticPr fontId="1" type="noConversion"/>
  </si>
  <si>
    <t>休闲</t>
    <phoneticPr fontId="1" type="noConversion"/>
  </si>
  <si>
    <t>浅水湾</t>
    <phoneticPr fontId="1" type="noConversion"/>
  </si>
  <si>
    <t>到浅水湾路上</t>
    <phoneticPr fontId="1" type="noConversion"/>
  </si>
  <si>
    <t>到赤柱路上</t>
    <phoneticPr fontId="1" type="noConversion"/>
  </si>
  <si>
    <t>赤柱</t>
    <phoneticPr fontId="1" type="noConversion"/>
  </si>
  <si>
    <t>赤柱广场</t>
    <phoneticPr fontId="1" type="noConversion"/>
  </si>
  <si>
    <t>美利楼</t>
    <phoneticPr fontId="1" type="noConversion"/>
  </si>
  <si>
    <t>赤柱正滩</t>
    <phoneticPr fontId="1" type="noConversion"/>
  </si>
  <si>
    <t>休闲</t>
    <phoneticPr fontId="1" type="noConversion"/>
  </si>
  <si>
    <t>城巴</t>
    <phoneticPr fontId="1" type="noConversion"/>
  </si>
  <si>
    <t>到尖沙咀路上</t>
    <phoneticPr fontId="1" type="noConversion"/>
  </si>
  <si>
    <t>城巴/地铁</t>
    <phoneticPr fontId="1" type="noConversion"/>
  </si>
  <si>
    <t>地铁/城巴</t>
    <phoneticPr fontId="1" type="noConversion"/>
  </si>
  <si>
    <t>逛吃拍</t>
    <phoneticPr fontId="1" type="noConversion"/>
  </si>
  <si>
    <t>尖沙咀</t>
    <phoneticPr fontId="1" type="noConversion"/>
  </si>
  <si>
    <t>拍</t>
    <phoneticPr fontId="1" type="noConversion"/>
  </si>
  <si>
    <t>吃夜宵</t>
    <phoneticPr fontId="1" type="noConversion"/>
  </si>
  <si>
    <t>洗漱睡觉</t>
    <phoneticPr fontId="1" type="noConversion"/>
  </si>
  <si>
    <t>尖沙咀-香港岛-香港机场-北京机场-家</t>
    <phoneticPr fontId="1" type="noConversion"/>
  </si>
  <si>
    <t>尖沙咀-浅水湾-赤柱-尖沙咀</t>
    <phoneticPr fontId="1" type="noConversion"/>
  </si>
  <si>
    <r>
      <t xml:space="preserve">Day5: (2019/01/23 </t>
    </r>
    <r>
      <rPr>
        <sz val="11"/>
        <color theme="1"/>
        <rFont val="宋体"/>
        <family val="3"/>
        <charset val="134"/>
      </rPr>
      <t>星期三</t>
    </r>
    <r>
      <rPr>
        <sz val="11"/>
        <color theme="1"/>
        <rFont val="Tahoma"/>
        <family val="2"/>
        <charset val="134"/>
      </rPr>
      <t xml:space="preserve">) </t>
    </r>
    <r>
      <rPr>
        <sz val="11"/>
        <color theme="1"/>
        <rFont val="宋体"/>
        <family val="3"/>
        <charset val="134"/>
      </rPr>
      <t>尖沙咀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香港岛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香港国际机场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首都国际机场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家</t>
    </r>
    <phoneticPr fontId="1" type="noConversion"/>
  </si>
  <si>
    <t>起床</t>
    <phoneticPr fontId="1" type="noConversion"/>
  </si>
  <si>
    <t>退房寄存行李</t>
    <phoneticPr fontId="1" type="noConversion"/>
  </si>
  <si>
    <t>君怡酒店</t>
    <phoneticPr fontId="1" type="noConversion"/>
  </si>
  <si>
    <t>尖沙咀</t>
    <phoneticPr fontId="1" type="noConversion"/>
  </si>
  <si>
    <t>天星小轮</t>
    <phoneticPr fontId="1" type="noConversion"/>
  </si>
  <si>
    <t>到湾仔码头路上</t>
    <phoneticPr fontId="1" type="noConversion"/>
  </si>
  <si>
    <t>拍</t>
    <phoneticPr fontId="1" type="noConversion"/>
  </si>
  <si>
    <t>叮叮车</t>
    <phoneticPr fontId="1" type="noConversion"/>
  </si>
  <si>
    <t>叮叮车</t>
    <phoneticPr fontId="1" type="noConversion"/>
  </si>
  <si>
    <t>逛拍买</t>
    <phoneticPr fontId="1" type="noConversion"/>
  </si>
  <si>
    <t>中环</t>
    <phoneticPr fontId="1" type="noConversion"/>
  </si>
  <si>
    <t>地铁</t>
    <phoneticPr fontId="1" type="noConversion"/>
  </si>
  <si>
    <t>到尖沙咀路上</t>
    <phoneticPr fontId="1" type="noConversion"/>
  </si>
  <si>
    <t>到机场路上</t>
    <phoneticPr fontId="1" type="noConversion"/>
  </si>
  <si>
    <t>机场</t>
    <phoneticPr fontId="1" type="noConversion"/>
  </si>
  <si>
    <t>逛买</t>
    <phoneticPr fontId="1" type="noConversion"/>
  </si>
  <si>
    <t>安检</t>
    <phoneticPr fontId="1" type="noConversion"/>
  </si>
  <si>
    <t>机场</t>
    <phoneticPr fontId="1" type="noConversion"/>
  </si>
  <si>
    <t>回北京路上</t>
    <phoneticPr fontId="1" type="noConversion"/>
  </si>
  <si>
    <t>登机</t>
    <phoneticPr fontId="1" type="noConversion"/>
  </si>
  <si>
    <t>首都国际机场</t>
    <phoneticPr fontId="1" type="noConversion"/>
  </si>
  <si>
    <t>下飞机取行李</t>
    <phoneticPr fontId="1" type="noConversion"/>
  </si>
  <si>
    <t>到家</t>
    <phoneticPr fontId="1" type="noConversion"/>
  </si>
  <si>
    <t>地铁</t>
    <phoneticPr fontId="1" type="noConversion"/>
  </si>
  <si>
    <t>到西二旗路上</t>
    <phoneticPr fontId="1" type="noConversion"/>
  </si>
  <si>
    <t>开车</t>
    <phoneticPr fontId="1" type="noConversion"/>
  </si>
  <si>
    <t>回家路上</t>
    <phoneticPr fontId="1" type="noConversion"/>
  </si>
  <si>
    <t>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</si>
</sst>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[$€-813]\ #,##0.00_);[Red]\([$€-813]\ #,##0.00\)"/>
    <numFmt numFmtId="177" formatCode="h:mm;@"/>
  </numFmts>
  <fonts count="1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12"/>
      <color theme="1"/>
      <name val="Tahoma"/>
      <family val="2"/>
      <charset val="134"/>
    </font>
    <font>
      <sz val="12"/>
      <color theme="1"/>
      <name val="宋体"/>
      <family val="3"/>
      <charset val="134"/>
    </font>
    <font>
      <sz val="12"/>
      <color rgb="FF000000"/>
      <name val="Microsoft YaHei"/>
      <family val="2"/>
    </font>
    <font>
      <b/>
      <u/>
      <sz val="11"/>
      <color theme="1"/>
      <name val="宋体"/>
      <family val="3"/>
      <charset val="134"/>
    </font>
    <font>
      <b/>
      <sz val="11"/>
      <color rgb="FF00B0F0"/>
      <name val="宋体"/>
      <family val="3"/>
      <charset val="134"/>
    </font>
    <font>
      <sz val="11"/>
      <color rgb="FF444444"/>
      <name val="Arial"/>
      <family val="2"/>
    </font>
    <font>
      <i/>
      <sz val="11"/>
      <color theme="0" tint="-0.499984740745262"/>
      <name val="宋体"/>
      <family val="3"/>
      <charset val="134"/>
    </font>
    <font>
      <sz val="12"/>
      <color rgb="FF333333"/>
      <name val="Arial"/>
      <family val="2"/>
    </font>
    <font>
      <u/>
      <sz val="11"/>
      <color theme="10"/>
      <name val="Tahoma"/>
      <family val="2"/>
      <charset val="134"/>
    </font>
    <font>
      <sz val="12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7" fontId="2" fillId="0" borderId="0" xfId="0" applyNumberFormat="1" applyFont="1"/>
    <xf numFmtId="177" fontId="0" fillId="0" borderId="0" xfId="0" applyNumberFormat="1"/>
    <xf numFmtId="0" fontId="2" fillId="0" borderId="10" xfId="0" applyFont="1" applyBorder="1"/>
    <xf numFmtId="7" fontId="2" fillId="0" borderId="10" xfId="0" applyNumberFormat="1" applyFont="1" applyBorder="1" applyAlignment="1">
      <alignment wrapText="1"/>
    </xf>
    <xf numFmtId="176" fontId="2" fillId="0" borderId="10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7" fontId="0" fillId="0" borderId="10" xfId="0" applyNumberFormat="1" applyBorder="1"/>
    <xf numFmtId="176" fontId="0" fillId="0" borderId="10" xfId="0" applyNumberFormat="1" applyBorder="1"/>
    <xf numFmtId="0" fontId="0" fillId="0" borderId="10" xfId="0" applyBorder="1"/>
    <xf numFmtId="177" fontId="0" fillId="0" borderId="0" xfId="0" applyNumberFormat="1" applyBorder="1"/>
    <xf numFmtId="0" fontId="0" fillId="0" borderId="0" xfId="0" applyBorder="1"/>
    <xf numFmtId="0" fontId="7" fillId="0" borderId="0" xfId="0" applyFont="1" applyAlignment="1">
      <alignment horizontal="left" wrapText="1"/>
    </xf>
    <xf numFmtId="177" fontId="0" fillId="2" borderId="0" xfId="0" applyNumberFormat="1" applyFill="1"/>
    <xf numFmtId="0" fontId="2" fillId="2" borderId="10" xfId="0" applyFont="1" applyFill="1" applyBorder="1"/>
    <xf numFmtId="7" fontId="0" fillId="2" borderId="10" xfId="0" applyNumberFormat="1" applyFill="1" applyBorder="1"/>
    <xf numFmtId="176" fontId="0" fillId="2" borderId="10" xfId="0" applyNumberFormat="1" applyFill="1" applyBorder="1"/>
    <xf numFmtId="0" fontId="0" fillId="2" borderId="10" xfId="0" applyFill="1" applyBorder="1"/>
    <xf numFmtId="0" fontId="0" fillId="2" borderId="0" xfId="0" applyFill="1"/>
    <xf numFmtId="0" fontId="2" fillId="2" borderId="10" xfId="0" applyFont="1" applyFill="1" applyBorder="1" applyAlignment="1">
      <alignment wrapText="1"/>
    </xf>
    <xf numFmtId="177" fontId="0" fillId="2" borderId="0" xfId="0" applyNumberFormat="1" applyFill="1" applyBorder="1"/>
    <xf numFmtId="0" fontId="0" fillId="2" borderId="0" xfId="0" applyFill="1" applyBorder="1"/>
    <xf numFmtId="0" fontId="8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Fill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 applyAlignment="1">
      <alignment wrapText="1"/>
    </xf>
    <xf numFmtId="0" fontId="14" fillId="0" borderId="0" xfId="0" applyFont="1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vertical="center"/>
    </xf>
    <xf numFmtId="58" fontId="5" fillId="3" borderId="5" xfId="0" applyNumberFormat="1" applyFont="1" applyFill="1" applyBorder="1" applyAlignment="1">
      <alignment vertical="center"/>
    </xf>
    <xf numFmtId="58" fontId="6" fillId="3" borderId="5" xfId="0" applyNumberFormat="1" applyFont="1" applyFill="1" applyBorder="1" applyAlignment="1">
      <alignment vertical="center"/>
    </xf>
    <xf numFmtId="58" fontId="6" fillId="3" borderId="6" xfId="0" applyNumberFormat="1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/>
    </xf>
    <xf numFmtId="58" fontId="5" fillId="3" borderId="8" xfId="0" applyNumberFormat="1" applyFont="1" applyFill="1" applyBorder="1" applyAlignment="1">
      <alignment vertical="center"/>
    </xf>
    <xf numFmtId="58" fontId="6" fillId="3" borderId="8" xfId="0" applyNumberFormat="1" applyFont="1" applyFill="1" applyBorder="1" applyAlignment="1">
      <alignment vertical="center"/>
    </xf>
    <xf numFmtId="58" fontId="6" fillId="3" borderId="9" xfId="0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65">
    <dxf>
      <border diagonalUp="0" diagonalDown="0" outline="0">
        <left/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[$€-813]\ #,##0.00_);[Red]\([$€-813]\ #,##0.00\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h:mm;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[$€-813]\ #,##0.00_);[Red]\([$€-813]\ #,##0.00\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h:mm;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[$€-813]\ #,##0.00_);[Red]\([$€-813]\ #,##0.00\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h:mm;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[$€-813]\ #,##0.00_);[Red]\([$€-813]\ #,##0.00\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h:mm;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[$€-813]\ #,##0.00_);[Red]\([$€-813]\ #,##0.00\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h:mm;@"/>
      <border diagonalUp="0" diagonalDown="0" outline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6" formatCode="[$€-813]\ #,##0.00_);[Red]\([$€-813]\ #,##0.00\)"/>
      <border diagonalUp="0" diagonalDown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7" formatCode="h:mm;@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6" formatCode="[$€-813]\ #,##0.00_);[Red]\([$€-813]\ #,##0.00\)"/>
      <border diagonalUp="0" diagonalDown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7" formatCode="h:mm;@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6" formatCode="[$€-813]\ #,##0.00_);[Red]\([$€-813]\ #,##0.00\)"/>
      <border diagonalUp="0" diagonalDown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7" formatCode="h:mm;@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6" formatCode="[$€-813]\ #,##0.00_);[Red]\([$€-813]\ #,##0.00\)"/>
      <border diagonalUp="0" diagonalDown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7" formatCode="h:mm;@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6" formatCode="[$€-813]\ #,##0.00_);[Red]\([$€-813]\ #,##0.00\)"/>
      <border diagonalUp="0" diagonalDown="0">
        <left style="thin">
          <color auto="1"/>
        </left>
        <right style="thin">
          <color auto="1"/>
        </right>
        <top/>
        <bottom/>
      </border>
    </dxf>
    <dxf>
      <numFmt numFmtId="11" formatCode="&quot;¥&quot;#,##0.00;&quot;¥&quot;\-#,##0.0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77" formatCode="h: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6" name="表5_7" displayName="表5_7" ref="A4:G13" totalsRowCount="1">
  <autoFilter ref="A4:G12"/>
  <tableColumns count="7">
    <tableColumn id="1" name="时间" dataDxfId="64" totalsRowDxfId="34"/>
    <tableColumn id="2" name="车次/活动项目" dataDxfId="63" totalsRowDxfId="33"/>
    <tableColumn id="3" name="地点" dataDxfId="62" totalsRowDxfId="32"/>
    <tableColumn id="4" name="费用预算_x000a_(RMB)" totalsRowFunction="sum" dataDxfId="61" totalsRowDxfId="31"/>
    <tableColumn id="5" name="费用预算_x000a_(YEN)" dataDxfId="60" totalsRowDxfId="30"/>
    <tableColumn id="6" name="实际开销_x000a_(RMB)" dataDxfId="59" totalsRowDxfId="29"/>
    <tableColumn id="7" name="实际开销_x000a_(YEN)" totalsRow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5_78" displayName="表5_78" ref="A4:G26" totalsRowCount="1">
  <autoFilter ref="A4:G25"/>
  <tableColumns count="7">
    <tableColumn id="1" name="时间" dataDxfId="58" totalsRowDxfId="27"/>
    <tableColumn id="2" name="车次/活动项目" dataDxfId="57" totalsRowDxfId="26"/>
    <tableColumn id="3" name="地点" dataDxfId="56" totalsRowDxfId="25"/>
    <tableColumn id="4" name="费用预算_x000a_(RMB)" totalsRowFunction="sum" dataDxfId="55" totalsRowDxfId="24"/>
    <tableColumn id="5" name="费用预算_x000a_(YEN)" dataDxfId="54" totalsRowDxfId="23"/>
    <tableColumn id="6" name="实际开销_x000a_(RMB)" dataDxfId="53" totalsRowDxfId="22"/>
    <tableColumn id="7" name="实际开销_x000a_(YEN)" totalsRow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表5_782" displayName="表5_782" ref="A4:G29" totalsRowCount="1">
  <autoFilter ref="A4:G28"/>
  <tableColumns count="7">
    <tableColumn id="1" name="时间" dataDxfId="52" totalsRowDxfId="20"/>
    <tableColumn id="2" name="车次/活动项目" dataDxfId="51" totalsRowDxfId="19"/>
    <tableColumn id="3" name="地点" dataDxfId="50" totalsRowDxfId="18"/>
    <tableColumn id="4" name="费用预算_x000a_(RMB)" totalsRowFunction="sum" dataDxfId="49" totalsRowDxfId="17"/>
    <tableColumn id="5" name="费用预算_x000a_(YEN)" dataDxfId="48" totalsRowDxfId="16"/>
    <tableColumn id="6" name="实际开销_x000a_(RMB)" dataDxfId="47" totalsRowDxfId="15"/>
    <tableColumn id="7" name="实际开销_x000a_(YEN)" totalsRow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表5_7823" displayName="表5_7823" ref="A4:G19" totalsRowCount="1">
  <autoFilter ref="A4:G18"/>
  <tableColumns count="7">
    <tableColumn id="1" name="时间" dataDxfId="46" totalsRowDxfId="13"/>
    <tableColumn id="2" name="车次/活动项目" dataDxfId="45" totalsRowDxfId="12"/>
    <tableColumn id="3" name="地点" dataDxfId="44" totalsRowDxfId="11"/>
    <tableColumn id="4" name="费用预算_x000a_(RMB)" totalsRowFunction="sum" dataDxfId="43" totalsRowDxfId="10"/>
    <tableColumn id="5" name="费用预算_x000a_(YEN)" dataDxfId="42" totalsRowDxfId="9"/>
    <tableColumn id="6" name="实际开销_x000a_(RMB)" dataDxfId="41" totalsRowDxfId="8"/>
    <tableColumn id="7" name="实际开销_x000a_(YEN)" totalsRow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表5_78234" displayName="表5_78234" ref="A4:G23" totalsRowCount="1">
  <autoFilter ref="A4:G22"/>
  <tableColumns count="7">
    <tableColumn id="1" name="时间" dataDxfId="40" totalsRowDxfId="6"/>
    <tableColumn id="2" name="车次/活动项目" dataDxfId="39" totalsRowDxfId="5"/>
    <tableColumn id="3" name="地点" dataDxfId="38" totalsRowDxfId="4"/>
    <tableColumn id="4" name="费用预算_x000a_(RMB)" totalsRowFunction="sum" dataDxfId="37" totalsRowDxfId="3"/>
    <tableColumn id="5" name="费用预算_x000a_(YEN)" dataDxfId="36" totalsRowDxfId="2"/>
    <tableColumn id="6" name="实际开销_x000a_(RMB)" dataDxfId="35" totalsRowDxfId="1"/>
    <tableColumn id="7" name="实际开销_x000a_(YEN)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mafengwo.cn/i/79196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4"/>
  <sheetViews>
    <sheetView workbookViewId="0">
      <selection activeCell="E6" sqref="E6"/>
    </sheetView>
  </sheetViews>
  <sheetFormatPr defaultRowHeight="14.25"/>
  <cols>
    <col min="2" max="2" width="7.25" bestFit="1" customWidth="1"/>
    <col min="3" max="3" width="9.125" bestFit="1" customWidth="1"/>
    <col min="4" max="4" width="7.125" bestFit="1" customWidth="1"/>
    <col min="5" max="5" width="38.25" bestFit="1" customWidth="1"/>
    <col min="6" max="6" width="42.125" customWidth="1"/>
    <col min="7" max="7" width="15.5" customWidth="1"/>
  </cols>
  <sheetData>
    <row r="1" spans="2:6" s="3" customFormat="1" ht="15.75" thickBot="1"/>
    <row r="2" spans="2:6" s="4" customFormat="1" ht="30" customHeight="1" thickTop="1">
      <c r="B2" s="5" t="s">
        <v>5</v>
      </c>
      <c r="C2" s="6" t="s">
        <v>4</v>
      </c>
      <c r="D2" s="6" t="s">
        <v>6</v>
      </c>
      <c r="E2" s="6" t="s">
        <v>10</v>
      </c>
      <c r="F2" s="7" t="s">
        <v>11</v>
      </c>
    </row>
    <row r="3" spans="2:6" s="8" customFormat="1" ht="30" customHeight="1">
      <c r="B3" s="42" t="s">
        <v>12</v>
      </c>
      <c r="C3" s="43">
        <v>43484</v>
      </c>
      <c r="D3" s="44" t="s">
        <v>13</v>
      </c>
      <c r="E3" s="44" t="s">
        <v>187</v>
      </c>
      <c r="F3" s="45" t="s">
        <v>179</v>
      </c>
    </row>
    <row r="4" spans="2:6" s="8" customFormat="1" ht="44.1" customHeight="1">
      <c r="B4" s="42" t="s">
        <v>0</v>
      </c>
      <c r="C4" s="43">
        <v>43485</v>
      </c>
      <c r="D4" s="44" t="s">
        <v>9</v>
      </c>
      <c r="E4" s="44" t="s">
        <v>203</v>
      </c>
      <c r="F4" s="45" t="s">
        <v>176</v>
      </c>
    </row>
    <row r="5" spans="2:6" s="8" customFormat="1" ht="30" customHeight="1">
      <c r="B5" s="42" t="s">
        <v>2</v>
      </c>
      <c r="C5" s="43">
        <v>43486</v>
      </c>
      <c r="D5" s="44" t="s">
        <v>7</v>
      </c>
      <c r="E5" s="44" t="s">
        <v>175</v>
      </c>
      <c r="F5" s="45" t="s">
        <v>177</v>
      </c>
    </row>
    <row r="6" spans="2:6" s="8" customFormat="1" ht="44.1" customHeight="1">
      <c r="B6" s="42" t="s">
        <v>3</v>
      </c>
      <c r="C6" s="43">
        <v>43487</v>
      </c>
      <c r="D6" s="44" t="s">
        <v>8</v>
      </c>
      <c r="E6" s="44" t="s">
        <v>294</v>
      </c>
      <c r="F6" s="45" t="s">
        <v>178</v>
      </c>
    </row>
    <row r="7" spans="2:6" s="8" customFormat="1" ht="30" customHeight="1" thickBot="1">
      <c r="B7" s="46" t="s">
        <v>173</v>
      </c>
      <c r="C7" s="47">
        <v>43488</v>
      </c>
      <c r="D7" s="48" t="s">
        <v>174</v>
      </c>
      <c r="E7" s="48" t="s">
        <v>293</v>
      </c>
      <c r="F7" s="49" t="s">
        <v>180</v>
      </c>
    </row>
    <row r="8" spans="2:6" ht="15" thickTop="1">
      <c r="B8" s="1"/>
    </row>
    <row r="9" spans="2:6">
      <c r="B9" s="1"/>
    </row>
    <row r="10" spans="2:6">
      <c r="B10" s="1"/>
    </row>
    <row r="11" spans="2:6">
      <c r="B11" s="1"/>
    </row>
    <row r="12" spans="2:6">
      <c r="B12" s="1"/>
    </row>
    <row r="13" spans="2:6">
      <c r="B13" s="1"/>
    </row>
    <row r="14" spans="2:6">
      <c r="B14" s="1"/>
    </row>
  </sheetData>
  <phoneticPr fontId="1" type="noConversion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7" sqref="B27"/>
    </sheetView>
  </sheetViews>
  <sheetFormatPr defaultRowHeight="14.25"/>
  <cols>
    <col min="2" max="2" width="26.75" bestFit="1" customWidth="1"/>
    <col min="3" max="3" width="44.25" bestFit="1" customWidth="1"/>
    <col min="5" max="5" width="13.125" customWidth="1"/>
    <col min="6" max="6" width="21.375" customWidth="1"/>
    <col min="7" max="7" width="23.5" bestFit="1" customWidth="1"/>
  </cols>
  <sheetData>
    <row r="2" spans="2:7">
      <c r="B2" s="1" t="s">
        <v>136</v>
      </c>
      <c r="C2" s="1" t="s">
        <v>132</v>
      </c>
      <c r="D2" s="1" t="s">
        <v>133</v>
      </c>
      <c r="E2" s="1" t="s">
        <v>140</v>
      </c>
      <c r="F2" s="1" t="s">
        <v>134</v>
      </c>
      <c r="G2" s="1" t="s">
        <v>1</v>
      </c>
    </row>
    <row r="3" spans="2:7" ht="54.75">
      <c r="B3" s="1" t="s">
        <v>130</v>
      </c>
      <c r="C3" t="s">
        <v>131</v>
      </c>
      <c r="D3" s="1" t="s">
        <v>135</v>
      </c>
      <c r="E3" s="2" t="s">
        <v>141</v>
      </c>
      <c r="F3" s="2" t="s">
        <v>137</v>
      </c>
      <c r="G3" s="1" t="s">
        <v>143</v>
      </c>
    </row>
    <row r="4" spans="2:7">
      <c r="B4" s="1" t="s">
        <v>138</v>
      </c>
      <c r="C4" t="s">
        <v>139</v>
      </c>
      <c r="D4" s="1" t="s">
        <v>135</v>
      </c>
      <c r="E4" s="2" t="s">
        <v>147</v>
      </c>
      <c r="F4" s="1" t="s">
        <v>142</v>
      </c>
      <c r="G4" s="1" t="s">
        <v>144</v>
      </c>
    </row>
    <row r="5" spans="2:7" ht="54.75">
      <c r="B5" s="1" t="s">
        <v>145</v>
      </c>
      <c r="C5" t="s">
        <v>151</v>
      </c>
      <c r="D5" s="1" t="s">
        <v>135</v>
      </c>
      <c r="E5" s="2" t="s">
        <v>146</v>
      </c>
      <c r="F5" s="2" t="s">
        <v>148</v>
      </c>
      <c r="G5" s="1" t="s">
        <v>149</v>
      </c>
    </row>
    <row r="6" spans="2:7" ht="54.75">
      <c r="B6" s="1" t="s">
        <v>145</v>
      </c>
      <c r="C6" s="32" t="s">
        <v>152</v>
      </c>
      <c r="D6" s="1" t="s">
        <v>135</v>
      </c>
      <c r="E6" s="2" t="s">
        <v>146</v>
      </c>
      <c r="F6" s="2" t="s">
        <v>148</v>
      </c>
      <c r="G6" s="1" t="s">
        <v>150</v>
      </c>
    </row>
    <row r="8" spans="2:7" ht="68.25">
      <c r="B8" s="1" t="s">
        <v>153</v>
      </c>
      <c r="C8" t="s">
        <v>167</v>
      </c>
      <c r="D8" s="1" t="s">
        <v>135</v>
      </c>
      <c r="E8" s="2" t="s">
        <v>154</v>
      </c>
      <c r="F8" s="2" t="s">
        <v>155</v>
      </c>
      <c r="G8" s="1" t="s">
        <v>156</v>
      </c>
    </row>
    <row r="9" spans="2:7" ht="54.75">
      <c r="B9" s="1" t="s">
        <v>157</v>
      </c>
      <c r="C9" t="s">
        <v>168</v>
      </c>
      <c r="D9" s="1" t="s">
        <v>135</v>
      </c>
      <c r="E9" s="2" t="s">
        <v>158</v>
      </c>
      <c r="F9" s="2" t="s">
        <v>159</v>
      </c>
      <c r="G9" s="1" t="s">
        <v>156</v>
      </c>
    </row>
    <row r="10" spans="2:7" ht="41.25">
      <c r="B10" s="1" t="s">
        <v>163</v>
      </c>
      <c r="C10" t="s">
        <v>169</v>
      </c>
      <c r="D10" s="1" t="s">
        <v>160</v>
      </c>
      <c r="E10" s="2" t="s">
        <v>164</v>
      </c>
      <c r="F10" s="2" t="s">
        <v>165</v>
      </c>
      <c r="G10" s="1" t="s">
        <v>166</v>
      </c>
    </row>
    <row r="11" spans="2:7" ht="41.25">
      <c r="B11" s="1" t="s">
        <v>170</v>
      </c>
      <c r="C11" t="s">
        <v>171</v>
      </c>
      <c r="D11" s="1" t="s">
        <v>135</v>
      </c>
      <c r="E11" s="2" t="s">
        <v>161</v>
      </c>
      <c r="F11" s="2" t="s">
        <v>162</v>
      </c>
      <c r="G11" s="1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zoomScaleNormal="100" workbookViewId="0">
      <selection activeCell="C18" sqref="C18"/>
    </sheetView>
  </sheetViews>
  <sheetFormatPr defaultRowHeight="14.25"/>
  <cols>
    <col min="2" max="2" width="18" customWidth="1"/>
    <col min="3" max="3" width="17.25" bestFit="1" customWidth="1"/>
    <col min="4" max="4" width="11.75" bestFit="1" customWidth="1"/>
    <col min="5" max="5" width="12.375" bestFit="1" customWidth="1"/>
    <col min="9" max="9" width="17.25" bestFit="1" customWidth="1"/>
    <col min="11" max="11" width="15.125" bestFit="1" customWidth="1"/>
  </cols>
  <sheetData>
    <row r="1" spans="1:13">
      <c r="A1">
        <v>16.100000000000001</v>
      </c>
    </row>
    <row r="2" spans="1:13">
      <c r="A2" s="41" t="s">
        <v>188</v>
      </c>
      <c r="B2" s="41"/>
      <c r="C2" s="41"/>
      <c r="D2" s="41"/>
      <c r="E2" s="41"/>
      <c r="F2" s="41"/>
      <c r="G2" s="41"/>
    </row>
    <row r="4" spans="1:13" ht="27.75">
      <c r="A4" s="9" t="s">
        <v>14</v>
      </c>
      <c r="B4" s="11" t="s">
        <v>16</v>
      </c>
      <c r="C4" s="11" t="s">
        <v>15</v>
      </c>
      <c r="D4" s="12" t="s">
        <v>18</v>
      </c>
      <c r="E4" s="13" t="s">
        <v>19</v>
      </c>
      <c r="F4" s="14" t="s">
        <v>21</v>
      </c>
      <c r="G4" s="2" t="s">
        <v>22</v>
      </c>
    </row>
    <row r="5" spans="1:13">
      <c r="A5" s="10">
        <v>0.71527777777777779</v>
      </c>
      <c r="B5" s="11" t="s">
        <v>23</v>
      </c>
      <c r="C5" s="11" t="s">
        <v>20</v>
      </c>
      <c r="D5" s="15">
        <v>730</v>
      </c>
      <c r="E5" s="16"/>
      <c r="F5" s="17"/>
    </row>
    <row r="6" spans="1:13">
      <c r="A6" s="21">
        <v>0.86805555555555547</v>
      </c>
      <c r="B6" s="27" t="s">
        <v>189</v>
      </c>
      <c r="C6" s="22" t="s">
        <v>190</v>
      </c>
      <c r="D6" s="23"/>
      <c r="E6" s="24"/>
      <c r="F6" s="25"/>
      <c r="G6" s="26"/>
    </row>
    <row r="7" spans="1:13">
      <c r="A7" s="10">
        <v>0.88888888888888884</v>
      </c>
      <c r="B7" s="11" t="s">
        <v>191</v>
      </c>
      <c r="C7" s="14" t="s">
        <v>192</v>
      </c>
      <c r="D7" s="15"/>
      <c r="E7" s="16"/>
      <c r="F7" s="17"/>
    </row>
    <row r="8" spans="1:13">
      <c r="A8" s="10">
        <v>0.90277777777777779</v>
      </c>
      <c r="B8" s="14" t="s">
        <v>193</v>
      </c>
      <c r="C8" s="11" t="s">
        <v>194</v>
      </c>
      <c r="D8" s="15"/>
      <c r="E8" s="16"/>
      <c r="F8" s="17"/>
    </row>
    <row r="9" spans="1:13">
      <c r="A9" s="10">
        <v>0.95833333333333337</v>
      </c>
      <c r="B9" s="14" t="s">
        <v>195</v>
      </c>
      <c r="C9" s="11" t="s">
        <v>196</v>
      </c>
      <c r="D9" s="15"/>
      <c r="E9" s="16"/>
      <c r="F9" s="17"/>
    </row>
    <row r="10" spans="1:13">
      <c r="A10" s="21">
        <v>0.96527777777777779</v>
      </c>
      <c r="B10" s="22" t="s">
        <v>197</v>
      </c>
      <c r="C10" s="22" t="s">
        <v>198</v>
      </c>
      <c r="D10" s="23"/>
      <c r="E10" s="24"/>
      <c r="F10" s="25"/>
      <c r="G10" s="26"/>
    </row>
    <row r="11" spans="1:13">
      <c r="A11" s="18">
        <v>0.97916666666666663</v>
      </c>
      <c r="B11" s="11" t="s">
        <v>199</v>
      </c>
      <c r="C11" s="14" t="s">
        <v>200</v>
      </c>
      <c r="D11" s="15"/>
      <c r="E11" s="16"/>
      <c r="F11" s="17"/>
      <c r="G11" s="19"/>
    </row>
    <row r="12" spans="1:13">
      <c r="A12" s="18">
        <v>0.99305555555555547</v>
      </c>
      <c r="B12" s="11" t="s">
        <v>201</v>
      </c>
      <c r="C12" s="11" t="s">
        <v>202</v>
      </c>
      <c r="D12" s="15"/>
      <c r="E12" s="16"/>
      <c r="F12" s="17"/>
      <c r="G12" s="19"/>
    </row>
    <row r="13" spans="1:13">
      <c r="A13" s="18"/>
      <c r="B13" s="17"/>
      <c r="C13" s="11"/>
      <c r="D13" s="15">
        <f>SUBTOTAL(109,表5_7[费用预算
(RMB)])</f>
        <v>730</v>
      </c>
      <c r="E13" s="16"/>
      <c r="F13" s="17"/>
      <c r="G13" s="19"/>
    </row>
    <row r="16" spans="1:13">
      <c r="I16" s="1"/>
      <c r="J16" s="1"/>
      <c r="K16" s="1"/>
      <c r="L16" s="1"/>
      <c r="M16" s="1"/>
    </row>
    <row r="17" spans="9:13">
      <c r="I17" s="1"/>
      <c r="J17" s="1"/>
      <c r="K17" s="1"/>
      <c r="L17" s="1"/>
      <c r="M17" s="1"/>
    </row>
    <row r="18" spans="9:13">
      <c r="I18" s="1"/>
      <c r="J18" s="1"/>
      <c r="K18" s="1"/>
      <c r="L18" s="1"/>
      <c r="M18" s="1"/>
    </row>
    <row r="19" spans="9:13">
      <c r="I19" s="1"/>
      <c r="J19" s="1"/>
      <c r="K19" s="1"/>
      <c r="L19" s="1"/>
      <c r="M19" s="1"/>
    </row>
    <row r="20" spans="9:13">
      <c r="I20" s="1"/>
      <c r="J20" s="1"/>
      <c r="K20" s="1"/>
      <c r="L20" s="1"/>
      <c r="M20" s="1"/>
    </row>
    <row r="21" spans="9:13">
      <c r="I21" s="1"/>
      <c r="J21" s="1"/>
      <c r="K21" s="1"/>
      <c r="L21" s="1"/>
      <c r="M21" s="1"/>
    </row>
    <row r="22" spans="9:13">
      <c r="I22" s="1"/>
      <c r="J22" s="1"/>
      <c r="K22" s="1"/>
      <c r="L22" s="1"/>
      <c r="M22" s="1"/>
    </row>
    <row r="23" spans="9:13">
      <c r="I23" s="1"/>
      <c r="J23" s="1"/>
      <c r="K23" s="1"/>
      <c r="L23" s="1"/>
      <c r="M23" s="1"/>
    </row>
    <row r="24" spans="9:13">
      <c r="I24" s="1"/>
      <c r="J24" s="1"/>
      <c r="K24" s="1"/>
      <c r="L24" s="1"/>
      <c r="M24" s="1"/>
    </row>
    <row r="25" spans="9:13">
      <c r="I25" s="1"/>
      <c r="J25" s="1"/>
      <c r="K25" s="1"/>
      <c r="L25" s="1"/>
      <c r="M25" s="1"/>
    </row>
    <row r="26" spans="9:13">
      <c r="I26" s="1"/>
      <c r="J26" s="1"/>
      <c r="K26" s="1"/>
      <c r="L26" s="1"/>
      <c r="M26" s="1"/>
    </row>
    <row r="27" spans="9:13">
      <c r="I27" s="1"/>
      <c r="J27" s="1"/>
      <c r="K27" s="1"/>
      <c r="L27" s="1"/>
      <c r="M27" s="1"/>
    </row>
    <row r="28" spans="9:13">
      <c r="I28" s="1"/>
      <c r="J28" s="1"/>
      <c r="K28" s="1"/>
      <c r="L28" s="1"/>
      <c r="M28" s="1"/>
    </row>
    <row r="29" spans="9:13">
      <c r="I29" s="1"/>
      <c r="J29" s="1"/>
      <c r="K29" s="1"/>
      <c r="L29" s="1"/>
      <c r="M29" s="1"/>
    </row>
    <row r="30" spans="9:13">
      <c r="I30" s="1"/>
      <c r="J30" s="1"/>
      <c r="K30" s="1"/>
      <c r="L30" s="1"/>
      <c r="M30" s="1"/>
    </row>
    <row r="31" spans="9:13">
      <c r="I31" s="1"/>
      <c r="J31" s="1"/>
      <c r="K31" s="1"/>
      <c r="L31" s="1"/>
      <c r="M31" s="1"/>
    </row>
    <row r="32" spans="9:13">
      <c r="I32" s="1"/>
      <c r="J32" s="1"/>
      <c r="K32" s="1"/>
      <c r="L32" s="1"/>
      <c r="M32" s="1"/>
    </row>
    <row r="33" spans="5:13" ht="17.25">
      <c r="E33" s="20"/>
      <c r="I33" s="1"/>
      <c r="J33" s="1"/>
      <c r="K33" s="1"/>
      <c r="L33" s="1"/>
      <c r="M33" s="1"/>
    </row>
    <row r="34" spans="5:13">
      <c r="I34" s="1"/>
      <c r="J34" s="1"/>
      <c r="K34" s="1"/>
      <c r="L34" s="1"/>
      <c r="M34" s="1"/>
    </row>
    <row r="35" spans="5:13" ht="17.25">
      <c r="E35" s="20"/>
      <c r="I35" s="1"/>
      <c r="J35" s="1"/>
      <c r="K35" s="1"/>
      <c r="L35" s="1"/>
      <c r="M35" s="1"/>
    </row>
    <row r="36" spans="5:13">
      <c r="I36" s="1"/>
      <c r="K36" s="1"/>
    </row>
    <row r="37" spans="5:13">
      <c r="I37" s="1"/>
      <c r="K37" s="1"/>
    </row>
  </sheetData>
  <mergeCells count="1">
    <mergeCell ref="A2:G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7" orientation="portrait" horizont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B5" sqref="B5"/>
    </sheetView>
  </sheetViews>
  <sheetFormatPr defaultRowHeight="14.25"/>
  <cols>
    <col min="2" max="2" width="18" customWidth="1"/>
    <col min="3" max="3" width="17.75" customWidth="1"/>
    <col min="4" max="4" width="11.875" bestFit="1" customWidth="1"/>
    <col min="5" max="5" width="12.375" bestFit="1" customWidth="1"/>
  </cols>
  <sheetData>
    <row r="1" spans="1:7">
      <c r="A1">
        <v>16.100000000000001</v>
      </c>
    </row>
    <row r="2" spans="1:7">
      <c r="A2" s="41" t="s">
        <v>204</v>
      </c>
      <c r="B2" s="41"/>
      <c r="C2" s="41"/>
      <c r="D2" s="41"/>
      <c r="E2" s="41"/>
      <c r="F2" s="41"/>
      <c r="G2" s="41"/>
    </row>
    <row r="4" spans="1:7" ht="27.75">
      <c r="A4" s="9" t="s">
        <v>14</v>
      </c>
      <c r="B4" s="11" t="s">
        <v>16</v>
      </c>
      <c r="C4" s="11" t="s">
        <v>15</v>
      </c>
      <c r="D4" s="12" t="s">
        <v>18</v>
      </c>
      <c r="E4" s="13" t="s">
        <v>19</v>
      </c>
      <c r="F4" s="14" t="s">
        <v>21</v>
      </c>
      <c r="G4" s="2" t="s">
        <v>22</v>
      </c>
    </row>
    <row r="5" spans="1:7">
      <c r="A5" s="10">
        <v>0.27083333333333331</v>
      </c>
      <c r="B5" s="11" t="s">
        <v>207</v>
      </c>
      <c r="C5" s="11" t="s">
        <v>205</v>
      </c>
      <c r="D5" s="15"/>
      <c r="E5" s="16"/>
      <c r="F5" s="17"/>
    </row>
    <row r="6" spans="1:7">
      <c r="A6" s="21">
        <v>0.28472222222222221</v>
      </c>
      <c r="B6" s="27" t="s">
        <v>206</v>
      </c>
      <c r="C6" s="27" t="s">
        <v>208</v>
      </c>
      <c r="D6" s="23"/>
      <c r="E6" s="24"/>
      <c r="F6" s="25"/>
      <c r="G6" s="26"/>
    </row>
    <row r="7" spans="1:7">
      <c r="A7" s="10">
        <v>0.33333333333333331</v>
      </c>
      <c r="B7" s="11" t="s">
        <v>210</v>
      </c>
      <c r="C7" s="11" t="s">
        <v>209</v>
      </c>
      <c r="D7" s="15"/>
      <c r="E7" s="16"/>
      <c r="F7" s="17"/>
    </row>
    <row r="8" spans="1:7">
      <c r="A8" s="10">
        <v>0.375</v>
      </c>
      <c r="B8" s="14" t="s">
        <v>211</v>
      </c>
      <c r="C8" s="11" t="s">
        <v>212</v>
      </c>
      <c r="D8" s="15"/>
      <c r="E8" s="16"/>
      <c r="F8" s="17"/>
    </row>
    <row r="9" spans="1:7">
      <c r="A9" s="10">
        <v>0.3888888888888889</v>
      </c>
      <c r="B9" s="14" t="s">
        <v>26</v>
      </c>
      <c r="C9" s="11" t="s">
        <v>49</v>
      </c>
      <c r="D9" s="15"/>
      <c r="E9" s="16"/>
      <c r="F9" s="17"/>
    </row>
    <row r="10" spans="1:7">
      <c r="A10" s="10">
        <v>0.39583333333333331</v>
      </c>
      <c r="B10" s="11" t="s">
        <v>210</v>
      </c>
      <c r="C10" s="11" t="s">
        <v>213</v>
      </c>
      <c r="D10" s="15"/>
      <c r="E10" s="16"/>
      <c r="F10" s="17"/>
    </row>
    <row r="11" spans="1:7">
      <c r="A11" s="18">
        <v>0.40972222222222227</v>
      </c>
      <c r="B11" s="11" t="s">
        <v>214</v>
      </c>
      <c r="C11" s="11" t="s">
        <v>232</v>
      </c>
      <c r="D11" s="15"/>
      <c r="E11" s="16"/>
      <c r="F11" s="17"/>
      <c r="G11" s="19"/>
    </row>
    <row r="12" spans="1:7">
      <c r="A12" s="18">
        <v>0.4375</v>
      </c>
      <c r="B12" s="11" t="s">
        <v>26</v>
      </c>
      <c r="C12" s="14" t="s">
        <v>47</v>
      </c>
      <c r="D12" s="15"/>
      <c r="E12" s="16"/>
      <c r="F12" s="17"/>
      <c r="G12" s="19"/>
    </row>
    <row r="13" spans="1:7">
      <c r="A13" s="18">
        <v>0.45833333333333331</v>
      </c>
      <c r="B13" s="11" t="s">
        <v>210</v>
      </c>
      <c r="C13" s="14" t="s">
        <v>215</v>
      </c>
      <c r="D13" s="15"/>
      <c r="E13" s="16"/>
      <c r="F13" s="17"/>
      <c r="G13" s="19"/>
    </row>
    <row r="14" spans="1:7">
      <c r="A14" s="18">
        <v>0.54166666666666663</v>
      </c>
      <c r="B14" s="11" t="s">
        <v>216</v>
      </c>
      <c r="C14" s="11" t="s">
        <v>217</v>
      </c>
      <c r="D14" s="15"/>
      <c r="E14" s="16"/>
      <c r="F14" s="17"/>
      <c r="G14" s="19"/>
    </row>
    <row r="15" spans="1:7">
      <c r="A15" s="18">
        <v>0.58333333333333337</v>
      </c>
      <c r="B15" s="11" t="s">
        <v>210</v>
      </c>
      <c r="C15" s="11" t="s">
        <v>218</v>
      </c>
      <c r="D15" s="15"/>
      <c r="E15" s="16"/>
      <c r="F15" s="17"/>
      <c r="G15" s="19"/>
    </row>
    <row r="16" spans="1:7">
      <c r="A16" s="28">
        <v>0.61111111111111105</v>
      </c>
      <c r="B16" s="27" t="s">
        <v>210</v>
      </c>
      <c r="C16" s="22" t="s">
        <v>219</v>
      </c>
      <c r="D16" s="23"/>
      <c r="E16" s="24"/>
      <c r="F16" s="25"/>
      <c r="G16" s="29"/>
    </row>
    <row r="17" spans="1:7">
      <c r="A17" s="18">
        <v>0.625</v>
      </c>
      <c r="B17" s="11" t="s">
        <v>26</v>
      </c>
      <c r="C17" s="11" t="s">
        <v>220</v>
      </c>
      <c r="D17" s="15"/>
      <c r="E17" s="16"/>
      <c r="F17" s="17"/>
      <c r="G17" s="19"/>
    </row>
    <row r="18" spans="1:7">
      <c r="A18" s="28">
        <v>0.63194444444444442</v>
      </c>
      <c r="B18" s="27" t="s">
        <v>221</v>
      </c>
      <c r="C18" s="22" t="s">
        <v>222</v>
      </c>
      <c r="D18" s="23"/>
      <c r="E18" s="24"/>
      <c r="F18" s="25"/>
      <c r="G18" s="29"/>
    </row>
    <row r="19" spans="1:7">
      <c r="A19" s="18">
        <v>0.64583333333333337</v>
      </c>
      <c r="B19" s="11" t="s">
        <v>210</v>
      </c>
      <c r="C19" s="11" t="s">
        <v>76</v>
      </c>
      <c r="D19" s="15"/>
      <c r="E19" s="16"/>
      <c r="F19" s="17"/>
      <c r="G19" s="19"/>
    </row>
    <row r="20" spans="1:7">
      <c r="A20" s="28">
        <v>0.67361111111111116</v>
      </c>
      <c r="B20" s="31" t="s">
        <v>223</v>
      </c>
      <c r="C20" s="22" t="s">
        <v>224</v>
      </c>
      <c r="D20" s="23"/>
      <c r="E20" s="24"/>
      <c r="F20" s="25"/>
      <c r="G20" s="29"/>
    </row>
    <row r="21" spans="1:7">
      <c r="A21" s="18">
        <v>0.70833333333333337</v>
      </c>
      <c r="B21" s="11" t="s">
        <v>210</v>
      </c>
      <c r="C21" s="11" t="s">
        <v>225</v>
      </c>
      <c r="D21" s="15"/>
      <c r="E21" s="16"/>
      <c r="F21" s="17"/>
      <c r="G21" s="19"/>
    </row>
    <row r="22" spans="1:7">
      <c r="A22" s="18">
        <v>0.83333333333333337</v>
      </c>
      <c r="B22" s="11" t="s">
        <v>226</v>
      </c>
      <c r="C22" s="11" t="s">
        <v>227</v>
      </c>
      <c r="D22" s="15"/>
      <c r="E22" s="16"/>
      <c r="F22" s="17"/>
      <c r="G22" s="19"/>
    </row>
    <row r="23" spans="1:7">
      <c r="A23" s="18">
        <v>0.86111111111111116</v>
      </c>
      <c r="B23" s="11" t="s">
        <v>228</v>
      </c>
      <c r="C23" s="11" t="s">
        <v>229</v>
      </c>
      <c r="D23" s="15"/>
      <c r="E23" s="16"/>
      <c r="F23" s="17"/>
      <c r="G23" s="19"/>
    </row>
    <row r="24" spans="1:7">
      <c r="A24" s="18">
        <v>0.88888888888888884</v>
      </c>
      <c r="B24" s="11" t="s">
        <v>230</v>
      </c>
      <c r="C24" s="11" t="s">
        <v>231</v>
      </c>
      <c r="D24" s="15"/>
      <c r="E24" s="16"/>
      <c r="F24" s="17"/>
      <c r="G24" s="19"/>
    </row>
    <row r="25" spans="1:7">
      <c r="A25" s="18">
        <v>0.91666666666666663</v>
      </c>
      <c r="B25" s="11" t="s">
        <v>234</v>
      </c>
      <c r="C25" s="11" t="s">
        <v>233</v>
      </c>
      <c r="D25" s="15"/>
      <c r="E25" s="16"/>
      <c r="F25" s="17"/>
      <c r="G25" s="19"/>
    </row>
    <row r="26" spans="1:7">
      <c r="A26" s="18"/>
      <c r="B26" s="17"/>
      <c r="C26" s="11"/>
      <c r="D26" s="15">
        <f>SUBTOTAL(109,表5_78[费用预算
(RMB)])</f>
        <v>0</v>
      </c>
      <c r="E26" s="16"/>
      <c r="F26" s="17"/>
      <c r="G26" s="19"/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C37" sqref="C37"/>
    </sheetView>
  </sheetViews>
  <sheetFormatPr defaultRowHeight="14.25"/>
  <cols>
    <col min="2" max="2" width="18" customWidth="1"/>
    <col min="3" max="3" width="17.75" customWidth="1"/>
    <col min="4" max="4" width="11.875" bestFit="1" customWidth="1"/>
    <col min="5" max="5" width="12.375" bestFit="1" customWidth="1"/>
  </cols>
  <sheetData>
    <row r="1" spans="1:7">
      <c r="A1">
        <v>16.100000000000001</v>
      </c>
    </row>
    <row r="2" spans="1:7">
      <c r="A2" s="41" t="s">
        <v>271</v>
      </c>
      <c r="B2" s="41"/>
      <c r="C2" s="41"/>
      <c r="D2" s="41"/>
      <c r="E2" s="41"/>
      <c r="F2" s="41"/>
      <c r="G2" s="41"/>
    </row>
    <row r="4" spans="1:7" ht="27.75">
      <c r="A4" s="9" t="s">
        <v>14</v>
      </c>
      <c r="B4" s="11" t="s">
        <v>16</v>
      </c>
      <c r="C4" s="11" t="s">
        <v>15</v>
      </c>
      <c r="D4" s="12" t="s">
        <v>18</v>
      </c>
      <c r="E4" s="13" t="s">
        <v>19</v>
      </c>
      <c r="F4" s="14" t="s">
        <v>21</v>
      </c>
      <c r="G4" s="2" t="s">
        <v>22</v>
      </c>
    </row>
    <row r="5" spans="1:7">
      <c r="A5" s="10">
        <v>0.27083333333333331</v>
      </c>
      <c r="B5" s="11" t="s">
        <v>24</v>
      </c>
      <c r="C5" s="11" t="s">
        <v>200</v>
      </c>
      <c r="D5" s="15"/>
      <c r="E5" s="16"/>
      <c r="F5" s="17"/>
    </row>
    <row r="6" spans="1:7">
      <c r="A6" s="10">
        <v>0.3125</v>
      </c>
      <c r="B6" s="11" t="s">
        <v>206</v>
      </c>
      <c r="C6" s="11" t="s">
        <v>208</v>
      </c>
      <c r="D6" s="15"/>
      <c r="E6" s="16"/>
      <c r="F6" s="17"/>
    </row>
    <row r="7" spans="1:7">
      <c r="A7" s="21">
        <v>0.35416666666666669</v>
      </c>
      <c r="B7" s="31" t="s">
        <v>28</v>
      </c>
      <c r="C7" s="22" t="s">
        <v>235</v>
      </c>
      <c r="D7" s="23"/>
      <c r="E7" s="24"/>
      <c r="F7" s="25"/>
      <c r="G7" s="26"/>
    </row>
    <row r="8" spans="1:7">
      <c r="A8" s="10">
        <v>0.41666666666666669</v>
      </c>
      <c r="B8" s="11" t="s">
        <v>236</v>
      </c>
      <c r="C8" s="11" t="s">
        <v>237</v>
      </c>
      <c r="D8" s="15"/>
      <c r="E8" s="16"/>
      <c r="F8" s="17"/>
    </row>
    <row r="9" spans="1:7">
      <c r="A9" s="21">
        <v>0.4236111111111111</v>
      </c>
      <c r="B9" s="30" t="s">
        <v>238</v>
      </c>
      <c r="C9" s="22" t="s">
        <v>239</v>
      </c>
      <c r="D9" s="23"/>
      <c r="E9" s="24"/>
      <c r="F9" s="25"/>
      <c r="G9" s="26"/>
    </row>
    <row r="10" spans="1:7">
      <c r="A10" s="10">
        <v>0.4375</v>
      </c>
      <c r="B10" s="14" t="s">
        <v>240</v>
      </c>
      <c r="C10" s="11" t="s">
        <v>239</v>
      </c>
      <c r="D10" s="15"/>
      <c r="E10" s="16"/>
      <c r="F10" s="17"/>
    </row>
    <row r="11" spans="1:7" ht="27.75">
      <c r="A11" s="21">
        <v>0.4513888888888889</v>
      </c>
      <c r="B11" s="30" t="s">
        <v>241</v>
      </c>
      <c r="C11" s="27" t="s">
        <v>242</v>
      </c>
      <c r="D11" s="23"/>
      <c r="E11" s="24"/>
      <c r="F11" s="25"/>
      <c r="G11" s="26"/>
    </row>
    <row r="12" spans="1:7">
      <c r="A12" s="10">
        <v>0.45833333333333331</v>
      </c>
      <c r="B12" s="14" t="s">
        <v>245</v>
      </c>
      <c r="C12" s="14" t="s">
        <v>242</v>
      </c>
      <c r="D12" s="15"/>
      <c r="E12" s="16"/>
      <c r="F12" s="17"/>
    </row>
    <row r="13" spans="1:7">
      <c r="A13" s="21">
        <v>0.4861111111111111</v>
      </c>
      <c r="B13" s="22" t="s">
        <v>243</v>
      </c>
      <c r="C13" s="22" t="s">
        <v>244</v>
      </c>
      <c r="D13" s="23"/>
      <c r="E13" s="24"/>
      <c r="F13" s="25"/>
      <c r="G13" s="26"/>
    </row>
    <row r="14" spans="1:7">
      <c r="A14" s="18">
        <v>0.51388888888888895</v>
      </c>
      <c r="B14" s="11" t="s">
        <v>246</v>
      </c>
      <c r="C14" s="11" t="s">
        <v>247</v>
      </c>
      <c r="D14" s="15"/>
      <c r="E14" s="16"/>
      <c r="F14" s="17"/>
      <c r="G14" s="19"/>
    </row>
    <row r="15" spans="1:7">
      <c r="A15" s="28">
        <v>0.54166666666666663</v>
      </c>
      <c r="B15" s="22" t="s">
        <v>248</v>
      </c>
      <c r="C15" s="27" t="s">
        <v>249</v>
      </c>
      <c r="D15" s="23"/>
      <c r="E15" s="24"/>
      <c r="F15" s="25"/>
      <c r="G15" s="29"/>
    </row>
    <row r="16" spans="1:7">
      <c r="A16" s="18">
        <v>0.58333333333333337</v>
      </c>
      <c r="B16" s="11" t="s">
        <v>250</v>
      </c>
      <c r="C16" s="14" t="s">
        <v>251</v>
      </c>
      <c r="D16" s="15"/>
      <c r="E16" s="16"/>
      <c r="F16" s="17"/>
      <c r="G16" s="19"/>
    </row>
    <row r="17" spans="1:7">
      <c r="A17" s="18">
        <v>0.60416666666666663</v>
      </c>
      <c r="B17" s="11" t="s">
        <v>252</v>
      </c>
      <c r="C17" s="14" t="s">
        <v>253</v>
      </c>
      <c r="D17" s="15"/>
      <c r="E17" s="16"/>
      <c r="F17" s="17"/>
      <c r="G17" s="19"/>
    </row>
    <row r="18" spans="1:7">
      <c r="A18" s="18">
        <v>0.625</v>
      </c>
      <c r="B18" s="11" t="s">
        <v>254</v>
      </c>
      <c r="C18" s="11" t="s">
        <v>255</v>
      </c>
      <c r="D18" s="15"/>
      <c r="E18" s="16"/>
      <c r="F18" s="17"/>
      <c r="G18" s="19"/>
    </row>
    <row r="19" spans="1:7">
      <c r="A19" s="28">
        <v>0.63888888888888895</v>
      </c>
      <c r="B19" s="27" t="s">
        <v>256</v>
      </c>
      <c r="C19" s="22" t="s">
        <v>257</v>
      </c>
      <c r="D19" s="23"/>
      <c r="E19" s="24"/>
      <c r="F19" s="25"/>
      <c r="G19" s="29"/>
    </row>
    <row r="20" spans="1:7">
      <c r="A20" s="28">
        <v>0.64583333333333337</v>
      </c>
      <c r="B20" s="22" t="s">
        <v>258</v>
      </c>
      <c r="C20" s="22" t="s">
        <v>255</v>
      </c>
      <c r="D20" s="23"/>
      <c r="E20" s="24"/>
      <c r="F20" s="25"/>
      <c r="G20" s="29"/>
    </row>
    <row r="21" spans="1:7">
      <c r="A21" s="18">
        <v>0.6875</v>
      </c>
      <c r="B21" s="11" t="s">
        <v>259</v>
      </c>
      <c r="C21" s="11" t="s">
        <v>255</v>
      </c>
      <c r="D21" s="15"/>
      <c r="E21" s="16"/>
      <c r="F21" s="17"/>
      <c r="G21" s="19"/>
    </row>
    <row r="22" spans="1:7">
      <c r="A22" s="28">
        <v>0.70833333333333337</v>
      </c>
      <c r="B22" s="27" t="s">
        <v>261</v>
      </c>
      <c r="C22" s="22" t="s">
        <v>260</v>
      </c>
      <c r="D22" s="23"/>
      <c r="E22" s="24"/>
      <c r="F22" s="25"/>
      <c r="G22" s="29"/>
    </row>
    <row r="23" spans="1:7">
      <c r="A23" s="28">
        <v>0.74305555555555547</v>
      </c>
      <c r="B23" s="22" t="s">
        <v>262</v>
      </c>
      <c r="C23" s="22" t="s">
        <v>257</v>
      </c>
      <c r="D23" s="23"/>
      <c r="E23" s="24"/>
      <c r="F23" s="25"/>
      <c r="G23" s="29"/>
    </row>
    <row r="24" spans="1:7">
      <c r="A24" s="18">
        <v>0.76388888888888884</v>
      </c>
      <c r="B24" s="11" t="s">
        <v>17</v>
      </c>
      <c r="C24" s="11" t="s">
        <v>263</v>
      </c>
      <c r="D24" s="15"/>
      <c r="E24" s="16"/>
      <c r="F24" s="17"/>
      <c r="G24" s="19"/>
    </row>
    <row r="25" spans="1:7">
      <c r="A25" s="18">
        <v>0.79166666666666663</v>
      </c>
      <c r="B25" s="11" t="s">
        <v>264</v>
      </c>
      <c r="C25" s="11" t="s">
        <v>265</v>
      </c>
      <c r="D25" s="15"/>
      <c r="E25" s="16"/>
      <c r="F25" s="17"/>
      <c r="G25" s="19"/>
    </row>
    <row r="26" spans="1:7">
      <c r="A26" s="18">
        <v>0.83333333333333337</v>
      </c>
      <c r="B26" s="11" t="s">
        <v>267</v>
      </c>
      <c r="C26" s="11" t="s">
        <v>266</v>
      </c>
      <c r="D26" s="15"/>
      <c r="E26" s="16"/>
      <c r="F26" s="17"/>
      <c r="G26" s="19"/>
    </row>
    <row r="27" spans="1:7">
      <c r="A27" s="18">
        <v>0.875</v>
      </c>
      <c r="B27" s="11" t="s">
        <v>268</v>
      </c>
      <c r="C27" s="11" t="s">
        <v>269</v>
      </c>
      <c r="D27" s="15"/>
      <c r="E27" s="16"/>
      <c r="F27" s="17"/>
      <c r="G27" s="19"/>
    </row>
    <row r="28" spans="1:7">
      <c r="A28" s="18">
        <v>0.91666666666666663</v>
      </c>
      <c r="B28" s="11" t="s">
        <v>270</v>
      </c>
      <c r="C28" s="11" t="s">
        <v>233</v>
      </c>
      <c r="D28" s="15"/>
      <c r="E28" s="16"/>
      <c r="F28" s="17"/>
      <c r="G28" s="19"/>
    </row>
    <row r="29" spans="1:7">
      <c r="A29" s="18"/>
      <c r="B29" s="17"/>
      <c r="C29" s="11"/>
      <c r="D29" s="15">
        <f>SUBTOTAL(109,表5_782[费用预算
(RMB)])</f>
        <v>0</v>
      </c>
      <c r="E29" s="16"/>
      <c r="F29" s="17"/>
      <c r="G29" s="19"/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31" sqref="D31"/>
    </sheetView>
  </sheetViews>
  <sheetFormatPr defaultRowHeight="14.25"/>
  <cols>
    <col min="2" max="2" width="18" customWidth="1"/>
    <col min="3" max="3" width="17.75" customWidth="1"/>
    <col min="4" max="4" width="11.875" bestFit="1" customWidth="1"/>
    <col min="5" max="5" width="12.375" bestFit="1" customWidth="1"/>
  </cols>
  <sheetData>
    <row r="1" spans="1:7">
      <c r="A1">
        <v>16.100000000000001</v>
      </c>
    </row>
    <row r="2" spans="1:7">
      <c r="A2" s="41" t="s">
        <v>272</v>
      </c>
      <c r="B2" s="41"/>
      <c r="C2" s="41"/>
      <c r="D2" s="41"/>
      <c r="E2" s="41"/>
      <c r="F2" s="41"/>
      <c r="G2" s="41"/>
    </row>
    <row r="4" spans="1:7" ht="27.75">
      <c r="A4" s="9" t="s">
        <v>14</v>
      </c>
      <c r="B4" s="11" t="s">
        <v>16</v>
      </c>
      <c r="C4" s="11" t="s">
        <v>15</v>
      </c>
      <c r="D4" s="12" t="s">
        <v>18</v>
      </c>
      <c r="E4" s="13" t="s">
        <v>19</v>
      </c>
      <c r="F4" s="14" t="s">
        <v>21</v>
      </c>
      <c r="G4" s="2" t="s">
        <v>22</v>
      </c>
    </row>
    <row r="5" spans="1:7">
      <c r="A5" s="10">
        <v>0.27083333333333331</v>
      </c>
      <c r="B5" s="11" t="s">
        <v>24</v>
      </c>
      <c r="C5" s="11" t="s">
        <v>273</v>
      </c>
      <c r="D5" s="15"/>
      <c r="E5" s="16"/>
      <c r="F5" s="17"/>
    </row>
    <row r="6" spans="1:7">
      <c r="A6" s="10">
        <v>0.3125</v>
      </c>
      <c r="B6" s="11" t="s">
        <v>274</v>
      </c>
      <c r="C6" s="11" t="s">
        <v>208</v>
      </c>
      <c r="D6" s="15"/>
      <c r="E6" s="16"/>
      <c r="F6" s="17"/>
    </row>
    <row r="7" spans="1:7">
      <c r="A7" s="10">
        <v>0.34722222222222227</v>
      </c>
      <c r="B7" s="14" t="s">
        <v>287</v>
      </c>
      <c r="C7" s="11" t="s">
        <v>277</v>
      </c>
      <c r="D7" s="15"/>
      <c r="E7" s="16"/>
      <c r="F7" s="17"/>
    </row>
    <row r="8" spans="1:7">
      <c r="A8" s="10">
        <v>0.39583333333333331</v>
      </c>
      <c r="B8" s="14" t="s">
        <v>275</v>
      </c>
      <c r="C8" s="11" t="s">
        <v>276</v>
      </c>
      <c r="D8" s="15"/>
      <c r="E8" s="16"/>
      <c r="F8" s="17"/>
    </row>
    <row r="9" spans="1:7">
      <c r="A9" s="10">
        <v>0.45833333333333331</v>
      </c>
      <c r="B9" s="11" t="s">
        <v>284</v>
      </c>
      <c r="C9" s="11" t="s">
        <v>278</v>
      </c>
      <c r="D9" s="15"/>
      <c r="E9" s="16"/>
      <c r="F9" s="17"/>
    </row>
    <row r="10" spans="1:7">
      <c r="A10" s="10">
        <v>0.47916666666666669</v>
      </c>
      <c r="B10" s="14" t="s">
        <v>216</v>
      </c>
      <c r="C10" s="11" t="s">
        <v>279</v>
      </c>
      <c r="D10" s="15"/>
      <c r="E10" s="16"/>
      <c r="F10" s="17"/>
    </row>
    <row r="11" spans="1:7">
      <c r="A11" s="21">
        <v>0.52083333333333337</v>
      </c>
      <c r="B11" s="31" t="s">
        <v>26</v>
      </c>
      <c r="C11" s="22" t="s">
        <v>280</v>
      </c>
      <c r="D11" s="23"/>
      <c r="E11" s="24"/>
      <c r="F11" s="25"/>
      <c r="G11" s="26"/>
    </row>
    <row r="12" spans="1:7">
      <c r="A12" s="10">
        <v>0.54166666666666663</v>
      </c>
      <c r="B12" s="14" t="s">
        <v>25</v>
      </c>
      <c r="C12" s="14" t="s">
        <v>281</v>
      </c>
      <c r="D12" s="15"/>
      <c r="E12" s="16"/>
      <c r="F12" s="17"/>
    </row>
    <row r="13" spans="1:7">
      <c r="A13" s="21">
        <v>0.5625</v>
      </c>
      <c r="B13" s="31" t="s">
        <v>283</v>
      </c>
      <c r="C13" s="22" t="s">
        <v>282</v>
      </c>
      <c r="D13" s="23"/>
      <c r="E13" s="24"/>
      <c r="F13" s="25"/>
      <c r="G13" s="26"/>
    </row>
    <row r="14" spans="1:7">
      <c r="A14" s="18">
        <v>0.60416666666666663</v>
      </c>
      <c r="B14" s="11" t="s">
        <v>286</v>
      </c>
      <c r="C14" s="14" t="s">
        <v>285</v>
      </c>
      <c r="D14" s="15"/>
      <c r="E14" s="16"/>
      <c r="F14" s="17"/>
      <c r="G14" s="19"/>
    </row>
    <row r="15" spans="1:7">
      <c r="A15" s="18">
        <v>0.64583333333333337</v>
      </c>
      <c r="B15" s="11" t="s">
        <v>288</v>
      </c>
      <c r="C15" s="14" t="s">
        <v>289</v>
      </c>
      <c r="D15" s="15"/>
      <c r="E15" s="16"/>
      <c r="F15" s="17"/>
      <c r="G15" s="19"/>
    </row>
    <row r="16" spans="1:7">
      <c r="A16" s="18">
        <v>0.82986111111111116</v>
      </c>
      <c r="B16" s="11" t="s">
        <v>290</v>
      </c>
      <c r="C16" s="11" t="s">
        <v>94</v>
      </c>
      <c r="D16" s="15"/>
      <c r="E16" s="16"/>
      <c r="F16" s="17"/>
      <c r="G16" s="19"/>
    </row>
    <row r="17" spans="1:7">
      <c r="A17" s="28">
        <v>0.875</v>
      </c>
      <c r="B17" s="22" t="s">
        <v>291</v>
      </c>
      <c r="C17" s="22" t="s">
        <v>289</v>
      </c>
      <c r="D17" s="23"/>
      <c r="E17" s="24"/>
      <c r="F17" s="25"/>
      <c r="G17" s="29"/>
    </row>
    <row r="18" spans="1:7">
      <c r="A18" s="18">
        <v>0.91666666666666663</v>
      </c>
      <c r="B18" s="11" t="s">
        <v>292</v>
      </c>
      <c r="C18" s="11" t="s">
        <v>200</v>
      </c>
      <c r="D18" s="15"/>
      <c r="E18" s="16"/>
      <c r="F18" s="17"/>
      <c r="G18" s="19"/>
    </row>
    <row r="19" spans="1:7">
      <c r="A19" s="18"/>
      <c r="B19" s="17"/>
      <c r="C19" s="11"/>
      <c r="D19" s="15">
        <f>SUBTOTAL(109,表5_7823[费用预算
(RMB)])</f>
        <v>0</v>
      </c>
      <c r="E19" s="16"/>
      <c r="F19" s="17"/>
      <c r="G19" s="19"/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C19" sqref="C19"/>
    </sheetView>
  </sheetViews>
  <sheetFormatPr defaultRowHeight="14.25"/>
  <cols>
    <col min="2" max="2" width="18" customWidth="1"/>
    <col min="3" max="3" width="17.75" customWidth="1"/>
    <col min="4" max="4" width="11.875" bestFit="1" customWidth="1"/>
    <col min="5" max="5" width="12.375" bestFit="1" customWidth="1"/>
  </cols>
  <sheetData>
    <row r="1" spans="1:7">
      <c r="A1">
        <v>16.100000000000001</v>
      </c>
    </row>
    <row r="2" spans="1:7">
      <c r="A2" s="41" t="s">
        <v>295</v>
      </c>
      <c r="B2" s="41"/>
      <c r="C2" s="41"/>
      <c r="D2" s="41"/>
      <c r="E2" s="41"/>
      <c r="F2" s="41"/>
      <c r="G2" s="41"/>
    </row>
    <row r="4" spans="1:7" ht="27.75">
      <c r="A4" s="9" t="s">
        <v>14</v>
      </c>
      <c r="B4" s="11" t="s">
        <v>16</v>
      </c>
      <c r="C4" s="11" t="s">
        <v>15</v>
      </c>
      <c r="D4" s="12" t="s">
        <v>18</v>
      </c>
      <c r="E4" s="13" t="s">
        <v>19</v>
      </c>
      <c r="F4" s="14" t="s">
        <v>21</v>
      </c>
      <c r="G4" s="2" t="s">
        <v>22</v>
      </c>
    </row>
    <row r="5" spans="1:7">
      <c r="A5" s="10">
        <v>0.27083333333333331</v>
      </c>
      <c r="B5" s="11" t="s">
        <v>296</v>
      </c>
      <c r="C5" s="11" t="s">
        <v>273</v>
      </c>
      <c r="D5" s="15"/>
      <c r="E5" s="16"/>
      <c r="F5" s="17"/>
    </row>
    <row r="6" spans="1:7">
      <c r="A6" s="10">
        <v>0.3125</v>
      </c>
      <c r="B6" s="11" t="s">
        <v>297</v>
      </c>
      <c r="C6" s="11" t="s">
        <v>298</v>
      </c>
      <c r="D6" s="15"/>
      <c r="E6" s="16"/>
      <c r="F6" s="17"/>
    </row>
    <row r="7" spans="1:7">
      <c r="A7" s="10">
        <v>0.31944444444444448</v>
      </c>
      <c r="B7" s="14" t="s">
        <v>27</v>
      </c>
      <c r="C7" s="11" t="s">
        <v>299</v>
      </c>
      <c r="D7" s="15"/>
      <c r="E7" s="16"/>
      <c r="F7" s="17"/>
    </row>
    <row r="8" spans="1:7">
      <c r="A8" s="10">
        <v>0.35416666666666669</v>
      </c>
      <c r="B8" s="14" t="s">
        <v>300</v>
      </c>
      <c r="C8" s="11" t="s">
        <v>301</v>
      </c>
      <c r="D8" s="15"/>
      <c r="E8" s="16"/>
      <c r="F8" s="17"/>
    </row>
    <row r="9" spans="1:7">
      <c r="A9" s="10">
        <v>0.39583333333333331</v>
      </c>
      <c r="B9" s="11" t="s">
        <v>302</v>
      </c>
      <c r="C9" s="11" t="s">
        <v>303</v>
      </c>
      <c r="D9" s="15"/>
      <c r="E9" s="16"/>
      <c r="F9" s="17"/>
    </row>
    <row r="10" spans="1:7">
      <c r="A10" s="10">
        <v>0.41666666666666669</v>
      </c>
      <c r="B10" s="14" t="s">
        <v>210</v>
      </c>
      <c r="C10" s="11" t="s">
        <v>101</v>
      </c>
      <c r="D10" s="15"/>
      <c r="E10" s="16"/>
      <c r="F10" s="17"/>
    </row>
    <row r="11" spans="1:7">
      <c r="A11" s="21">
        <v>0.4375</v>
      </c>
      <c r="B11" s="30" t="s">
        <v>290</v>
      </c>
      <c r="C11" s="22" t="s">
        <v>304</v>
      </c>
      <c r="D11" s="23"/>
      <c r="E11" s="24"/>
      <c r="F11" s="25"/>
      <c r="G11" s="26"/>
    </row>
    <row r="12" spans="1:7">
      <c r="A12" s="10">
        <v>0.45833333333333331</v>
      </c>
      <c r="B12" s="14" t="s">
        <v>305</v>
      </c>
      <c r="C12" s="14" t="s">
        <v>306</v>
      </c>
      <c r="D12" s="15"/>
      <c r="E12" s="16"/>
      <c r="F12" s="17"/>
    </row>
    <row r="13" spans="1:7">
      <c r="A13" s="21">
        <v>0.54166666666666663</v>
      </c>
      <c r="B13" s="27" t="s">
        <v>216</v>
      </c>
      <c r="C13" s="22" t="s">
        <v>217</v>
      </c>
      <c r="D13" s="23"/>
      <c r="E13" s="24"/>
      <c r="F13" s="25"/>
      <c r="G13" s="26"/>
    </row>
    <row r="14" spans="1:7">
      <c r="A14" s="18">
        <v>0.58333333333333337</v>
      </c>
      <c r="B14" s="11" t="s">
        <v>307</v>
      </c>
      <c r="C14" s="11" t="s">
        <v>308</v>
      </c>
      <c r="D14" s="15"/>
      <c r="E14" s="16"/>
      <c r="F14" s="17"/>
      <c r="G14" s="19"/>
    </row>
    <row r="15" spans="1:7">
      <c r="A15" s="18">
        <v>0.60416666666666663</v>
      </c>
      <c r="B15" s="11" t="s">
        <v>307</v>
      </c>
      <c r="C15" s="14" t="s">
        <v>309</v>
      </c>
      <c r="D15" s="15"/>
      <c r="E15" s="16"/>
      <c r="F15" s="17"/>
      <c r="G15" s="19"/>
    </row>
    <row r="16" spans="1:7">
      <c r="A16" s="18">
        <v>0.64583333333333337</v>
      </c>
      <c r="B16" s="11" t="s">
        <v>311</v>
      </c>
      <c r="C16" s="14" t="s">
        <v>310</v>
      </c>
      <c r="D16" s="15"/>
      <c r="E16" s="16"/>
      <c r="F16" s="17"/>
      <c r="G16" s="19"/>
    </row>
    <row r="17" spans="1:7">
      <c r="A17" s="18">
        <v>0.66666666666666663</v>
      </c>
      <c r="B17" s="11" t="s">
        <v>312</v>
      </c>
      <c r="C17" s="11" t="s">
        <v>313</v>
      </c>
      <c r="D17" s="15"/>
      <c r="E17" s="16"/>
      <c r="F17" s="17"/>
      <c r="G17" s="19"/>
    </row>
    <row r="18" spans="1:7">
      <c r="A18" s="28">
        <v>0.74305555555555547</v>
      </c>
      <c r="B18" s="22" t="s">
        <v>315</v>
      </c>
      <c r="C18" s="22" t="s">
        <v>314</v>
      </c>
      <c r="D18" s="23"/>
      <c r="E18" s="24"/>
      <c r="F18" s="25"/>
      <c r="G18" s="29"/>
    </row>
    <row r="19" spans="1:7">
      <c r="A19" s="18">
        <v>0.88194444444444453</v>
      </c>
      <c r="B19" s="14" t="s">
        <v>317</v>
      </c>
      <c r="C19" s="11" t="s">
        <v>316</v>
      </c>
      <c r="D19" s="15"/>
      <c r="E19" s="16"/>
      <c r="F19" s="17"/>
      <c r="G19" s="19"/>
    </row>
    <row r="20" spans="1:7">
      <c r="A20" s="18">
        <v>0.89583333333333337</v>
      </c>
      <c r="B20" s="14" t="s">
        <v>319</v>
      </c>
      <c r="C20" s="11" t="s">
        <v>320</v>
      </c>
      <c r="D20" s="15"/>
      <c r="E20" s="16"/>
      <c r="F20" s="17"/>
      <c r="G20" s="19"/>
    </row>
    <row r="21" spans="1:7">
      <c r="A21" s="28">
        <v>0.9375</v>
      </c>
      <c r="B21" s="22" t="s">
        <v>321</v>
      </c>
      <c r="C21" s="22" t="s">
        <v>322</v>
      </c>
      <c r="D21" s="23"/>
      <c r="E21" s="24"/>
      <c r="F21" s="25"/>
      <c r="G21" s="29"/>
    </row>
    <row r="22" spans="1:7">
      <c r="A22" s="18">
        <v>0.95833333333333337</v>
      </c>
      <c r="B22" s="11" t="s">
        <v>323</v>
      </c>
      <c r="C22" s="11" t="s">
        <v>318</v>
      </c>
      <c r="D22" s="15"/>
      <c r="E22" s="16"/>
      <c r="F22" s="17"/>
      <c r="G22" s="19"/>
    </row>
    <row r="23" spans="1:7">
      <c r="A23" s="18"/>
      <c r="B23" s="17"/>
      <c r="C23" s="11"/>
      <c r="D23" s="15">
        <f>SUBTOTAL(109,表5_78234[费用预算
(RMB)])</f>
        <v>0</v>
      </c>
      <c r="E23" s="16"/>
      <c r="F23" s="17"/>
      <c r="G23" s="19"/>
    </row>
  </sheetData>
  <mergeCells count="1">
    <mergeCell ref="A2:G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44" sqref="C44"/>
    </sheetView>
  </sheetViews>
  <sheetFormatPr defaultRowHeight="14.25"/>
  <cols>
    <col min="2" max="2" width="19.25" bestFit="1" customWidth="1"/>
  </cols>
  <sheetData>
    <row r="2" spans="2:4">
      <c r="B2" s="1" t="s">
        <v>29</v>
      </c>
      <c r="D2" s="1" t="s">
        <v>185</v>
      </c>
    </row>
    <row r="3" spans="2:4">
      <c r="B3" s="1" t="s">
        <v>30</v>
      </c>
      <c r="D3" s="1" t="s">
        <v>183</v>
      </c>
    </row>
    <row r="4" spans="2:4">
      <c r="B4" s="1" t="s">
        <v>31</v>
      </c>
      <c r="D4" s="1" t="s">
        <v>183</v>
      </c>
    </row>
    <row r="5" spans="2:4">
      <c r="B5" s="1" t="s">
        <v>32</v>
      </c>
      <c r="D5" s="1" t="s">
        <v>184</v>
      </c>
    </row>
    <row r="6" spans="2:4">
      <c r="B6" s="1" t="s">
        <v>33</v>
      </c>
      <c r="C6" s="1" t="s">
        <v>37</v>
      </c>
      <c r="D6" s="1" t="s">
        <v>183</v>
      </c>
    </row>
    <row r="7" spans="2:4">
      <c r="B7" s="1" t="s">
        <v>34</v>
      </c>
      <c r="C7" s="1" t="s">
        <v>182</v>
      </c>
      <c r="D7" s="1" t="s">
        <v>186</v>
      </c>
    </row>
    <row r="8" spans="2:4">
      <c r="B8" s="1" t="s">
        <v>35</v>
      </c>
      <c r="C8" s="1" t="s">
        <v>38</v>
      </c>
      <c r="D8" s="1" t="s">
        <v>183</v>
      </c>
    </row>
    <row r="9" spans="2:4">
      <c r="B9" s="1" t="s">
        <v>36</v>
      </c>
      <c r="C9" s="1" t="s">
        <v>37</v>
      </c>
      <c r="D9" s="1" t="s">
        <v>183</v>
      </c>
    </row>
    <row r="10" spans="2:4">
      <c r="B10" s="1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"/>
  <sheetViews>
    <sheetView workbookViewId="0">
      <selection activeCell="C27" sqref="C27"/>
    </sheetView>
  </sheetViews>
  <sheetFormatPr defaultRowHeight="14.25"/>
  <cols>
    <col min="3" max="3" width="37.875" bestFit="1" customWidth="1"/>
    <col min="4" max="4" width="14.25" bestFit="1" customWidth="1"/>
  </cols>
  <sheetData>
    <row r="1" spans="2:6">
      <c r="B1" s="1"/>
      <c r="C1" s="39" t="s">
        <v>172</v>
      </c>
      <c r="D1" s="32"/>
      <c r="F1" s="1"/>
    </row>
    <row r="2" spans="2:6">
      <c r="C2" s="1" t="s">
        <v>39</v>
      </c>
      <c r="D2" s="33" t="s">
        <v>59</v>
      </c>
    </row>
    <row r="3" spans="2:6">
      <c r="C3" s="1" t="s">
        <v>40</v>
      </c>
      <c r="D3" s="37" t="s">
        <v>71</v>
      </c>
    </row>
    <row r="4" spans="2:6">
      <c r="C4" s="1" t="s">
        <v>41</v>
      </c>
      <c r="D4" s="35" t="s">
        <v>45</v>
      </c>
    </row>
    <row r="5" spans="2:6">
      <c r="C5" s="1" t="s">
        <v>42</v>
      </c>
      <c r="D5" s="37" t="s">
        <v>89</v>
      </c>
    </row>
    <row r="6" spans="2:6">
      <c r="C6" s="1" t="s">
        <v>43</v>
      </c>
      <c r="D6" s="35" t="s">
        <v>63</v>
      </c>
      <c r="E6" s="36" t="s">
        <v>67</v>
      </c>
      <c r="F6" t="s">
        <v>87</v>
      </c>
    </row>
    <row r="7" spans="2:6">
      <c r="C7" s="1" t="s">
        <v>44</v>
      </c>
      <c r="D7" s="35" t="s">
        <v>64</v>
      </c>
    </row>
    <row r="8" spans="2:6">
      <c r="C8" s="1" t="s">
        <v>45</v>
      </c>
      <c r="D8" s="35" t="s">
        <v>65</v>
      </c>
    </row>
    <row r="9" spans="2:6">
      <c r="C9" s="1" t="s">
        <v>46</v>
      </c>
      <c r="D9" s="34" t="s">
        <v>78</v>
      </c>
    </row>
    <row r="10" spans="2:6">
      <c r="C10" s="1" t="s">
        <v>47</v>
      </c>
      <c r="D10" s="37" t="s">
        <v>66</v>
      </c>
    </row>
    <row r="11" spans="2:6">
      <c r="C11" s="1" t="s">
        <v>48</v>
      </c>
      <c r="D11" s="37" t="s">
        <v>90</v>
      </c>
    </row>
    <row r="12" spans="2:6">
      <c r="C12" s="1" t="s">
        <v>49</v>
      </c>
      <c r="D12" s="37" t="s">
        <v>91</v>
      </c>
    </row>
    <row r="13" spans="2:6">
      <c r="C13" s="1" t="s">
        <v>50</v>
      </c>
      <c r="D13" s="37" t="s">
        <v>107</v>
      </c>
    </row>
    <row r="14" spans="2:6">
      <c r="C14" s="1" t="s">
        <v>51</v>
      </c>
      <c r="D14" s="34" t="s">
        <v>60</v>
      </c>
    </row>
    <row r="15" spans="2:6">
      <c r="C15" s="1" t="s">
        <v>52</v>
      </c>
      <c r="D15" s="37" t="s">
        <v>68</v>
      </c>
    </row>
    <row r="16" spans="2:6">
      <c r="C16" s="1" t="s">
        <v>53</v>
      </c>
      <c r="D16" s="37" t="s">
        <v>69</v>
      </c>
    </row>
    <row r="17" spans="3:5">
      <c r="C17" s="1" t="s">
        <v>54</v>
      </c>
      <c r="D17" s="37" t="s">
        <v>70</v>
      </c>
    </row>
    <row r="18" spans="3:5">
      <c r="C18" s="1" t="s">
        <v>55</v>
      </c>
      <c r="D18" s="37" t="s">
        <v>74</v>
      </c>
    </row>
    <row r="19" spans="3:5">
      <c r="C19" s="1" t="s">
        <v>56</v>
      </c>
      <c r="D19" s="34" t="s">
        <v>61</v>
      </c>
      <c r="E19" s="35"/>
    </row>
    <row r="20" spans="3:5">
      <c r="C20" s="1" t="s">
        <v>79</v>
      </c>
      <c r="D20" s="35" t="s">
        <v>62</v>
      </c>
    </row>
    <row r="21" spans="3:5">
      <c r="C21" s="1" t="s">
        <v>111</v>
      </c>
      <c r="D21" s="35" t="s">
        <v>88</v>
      </c>
    </row>
    <row r="22" spans="3:5" ht="15">
      <c r="C22" s="1" t="s">
        <v>57</v>
      </c>
      <c r="D22" s="34" t="s">
        <v>75</v>
      </c>
      <c r="E22" s="40" t="s">
        <v>102</v>
      </c>
    </row>
    <row r="23" spans="3:5">
      <c r="C23" s="1" t="s">
        <v>58</v>
      </c>
      <c r="D23" s="34" t="s">
        <v>92</v>
      </c>
    </row>
    <row r="24" spans="3:5">
      <c r="D24" s="35" t="s">
        <v>76</v>
      </c>
    </row>
    <row r="25" spans="3:5">
      <c r="D25" s="34" t="s">
        <v>108</v>
      </c>
      <c r="E25" s="1" t="s">
        <v>109</v>
      </c>
    </row>
    <row r="26" spans="3:5">
      <c r="D26" s="37" t="s">
        <v>93</v>
      </c>
      <c r="E26" s="1" t="s">
        <v>110</v>
      </c>
    </row>
    <row r="27" spans="3:5">
      <c r="D27" s="34" t="s">
        <v>77</v>
      </c>
    </row>
    <row r="28" spans="3:5">
      <c r="D28" s="34" t="s">
        <v>94</v>
      </c>
    </row>
    <row r="29" spans="3:5">
      <c r="D29" s="1" t="s">
        <v>95</v>
      </c>
    </row>
    <row r="30" spans="3:5">
      <c r="D30" s="37" t="s">
        <v>80</v>
      </c>
    </row>
    <row r="31" spans="3:5">
      <c r="D31" s="34" t="s">
        <v>96</v>
      </c>
    </row>
    <row r="32" spans="3:5">
      <c r="D32" s="35" t="s">
        <v>82</v>
      </c>
    </row>
    <row r="33" spans="4:4">
      <c r="D33" s="37" t="s">
        <v>97</v>
      </c>
    </row>
    <row r="34" spans="4:4">
      <c r="D34" s="37" t="s">
        <v>81</v>
      </c>
    </row>
    <row r="35" spans="4:4">
      <c r="D35" s="37" t="s">
        <v>103</v>
      </c>
    </row>
    <row r="36" spans="4:4">
      <c r="D36" s="1" t="s">
        <v>83</v>
      </c>
    </row>
    <row r="37" spans="4:4">
      <c r="D37" s="37" t="s">
        <v>72</v>
      </c>
    </row>
    <row r="38" spans="4:4">
      <c r="D38" s="37" t="s">
        <v>104</v>
      </c>
    </row>
    <row r="39" spans="4:4">
      <c r="D39" s="34" t="s">
        <v>105</v>
      </c>
    </row>
    <row r="40" spans="4:4">
      <c r="D40" s="34" t="s">
        <v>98</v>
      </c>
    </row>
    <row r="41" spans="4:4">
      <c r="D41" s="1" t="s">
        <v>106</v>
      </c>
    </row>
    <row r="42" spans="4:4">
      <c r="D42" s="1" t="s">
        <v>42</v>
      </c>
    </row>
    <row r="43" spans="4:4">
      <c r="D43" s="34" t="s">
        <v>84</v>
      </c>
    </row>
    <row r="44" spans="4:4">
      <c r="D44" s="34" t="s">
        <v>85</v>
      </c>
    </row>
    <row r="45" spans="4:4">
      <c r="D45" s="1" t="s">
        <v>44</v>
      </c>
    </row>
    <row r="46" spans="4:4">
      <c r="D46" s="1" t="s">
        <v>101</v>
      </c>
    </row>
    <row r="47" spans="4:4">
      <c r="D47" s="37" t="s">
        <v>100</v>
      </c>
    </row>
    <row r="48" spans="4:4">
      <c r="D48" s="1" t="s">
        <v>99</v>
      </c>
    </row>
    <row r="49" spans="4:5">
      <c r="D49" s="37" t="s">
        <v>73</v>
      </c>
    </row>
    <row r="50" spans="4:5">
      <c r="D50" s="34" t="s">
        <v>86</v>
      </c>
      <c r="E50" s="1" t="s">
        <v>112</v>
      </c>
    </row>
    <row r="51" spans="4:5">
      <c r="D51" s="1" t="s">
        <v>129</v>
      </c>
    </row>
    <row r="52" spans="4:5">
      <c r="D52" s="1" t="s">
        <v>130</v>
      </c>
      <c r="E52" t="s">
        <v>131</v>
      </c>
    </row>
    <row r="54" spans="4:5" ht="15">
      <c r="D54" s="1" t="s">
        <v>113</v>
      </c>
      <c r="E54" s="38" t="s">
        <v>126</v>
      </c>
    </row>
    <row r="55" spans="4:5" ht="15">
      <c r="D55" s="1" t="s">
        <v>114</v>
      </c>
      <c r="E55" s="38" t="s">
        <v>125</v>
      </c>
    </row>
    <row r="56" spans="4:5" ht="15">
      <c r="D56" s="1" t="s">
        <v>115</v>
      </c>
      <c r="E56" s="38" t="s">
        <v>116</v>
      </c>
    </row>
    <row r="57" spans="4:5" ht="15">
      <c r="D57" s="38" t="s">
        <v>117</v>
      </c>
      <c r="E57" s="38" t="s">
        <v>118</v>
      </c>
    </row>
    <row r="58" spans="4:5" ht="15">
      <c r="D58" s="38" t="s">
        <v>119</v>
      </c>
      <c r="E58" s="38" t="s">
        <v>120</v>
      </c>
    </row>
    <row r="59" spans="4:5" ht="15">
      <c r="D59" s="40" t="s">
        <v>121</v>
      </c>
      <c r="E59" s="38" t="s">
        <v>122</v>
      </c>
    </row>
    <row r="60" spans="4:5" ht="15">
      <c r="D60" s="38" t="s">
        <v>123</v>
      </c>
      <c r="E60" s="38" t="s">
        <v>124</v>
      </c>
    </row>
    <row r="61" spans="4:5" ht="15">
      <c r="D61" s="38" t="s">
        <v>127</v>
      </c>
      <c r="E61" s="38" t="s">
        <v>128</v>
      </c>
    </row>
  </sheetData>
  <phoneticPr fontId="1" type="noConversion"/>
  <hyperlinks>
    <hyperlink ref="C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旅行计划总表</vt:lpstr>
      <vt:lpstr>食</vt:lpstr>
      <vt:lpstr>DAY1</vt:lpstr>
      <vt:lpstr>DAY2</vt:lpstr>
      <vt:lpstr>DAY3</vt:lpstr>
      <vt:lpstr>DAY4</vt:lpstr>
      <vt:lpstr>DAY5</vt:lpstr>
      <vt:lpstr>Prepare List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Phil Chan</cp:lastModifiedBy>
  <cp:lastPrinted>2017-06-11T03:19:21Z</cp:lastPrinted>
  <dcterms:created xsi:type="dcterms:W3CDTF">2008-09-11T17:22:52Z</dcterms:created>
  <dcterms:modified xsi:type="dcterms:W3CDTF">2019-01-17T15:58:39Z</dcterms:modified>
</cp:coreProperties>
</file>