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OneDrive\Desktop\"/>
    </mc:Choice>
  </mc:AlternateContent>
  <xr:revisionPtr revIDLastSave="0" documentId="13_ncr:1_{AE024FE5-A213-4E8D-83FF-155CFE11A1A8}" xr6:coauthVersionLast="36" xr6:coauthVersionMax="36" xr10:uidLastSave="{00000000-0000-0000-0000-000000000000}"/>
  <bookViews>
    <workbookView xWindow="0" yWindow="0" windowWidth="23040" windowHeight="9060" activeTab="1" xr2:uid="{C24D4A68-6656-4664-BE06-BFAA6DAC67A1}"/>
  </bookViews>
  <sheets>
    <sheet name="Ques1(a)(No Drag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 s="1"/>
  <c r="F4" i="2"/>
  <c r="F5" i="2" s="1"/>
  <c r="L2" i="2"/>
  <c r="K3" i="2" l="1"/>
  <c r="I3" i="2"/>
  <c r="J2" i="2"/>
  <c r="N2" i="2"/>
  <c r="P2" i="2" s="1"/>
  <c r="B14" i="2"/>
  <c r="B13" i="2"/>
  <c r="B5" i="2"/>
  <c r="K2" i="2" s="1"/>
  <c r="G3" i="2"/>
  <c r="F3" i="2"/>
  <c r="M2" i="2" l="1"/>
  <c r="O2" i="2" s="1"/>
  <c r="H3" i="2" s="1"/>
  <c r="F9" i="1" l="1"/>
  <c r="G9" i="1"/>
  <c r="H9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I4" i="1"/>
  <c r="I5" i="1"/>
  <c r="I6" i="1"/>
  <c r="I7" i="1"/>
  <c r="I8" i="1"/>
  <c r="H4" i="1"/>
  <c r="H5" i="1"/>
  <c r="H6" i="1"/>
  <c r="H7" i="1"/>
  <c r="H8" i="1"/>
  <c r="I3" i="1"/>
  <c r="H3" i="1"/>
  <c r="K5" i="1"/>
  <c r="K6" i="1"/>
  <c r="K7" i="1"/>
  <c r="K8" i="1"/>
  <c r="F4" i="1"/>
  <c r="F5" i="1" s="1"/>
  <c r="F6" i="1" s="1"/>
  <c r="F7" i="1" s="1"/>
  <c r="F8" i="1" s="1"/>
  <c r="G4" i="1"/>
  <c r="G5" i="1" s="1"/>
  <c r="K3" i="1"/>
  <c r="J3" i="1"/>
  <c r="K2" i="1"/>
  <c r="J2" i="1"/>
  <c r="G3" i="1"/>
  <c r="F3" i="1"/>
  <c r="B5" i="1"/>
  <c r="G10" i="1" l="1"/>
  <c r="K9" i="1"/>
  <c r="J9" i="1"/>
  <c r="I9" i="1"/>
  <c r="G6" i="1"/>
  <c r="J5" i="1"/>
  <c r="K4" i="1"/>
  <c r="J4" i="1"/>
  <c r="G11" i="1" l="1"/>
  <c r="H10" i="1"/>
  <c r="I10" i="1"/>
  <c r="J10" i="1"/>
  <c r="K10" i="1"/>
  <c r="G7" i="1"/>
  <c r="J6" i="1"/>
  <c r="H11" i="1" l="1"/>
  <c r="I11" i="1"/>
  <c r="J11" i="1"/>
  <c r="K11" i="1"/>
  <c r="G12" i="1"/>
  <c r="G8" i="1"/>
  <c r="J8" i="1" s="1"/>
  <c r="J7" i="1"/>
  <c r="G13" i="1" l="1"/>
  <c r="H12" i="1"/>
  <c r="I12" i="1"/>
  <c r="J12" i="1"/>
  <c r="K12" i="1"/>
  <c r="H13" i="1" l="1"/>
  <c r="I13" i="1"/>
  <c r="J13" i="1"/>
  <c r="K13" i="1"/>
  <c r="G14" i="1"/>
  <c r="G15" i="1" l="1"/>
  <c r="H14" i="1"/>
  <c r="I14" i="1"/>
  <c r="J14" i="1"/>
  <c r="K14" i="1"/>
  <c r="H15" i="1" l="1"/>
  <c r="I15" i="1"/>
  <c r="J15" i="1"/>
  <c r="K15" i="1"/>
  <c r="G16" i="1"/>
  <c r="G17" i="1" l="1"/>
  <c r="H16" i="1"/>
  <c r="I16" i="1"/>
  <c r="J16" i="1"/>
  <c r="K16" i="1"/>
  <c r="H17" i="1" l="1"/>
  <c r="I17" i="1"/>
  <c r="J17" i="1"/>
  <c r="K17" i="1"/>
  <c r="G18" i="1"/>
  <c r="G19" i="1" l="1"/>
  <c r="H18" i="1"/>
  <c r="I18" i="1"/>
  <c r="J18" i="1"/>
  <c r="K18" i="1"/>
  <c r="H19" i="1" l="1"/>
  <c r="I19" i="1"/>
  <c r="J19" i="1"/>
  <c r="K19" i="1"/>
  <c r="G20" i="1"/>
  <c r="G21" i="1" l="1"/>
  <c r="H20" i="1"/>
  <c r="I20" i="1"/>
  <c r="J20" i="1"/>
  <c r="K20" i="1"/>
  <c r="H21" i="1" l="1"/>
  <c r="I21" i="1"/>
  <c r="J21" i="1"/>
  <c r="K21" i="1"/>
  <c r="G22" i="1"/>
  <c r="G23" i="1" l="1"/>
  <c r="H22" i="1"/>
  <c r="I22" i="1"/>
  <c r="J22" i="1"/>
  <c r="K22" i="1"/>
  <c r="H23" i="1" l="1"/>
  <c r="I23" i="1"/>
  <c r="J23" i="1"/>
  <c r="K23" i="1"/>
  <c r="G24" i="1"/>
  <c r="G25" i="1" l="1"/>
  <c r="H24" i="1"/>
  <c r="I24" i="1"/>
  <c r="J24" i="1"/>
  <c r="K24" i="1"/>
  <c r="H25" i="1" l="1"/>
  <c r="I25" i="1"/>
  <c r="J25" i="1"/>
  <c r="K25" i="1"/>
  <c r="G26" i="1"/>
  <c r="G27" i="1" l="1"/>
  <c r="H26" i="1"/>
  <c r="I26" i="1"/>
  <c r="J26" i="1"/>
  <c r="K26" i="1"/>
  <c r="H27" i="1" l="1"/>
  <c r="I27" i="1"/>
  <c r="J27" i="1"/>
  <c r="K27" i="1"/>
  <c r="G28" i="1"/>
  <c r="G29" i="1" l="1"/>
  <c r="H28" i="1"/>
  <c r="I28" i="1"/>
  <c r="J28" i="1"/>
  <c r="K28" i="1"/>
  <c r="H29" i="1" l="1"/>
  <c r="I29" i="1"/>
  <c r="J29" i="1"/>
  <c r="K29" i="1"/>
  <c r="G30" i="1"/>
  <c r="G31" i="1" l="1"/>
  <c r="H30" i="1"/>
  <c r="I30" i="1"/>
  <c r="J30" i="1"/>
  <c r="K30" i="1"/>
  <c r="H31" i="1" l="1"/>
  <c r="I31" i="1"/>
  <c r="J31" i="1"/>
  <c r="K31" i="1"/>
  <c r="G32" i="1"/>
  <c r="G33" i="1" l="1"/>
  <c r="H32" i="1"/>
  <c r="I32" i="1"/>
  <c r="J32" i="1"/>
  <c r="K32" i="1"/>
  <c r="H33" i="1" l="1"/>
  <c r="I33" i="1"/>
  <c r="J33" i="1"/>
  <c r="K33" i="1"/>
  <c r="G34" i="1"/>
  <c r="G35" i="1" l="1"/>
  <c r="H34" i="1"/>
  <c r="I34" i="1"/>
  <c r="J34" i="1"/>
  <c r="K34" i="1"/>
  <c r="H35" i="1" l="1"/>
  <c r="I35" i="1"/>
  <c r="J35" i="1"/>
  <c r="K35" i="1"/>
  <c r="G36" i="1"/>
  <c r="G37" i="1" l="1"/>
  <c r="H36" i="1"/>
  <c r="I36" i="1"/>
  <c r="J36" i="1"/>
  <c r="K36" i="1"/>
  <c r="H37" i="1" l="1"/>
  <c r="I37" i="1"/>
  <c r="J37" i="1"/>
  <c r="K37" i="1"/>
  <c r="G38" i="1"/>
  <c r="G39" i="1" l="1"/>
  <c r="H38" i="1"/>
  <c r="I38" i="1"/>
  <c r="J38" i="1"/>
  <c r="K38" i="1"/>
  <c r="H39" i="1" l="1"/>
  <c r="I39" i="1"/>
  <c r="J39" i="1"/>
  <c r="K39" i="1"/>
  <c r="G40" i="1"/>
  <c r="G41" i="1" l="1"/>
  <c r="H40" i="1"/>
  <c r="I40" i="1"/>
  <c r="J40" i="1"/>
  <c r="K40" i="1"/>
  <c r="H41" i="1" l="1"/>
  <c r="I41" i="1"/>
  <c r="J41" i="1"/>
  <c r="K41" i="1"/>
  <c r="G42" i="1"/>
  <c r="G43" i="1" l="1"/>
  <c r="H42" i="1"/>
  <c r="I42" i="1"/>
  <c r="J42" i="1"/>
  <c r="K42" i="1"/>
  <c r="H43" i="1" l="1"/>
  <c r="I43" i="1"/>
  <c r="J43" i="1"/>
  <c r="K43" i="1"/>
  <c r="G44" i="1"/>
  <c r="G45" i="1" l="1"/>
  <c r="H44" i="1"/>
  <c r="I44" i="1"/>
  <c r="J44" i="1"/>
  <c r="K44" i="1"/>
  <c r="H45" i="1" l="1"/>
  <c r="I45" i="1"/>
  <c r="J45" i="1"/>
  <c r="K45" i="1"/>
  <c r="G46" i="1"/>
  <c r="G47" i="1" l="1"/>
  <c r="H46" i="1"/>
  <c r="I46" i="1"/>
  <c r="J46" i="1"/>
  <c r="K46" i="1"/>
  <c r="H47" i="1" l="1"/>
  <c r="I47" i="1"/>
  <c r="J47" i="1"/>
  <c r="K47" i="1"/>
  <c r="G48" i="1"/>
  <c r="G49" i="1" l="1"/>
  <c r="H48" i="1"/>
  <c r="I48" i="1"/>
  <c r="K48" i="1"/>
  <c r="J48" i="1"/>
  <c r="H49" i="1" l="1"/>
  <c r="I49" i="1"/>
  <c r="J49" i="1"/>
  <c r="K49" i="1"/>
  <c r="G50" i="1"/>
  <c r="G51" i="1" l="1"/>
  <c r="H50" i="1"/>
  <c r="I50" i="1"/>
  <c r="J50" i="1"/>
  <c r="K50" i="1"/>
  <c r="H51" i="1" l="1"/>
  <c r="I51" i="1"/>
  <c r="J51" i="1"/>
  <c r="K51" i="1"/>
  <c r="G52" i="1"/>
  <c r="G53" i="1" l="1"/>
  <c r="H52" i="1"/>
  <c r="I52" i="1"/>
  <c r="J52" i="1"/>
  <c r="K52" i="1"/>
  <c r="H53" i="1" l="1"/>
  <c r="I53" i="1"/>
  <c r="J53" i="1"/>
  <c r="K53" i="1"/>
  <c r="G54" i="1"/>
  <c r="G55" i="1" l="1"/>
  <c r="H54" i="1"/>
  <c r="I54" i="1"/>
  <c r="J54" i="1"/>
  <c r="K54" i="1"/>
  <c r="H55" i="1" l="1"/>
  <c r="I55" i="1"/>
  <c r="J55" i="1"/>
  <c r="K55" i="1"/>
  <c r="G56" i="1"/>
  <c r="G57" i="1" l="1"/>
  <c r="H56" i="1"/>
  <c r="I56" i="1"/>
  <c r="J56" i="1"/>
  <c r="K56" i="1"/>
  <c r="H57" i="1" l="1"/>
  <c r="I57" i="1"/>
  <c r="J57" i="1"/>
  <c r="K57" i="1"/>
  <c r="G58" i="1"/>
  <c r="G59" i="1" l="1"/>
  <c r="H58" i="1"/>
  <c r="I58" i="1"/>
  <c r="J58" i="1"/>
  <c r="K58" i="1"/>
  <c r="H59" i="1" l="1"/>
  <c r="I59" i="1"/>
  <c r="J59" i="1"/>
  <c r="K59" i="1"/>
  <c r="G60" i="1"/>
  <c r="G61" i="1" l="1"/>
  <c r="H60" i="1"/>
  <c r="I60" i="1"/>
  <c r="K60" i="1"/>
  <c r="J60" i="1"/>
  <c r="H61" i="1" l="1"/>
  <c r="I61" i="1"/>
  <c r="J61" i="1"/>
  <c r="K61" i="1"/>
  <c r="G62" i="1"/>
  <c r="G63" i="1" l="1"/>
  <c r="H62" i="1"/>
  <c r="I62" i="1"/>
  <c r="J62" i="1"/>
  <c r="K62" i="1"/>
  <c r="H63" i="1" l="1"/>
  <c r="I63" i="1"/>
  <c r="J63" i="1"/>
  <c r="K63" i="1"/>
  <c r="G64" i="1"/>
  <c r="G65" i="1" l="1"/>
  <c r="H64" i="1"/>
  <c r="I64" i="1"/>
  <c r="J64" i="1"/>
  <c r="K64" i="1"/>
  <c r="H65" i="1" l="1"/>
  <c r="I65" i="1"/>
  <c r="J65" i="1"/>
  <c r="K65" i="1"/>
  <c r="G66" i="1"/>
  <c r="G67" i="1" l="1"/>
  <c r="H66" i="1"/>
  <c r="I66" i="1"/>
  <c r="J66" i="1"/>
  <c r="K66" i="1"/>
  <c r="H67" i="1" l="1"/>
  <c r="I67" i="1"/>
  <c r="J67" i="1"/>
  <c r="K67" i="1"/>
  <c r="G68" i="1"/>
  <c r="G69" i="1" l="1"/>
  <c r="H68" i="1"/>
  <c r="I68" i="1"/>
  <c r="J68" i="1"/>
  <c r="K68" i="1"/>
  <c r="H69" i="1" l="1"/>
  <c r="I69" i="1"/>
  <c r="J69" i="1"/>
  <c r="K69" i="1"/>
  <c r="G70" i="1"/>
  <c r="G71" i="1" l="1"/>
  <c r="H70" i="1"/>
  <c r="I70" i="1"/>
  <c r="J70" i="1"/>
  <c r="K70" i="1"/>
  <c r="H71" i="1" l="1"/>
  <c r="I71" i="1"/>
  <c r="J71" i="1"/>
  <c r="K71" i="1"/>
  <c r="G72" i="1"/>
  <c r="G73" i="1" l="1"/>
  <c r="H72" i="1"/>
  <c r="I72" i="1"/>
  <c r="K72" i="1"/>
  <c r="J72" i="1"/>
  <c r="H73" i="1" l="1"/>
  <c r="I73" i="1"/>
  <c r="J73" i="1"/>
  <c r="K73" i="1"/>
  <c r="G74" i="1"/>
  <c r="G75" i="1" l="1"/>
  <c r="H74" i="1"/>
  <c r="I74" i="1"/>
  <c r="J74" i="1"/>
  <c r="K74" i="1"/>
  <c r="H75" i="1" l="1"/>
  <c r="I75" i="1"/>
  <c r="J75" i="1"/>
  <c r="K75" i="1"/>
  <c r="G76" i="1"/>
  <c r="G77" i="1" l="1"/>
  <c r="H76" i="1"/>
  <c r="I76" i="1"/>
  <c r="J76" i="1"/>
  <c r="K76" i="1"/>
  <c r="H77" i="1" l="1"/>
  <c r="I77" i="1"/>
  <c r="J77" i="1"/>
  <c r="K77" i="1"/>
  <c r="G78" i="1"/>
  <c r="G79" i="1" l="1"/>
  <c r="H78" i="1"/>
  <c r="I78" i="1"/>
  <c r="J78" i="1"/>
  <c r="K78" i="1"/>
  <c r="H79" i="1" l="1"/>
  <c r="I79" i="1"/>
  <c r="J79" i="1"/>
  <c r="K79" i="1"/>
  <c r="G80" i="1"/>
  <c r="G81" i="1" l="1"/>
  <c r="H80" i="1"/>
  <c r="I80" i="1"/>
  <c r="J80" i="1"/>
  <c r="K80" i="1"/>
  <c r="H81" i="1" l="1"/>
  <c r="I81" i="1"/>
  <c r="J81" i="1"/>
  <c r="K81" i="1"/>
  <c r="G82" i="1"/>
  <c r="G83" i="1" l="1"/>
  <c r="H82" i="1"/>
  <c r="I82" i="1"/>
  <c r="J82" i="1"/>
  <c r="K82" i="1"/>
  <c r="H83" i="1" l="1"/>
  <c r="I83" i="1"/>
  <c r="J83" i="1"/>
  <c r="K83" i="1"/>
  <c r="G84" i="1"/>
  <c r="H84" i="1" l="1"/>
  <c r="I84" i="1"/>
  <c r="K84" i="1"/>
  <c r="G85" i="1"/>
  <c r="J84" i="1"/>
  <c r="H85" i="1" l="1"/>
  <c r="I85" i="1"/>
  <c r="J85" i="1"/>
  <c r="K85" i="1"/>
  <c r="G86" i="1"/>
  <c r="H86" i="1" l="1"/>
  <c r="I86" i="1"/>
  <c r="K86" i="1"/>
  <c r="G87" i="1"/>
  <c r="J86" i="1"/>
  <c r="H87" i="1" l="1"/>
  <c r="I87" i="1"/>
  <c r="J87" i="1"/>
  <c r="K87" i="1"/>
  <c r="G88" i="1"/>
  <c r="H88" i="1" l="1"/>
  <c r="I88" i="1"/>
  <c r="J88" i="1"/>
  <c r="K88" i="1"/>
  <c r="G89" i="1"/>
  <c r="H89" i="1" l="1"/>
  <c r="I89" i="1"/>
  <c r="J89" i="1"/>
  <c r="K89" i="1"/>
  <c r="G90" i="1"/>
  <c r="I90" i="1" l="1"/>
  <c r="H90" i="1"/>
  <c r="J90" i="1"/>
  <c r="G91" i="1"/>
  <c r="K90" i="1"/>
  <c r="H91" i="1" l="1"/>
  <c r="I91" i="1"/>
  <c r="J91" i="1"/>
  <c r="K91" i="1"/>
  <c r="G92" i="1"/>
  <c r="I92" i="1" l="1"/>
  <c r="H92" i="1"/>
  <c r="G93" i="1"/>
  <c r="J92" i="1"/>
  <c r="K92" i="1"/>
  <c r="H93" i="1" l="1"/>
  <c r="I93" i="1"/>
  <c r="J93" i="1"/>
  <c r="K93" i="1"/>
  <c r="G94" i="1"/>
  <c r="I94" i="1" l="1"/>
  <c r="H94" i="1"/>
  <c r="J94" i="1"/>
  <c r="K94" i="1"/>
  <c r="G95" i="1"/>
  <c r="H95" i="1" l="1"/>
  <c r="I95" i="1"/>
  <c r="J95" i="1"/>
  <c r="K95" i="1"/>
  <c r="G96" i="1"/>
  <c r="I96" i="1" l="1"/>
  <c r="H96" i="1"/>
  <c r="J96" i="1"/>
  <c r="G97" i="1"/>
  <c r="K96" i="1"/>
  <c r="H97" i="1" l="1"/>
  <c r="I97" i="1"/>
  <c r="J97" i="1"/>
  <c r="K97" i="1"/>
  <c r="G98" i="1"/>
  <c r="I98" i="1" l="1"/>
  <c r="H98" i="1"/>
  <c r="G99" i="1"/>
  <c r="J98" i="1"/>
  <c r="K98" i="1"/>
  <c r="H99" i="1" l="1"/>
  <c r="I99" i="1"/>
  <c r="J99" i="1"/>
  <c r="K99" i="1"/>
  <c r="G100" i="1"/>
  <c r="I100" i="1" l="1"/>
  <c r="H100" i="1"/>
  <c r="J100" i="1"/>
  <c r="K100" i="1"/>
  <c r="G101" i="1"/>
  <c r="H101" i="1" l="1"/>
  <c r="I101" i="1"/>
  <c r="J101" i="1"/>
  <c r="K101" i="1"/>
  <c r="G102" i="1"/>
  <c r="I102" i="1" l="1"/>
  <c r="J102" i="1"/>
  <c r="G103" i="1"/>
  <c r="H102" i="1"/>
  <c r="K102" i="1"/>
  <c r="H103" i="1" l="1"/>
  <c r="I103" i="1"/>
  <c r="J103" i="1"/>
  <c r="K103" i="1"/>
  <c r="G104" i="1"/>
  <c r="I104" i="1" l="1"/>
  <c r="H104" i="1"/>
  <c r="G105" i="1"/>
  <c r="J104" i="1"/>
  <c r="K104" i="1"/>
  <c r="H105" i="1" l="1"/>
  <c r="I105" i="1"/>
  <c r="J105" i="1"/>
  <c r="K105" i="1"/>
  <c r="G106" i="1"/>
  <c r="I106" i="1" l="1"/>
  <c r="H106" i="1"/>
  <c r="J106" i="1"/>
  <c r="K106" i="1"/>
  <c r="G107" i="1"/>
  <c r="H107" i="1" l="1"/>
  <c r="I107" i="1"/>
  <c r="J107" i="1"/>
  <c r="K107" i="1"/>
  <c r="G108" i="1"/>
  <c r="I108" i="1" l="1"/>
  <c r="J108" i="1"/>
  <c r="G109" i="1"/>
  <c r="K108" i="1"/>
  <c r="H108" i="1"/>
  <c r="H109" i="1" l="1"/>
  <c r="I109" i="1"/>
  <c r="J109" i="1"/>
  <c r="K109" i="1"/>
  <c r="G110" i="1"/>
  <c r="I110" i="1" l="1"/>
  <c r="H110" i="1"/>
  <c r="G111" i="1"/>
  <c r="J110" i="1"/>
  <c r="K110" i="1"/>
  <c r="H111" i="1" l="1"/>
  <c r="I111" i="1"/>
  <c r="J111" i="1"/>
  <c r="K111" i="1"/>
  <c r="G112" i="1"/>
  <c r="I112" i="1" l="1"/>
  <c r="H112" i="1"/>
  <c r="J112" i="1"/>
  <c r="K112" i="1"/>
  <c r="G113" i="1"/>
  <c r="H113" i="1" l="1"/>
  <c r="I113" i="1"/>
  <c r="J113" i="1"/>
  <c r="K113" i="1"/>
  <c r="G114" i="1"/>
  <c r="I114" i="1" l="1"/>
  <c r="J114" i="1"/>
  <c r="G115" i="1"/>
  <c r="H114" i="1"/>
  <c r="K114" i="1"/>
  <c r="H115" i="1" l="1"/>
  <c r="I115" i="1"/>
  <c r="J115" i="1"/>
  <c r="K115" i="1"/>
  <c r="G116" i="1"/>
  <c r="I116" i="1" l="1"/>
  <c r="K116" i="1"/>
  <c r="G117" i="1"/>
  <c r="H116" i="1"/>
  <c r="J116" i="1"/>
  <c r="H117" i="1" l="1"/>
  <c r="I117" i="1"/>
  <c r="J117" i="1"/>
  <c r="K117" i="1"/>
  <c r="G118" i="1"/>
  <c r="I118" i="1" l="1"/>
  <c r="H118" i="1"/>
  <c r="J118" i="1"/>
  <c r="G119" i="1"/>
  <c r="K118" i="1"/>
  <c r="H119" i="1" l="1"/>
  <c r="I119" i="1"/>
  <c r="J119" i="1"/>
  <c r="K119" i="1"/>
  <c r="G120" i="1"/>
  <c r="I120" i="1" l="1"/>
  <c r="J120" i="1"/>
  <c r="H120" i="1"/>
  <c r="G121" i="1"/>
  <c r="K120" i="1"/>
  <c r="H121" i="1" l="1"/>
  <c r="I121" i="1"/>
  <c r="J121" i="1"/>
  <c r="K121" i="1"/>
  <c r="G122" i="1"/>
  <c r="I122" i="1" l="1"/>
  <c r="H122" i="1"/>
  <c r="J122" i="1"/>
  <c r="K122" i="1"/>
  <c r="G123" i="1"/>
  <c r="H123" i="1" l="1"/>
  <c r="I123" i="1"/>
  <c r="J123" i="1"/>
  <c r="K123" i="1"/>
  <c r="G124" i="1"/>
  <c r="I124" i="1" l="1"/>
  <c r="G125" i="1"/>
  <c r="H124" i="1"/>
  <c r="K124" i="1"/>
  <c r="J124" i="1"/>
  <c r="H125" i="1" l="1"/>
  <c r="I125" i="1"/>
  <c r="J125" i="1"/>
  <c r="K125" i="1"/>
  <c r="G126" i="1"/>
  <c r="I126" i="1" l="1"/>
  <c r="J126" i="1"/>
  <c r="K126" i="1"/>
  <c r="G127" i="1"/>
  <c r="H126" i="1"/>
  <c r="H127" i="1" l="1"/>
  <c r="I127" i="1"/>
  <c r="J127" i="1"/>
  <c r="K127" i="1"/>
  <c r="G128" i="1"/>
  <c r="I128" i="1" l="1"/>
  <c r="H128" i="1"/>
  <c r="K128" i="1"/>
  <c r="J128" i="1"/>
  <c r="G129" i="1"/>
  <c r="H129" i="1" l="1"/>
  <c r="I129" i="1"/>
  <c r="J129" i="1"/>
  <c r="K129" i="1"/>
  <c r="G130" i="1"/>
  <c r="I130" i="1" l="1"/>
  <c r="H130" i="1"/>
  <c r="G131" i="1"/>
  <c r="J130" i="1"/>
  <c r="K130" i="1"/>
  <c r="H131" i="1" l="1"/>
  <c r="I131" i="1"/>
  <c r="J131" i="1"/>
  <c r="K131" i="1"/>
  <c r="G132" i="1"/>
  <c r="I132" i="1" l="1"/>
  <c r="H132" i="1"/>
  <c r="J132" i="1"/>
  <c r="K132" i="1"/>
  <c r="G133" i="1"/>
  <c r="H133" i="1" l="1"/>
  <c r="I133" i="1"/>
  <c r="J133" i="1"/>
  <c r="K133" i="1"/>
  <c r="G134" i="1"/>
  <c r="I134" i="1" l="1"/>
  <c r="K134" i="1"/>
  <c r="J134" i="1"/>
  <c r="H134" i="1"/>
  <c r="G135" i="1"/>
  <c r="H135" i="1" l="1"/>
  <c r="J135" i="1"/>
  <c r="K135" i="1"/>
  <c r="G136" i="1"/>
  <c r="I135" i="1"/>
  <c r="H136" i="1" l="1"/>
  <c r="I136" i="1"/>
  <c r="J136" i="1"/>
  <c r="K136" i="1"/>
  <c r="G137" i="1"/>
  <c r="H137" i="1" l="1"/>
  <c r="J137" i="1"/>
  <c r="K137" i="1"/>
  <c r="G138" i="1"/>
  <c r="I137" i="1"/>
  <c r="I138" i="1" l="1"/>
  <c r="G139" i="1"/>
  <c r="H138" i="1"/>
  <c r="J138" i="1"/>
  <c r="K138" i="1"/>
  <c r="J139" i="1" l="1"/>
  <c r="K139" i="1"/>
  <c r="G140" i="1"/>
  <c r="H139" i="1"/>
  <c r="I139" i="1"/>
  <c r="H140" i="1" l="1"/>
  <c r="J140" i="1"/>
  <c r="I140" i="1"/>
  <c r="K140" i="1"/>
  <c r="G141" i="1"/>
  <c r="J141" i="1" l="1"/>
  <c r="K141" i="1"/>
  <c r="G142" i="1"/>
  <c r="H141" i="1"/>
  <c r="I141" i="1"/>
  <c r="H142" i="1" l="1"/>
  <c r="I142" i="1"/>
  <c r="J142" i="1"/>
  <c r="K142" i="1"/>
  <c r="G143" i="1"/>
  <c r="J143" i="1" l="1"/>
  <c r="K143" i="1"/>
  <c r="G144" i="1"/>
  <c r="I143" i="1"/>
  <c r="H143" i="1"/>
  <c r="I144" i="1" l="1"/>
  <c r="G145" i="1"/>
  <c r="H144" i="1"/>
  <c r="J144" i="1"/>
  <c r="K144" i="1"/>
  <c r="J145" i="1" l="1"/>
  <c r="K145" i="1"/>
  <c r="G146" i="1"/>
  <c r="H145" i="1"/>
  <c r="I145" i="1"/>
  <c r="H146" i="1" l="1"/>
  <c r="J146" i="1"/>
  <c r="I146" i="1"/>
  <c r="K146" i="1"/>
  <c r="G147" i="1"/>
  <c r="J147" i="1" l="1"/>
  <c r="K147" i="1"/>
  <c r="G148" i="1"/>
  <c r="H147" i="1"/>
  <c r="I147" i="1"/>
  <c r="H148" i="1" l="1"/>
  <c r="I148" i="1"/>
  <c r="J148" i="1"/>
  <c r="K148" i="1"/>
  <c r="G149" i="1"/>
  <c r="J149" i="1" l="1"/>
  <c r="K149" i="1"/>
  <c r="G150" i="1"/>
  <c r="I149" i="1"/>
  <c r="H149" i="1"/>
  <c r="I150" i="1" l="1"/>
  <c r="G151" i="1"/>
  <c r="J150" i="1"/>
  <c r="K150" i="1"/>
  <c r="H150" i="1"/>
  <c r="J151" i="1" l="1"/>
  <c r="K151" i="1"/>
  <c r="G152" i="1"/>
  <c r="H151" i="1"/>
  <c r="I151" i="1"/>
  <c r="H152" i="1" l="1"/>
  <c r="J152" i="1"/>
  <c r="I152" i="1"/>
  <c r="K152" i="1"/>
  <c r="G153" i="1"/>
  <c r="J153" i="1" l="1"/>
  <c r="K153" i="1"/>
  <c r="G154" i="1"/>
  <c r="H153" i="1"/>
  <c r="I153" i="1"/>
  <c r="H154" i="1" l="1"/>
  <c r="I154" i="1"/>
  <c r="J154" i="1"/>
  <c r="K154" i="1"/>
  <c r="G155" i="1"/>
  <c r="J155" i="1" l="1"/>
  <c r="K155" i="1"/>
  <c r="G156" i="1"/>
  <c r="I155" i="1"/>
  <c r="H155" i="1"/>
  <c r="I156" i="1" l="1"/>
  <c r="G157" i="1"/>
  <c r="J156" i="1"/>
  <c r="H156" i="1"/>
  <c r="K156" i="1"/>
  <c r="J157" i="1" l="1"/>
  <c r="K157" i="1"/>
  <c r="H157" i="1"/>
  <c r="I157" i="1"/>
  <c r="G158" i="1"/>
  <c r="G159" i="1" l="1"/>
  <c r="I158" i="1"/>
  <c r="H158" i="1"/>
  <c r="J158" i="1"/>
  <c r="K158" i="1"/>
  <c r="J159" i="1" l="1"/>
  <c r="K159" i="1"/>
  <c r="G160" i="1"/>
  <c r="H159" i="1"/>
  <c r="I159" i="1"/>
  <c r="H160" i="1" l="1"/>
  <c r="I160" i="1"/>
  <c r="J160" i="1"/>
  <c r="G161" i="1"/>
  <c r="K160" i="1"/>
  <c r="J161" i="1" l="1"/>
  <c r="K161" i="1"/>
  <c r="H161" i="1"/>
  <c r="I161" i="1"/>
  <c r="G162" i="1"/>
  <c r="I162" i="1" l="1"/>
  <c r="J162" i="1"/>
  <c r="K162" i="1"/>
  <c r="G163" i="1"/>
  <c r="H162" i="1"/>
  <c r="J163" i="1" l="1"/>
  <c r="K163" i="1"/>
  <c r="H163" i="1"/>
  <c r="I163" i="1"/>
  <c r="G164" i="1"/>
  <c r="I164" i="1" l="1"/>
  <c r="G165" i="1"/>
  <c r="H164" i="1"/>
  <c r="J164" i="1"/>
  <c r="K164" i="1"/>
  <c r="J165" i="1" l="1"/>
  <c r="K165" i="1"/>
  <c r="H165" i="1"/>
  <c r="I165" i="1"/>
  <c r="G166" i="1"/>
  <c r="G167" i="1" l="1"/>
  <c r="I166" i="1"/>
  <c r="H166" i="1"/>
  <c r="J166" i="1"/>
  <c r="K166" i="1"/>
  <c r="J167" i="1" l="1"/>
  <c r="K167" i="1"/>
  <c r="G168" i="1"/>
  <c r="H167" i="1"/>
  <c r="I167" i="1"/>
  <c r="H168" i="1" l="1"/>
  <c r="I168" i="1"/>
  <c r="J168" i="1"/>
  <c r="K168" i="1"/>
  <c r="G169" i="1"/>
  <c r="J169" i="1" l="1"/>
  <c r="K169" i="1"/>
  <c r="I169" i="1"/>
  <c r="G170" i="1"/>
  <c r="H169" i="1"/>
  <c r="H170" i="1" l="1"/>
  <c r="I170" i="1"/>
  <c r="J170" i="1"/>
  <c r="K170" i="1"/>
  <c r="G171" i="1"/>
  <c r="J171" i="1" l="1"/>
  <c r="K171" i="1"/>
  <c r="G172" i="1"/>
  <c r="H171" i="1"/>
  <c r="I171" i="1"/>
  <c r="J172" i="1" l="1"/>
  <c r="K172" i="1"/>
  <c r="G173" i="1"/>
  <c r="H172" i="1"/>
  <c r="I172" i="1"/>
  <c r="J173" i="1" l="1"/>
  <c r="K173" i="1"/>
  <c r="H173" i="1"/>
  <c r="I173" i="1"/>
  <c r="G174" i="1"/>
  <c r="I174" i="1" l="1"/>
  <c r="G175" i="1"/>
  <c r="H174" i="1"/>
  <c r="J174" i="1"/>
  <c r="K174" i="1"/>
  <c r="J175" i="1" l="1"/>
  <c r="K175" i="1"/>
  <c r="H175" i="1"/>
  <c r="I175" i="1"/>
  <c r="G176" i="1"/>
  <c r="K176" i="1" l="1"/>
  <c r="H176" i="1"/>
  <c r="I176" i="1"/>
  <c r="J176" i="1"/>
  <c r="G177" i="1"/>
  <c r="J177" i="1" l="1"/>
  <c r="K177" i="1"/>
  <c r="I177" i="1"/>
  <c r="G178" i="1"/>
  <c r="H177" i="1"/>
  <c r="G179" i="1" l="1"/>
  <c r="J178" i="1"/>
  <c r="H178" i="1"/>
  <c r="I178" i="1"/>
  <c r="K178" i="1"/>
  <c r="K179" i="1" l="1"/>
  <c r="G180" i="1"/>
  <c r="H179" i="1"/>
  <c r="I179" i="1"/>
  <c r="J179" i="1"/>
  <c r="G181" i="1" l="1"/>
  <c r="H180" i="1"/>
  <c r="I180" i="1"/>
  <c r="J180" i="1"/>
  <c r="K180" i="1"/>
  <c r="K181" i="1" l="1"/>
  <c r="G182" i="1"/>
  <c r="I181" i="1"/>
  <c r="H181" i="1"/>
  <c r="J181" i="1"/>
  <c r="G183" i="1" l="1"/>
  <c r="H182" i="1"/>
  <c r="I182" i="1"/>
  <c r="J182" i="1"/>
  <c r="K182" i="1"/>
  <c r="K183" i="1" l="1"/>
  <c r="G184" i="1"/>
  <c r="H183" i="1"/>
  <c r="I183" i="1"/>
  <c r="J183" i="1"/>
  <c r="G185" i="1" l="1"/>
  <c r="H184" i="1"/>
  <c r="I184" i="1"/>
  <c r="J184" i="1"/>
  <c r="K184" i="1"/>
  <c r="G186" i="1" l="1"/>
  <c r="H185" i="1"/>
  <c r="I185" i="1"/>
  <c r="J185" i="1"/>
  <c r="K185" i="1"/>
  <c r="G187" i="1" l="1"/>
  <c r="H186" i="1"/>
  <c r="I186" i="1"/>
  <c r="J186" i="1"/>
  <c r="K186" i="1"/>
  <c r="G188" i="1" l="1"/>
  <c r="J187" i="1"/>
  <c r="K187" i="1"/>
  <c r="H187" i="1"/>
  <c r="I187" i="1"/>
  <c r="G189" i="1" l="1"/>
  <c r="H188" i="1"/>
  <c r="I188" i="1"/>
  <c r="J188" i="1"/>
  <c r="K188" i="1"/>
  <c r="G190" i="1" l="1"/>
  <c r="H189" i="1"/>
  <c r="I189" i="1"/>
  <c r="J189" i="1"/>
  <c r="K189" i="1"/>
  <c r="G191" i="1" l="1"/>
  <c r="I190" i="1"/>
  <c r="J190" i="1"/>
  <c r="K190" i="1"/>
  <c r="H190" i="1"/>
  <c r="G192" i="1" l="1"/>
  <c r="H191" i="1"/>
  <c r="I191" i="1"/>
  <c r="J191" i="1"/>
  <c r="K191" i="1"/>
  <c r="G193" i="1" l="1"/>
  <c r="H192" i="1"/>
  <c r="I192" i="1"/>
  <c r="J192" i="1"/>
  <c r="K192" i="1"/>
  <c r="G194" i="1" l="1"/>
  <c r="H193" i="1"/>
  <c r="I193" i="1"/>
  <c r="J193" i="1"/>
  <c r="K193" i="1"/>
  <c r="G195" i="1" l="1"/>
  <c r="H194" i="1"/>
  <c r="I194" i="1"/>
  <c r="J194" i="1"/>
  <c r="K194" i="1"/>
  <c r="G196" i="1" l="1"/>
  <c r="J195" i="1"/>
  <c r="K195" i="1"/>
  <c r="H195" i="1"/>
  <c r="I195" i="1"/>
  <c r="G197" i="1" l="1"/>
  <c r="H196" i="1"/>
  <c r="I196" i="1"/>
  <c r="J196" i="1"/>
  <c r="K196" i="1"/>
  <c r="G198" i="1" l="1"/>
  <c r="H197" i="1"/>
  <c r="I197" i="1"/>
  <c r="J197" i="1"/>
  <c r="K197" i="1"/>
  <c r="G199" i="1" l="1"/>
  <c r="I198" i="1"/>
  <c r="J198" i="1"/>
  <c r="K198" i="1"/>
  <c r="H198" i="1"/>
  <c r="G200" i="1" l="1"/>
  <c r="H199" i="1"/>
  <c r="I199" i="1"/>
  <c r="J199" i="1"/>
  <c r="K199" i="1"/>
  <c r="G201" i="1" l="1"/>
  <c r="J200" i="1"/>
  <c r="H200" i="1"/>
  <c r="I200" i="1"/>
  <c r="K200" i="1"/>
  <c r="G202" i="1" l="1"/>
  <c r="H201" i="1"/>
  <c r="I201" i="1"/>
  <c r="J201" i="1"/>
  <c r="K201" i="1"/>
  <c r="G203" i="1" l="1"/>
  <c r="H202" i="1"/>
  <c r="K202" i="1"/>
  <c r="I202" i="1"/>
  <c r="J202" i="1"/>
  <c r="G204" i="1" l="1"/>
  <c r="J203" i="1"/>
  <c r="K203" i="1"/>
  <c r="H203" i="1"/>
  <c r="I203" i="1"/>
  <c r="G205" i="1" l="1"/>
  <c r="H204" i="1"/>
  <c r="I204" i="1"/>
  <c r="J204" i="1"/>
  <c r="K204" i="1"/>
  <c r="G206" i="1" l="1"/>
  <c r="H205" i="1"/>
  <c r="I205" i="1"/>
  <c r="J205" i="1"/>
  <c r="K205" i="1"/>
  <c r="G207" i="1" l="1"/>
  <c r="I206" i="1"/>
  <c r="J206" i="1"/>
  <c r="K206" i="1"/>
  <c r="H206" i="1"/>
  <c r="G208" i="1" l="1"/>
  <c r="H207" i="1"/>
  <c r="I207" i="1"/>
  <c r="J207" i="1"/>
  <c r="K207" i="1"/>
  <c r="G209" i="1" l="1"/>
  <c r="J208" i="1"/>
  <c r="H208" i="1"/>
  <c r="I208" i="1"/>
  <c r="K208" i="1"/>
  <c r="G210" i="1" l="1"/>
  <c r="H209" i="1"/>
  <c r="I209" i="1"/>
  <c r="J209" i="1"/>
  <c r="K209" i="1"/>
  <c r="G211" i="1" l="1"/>
  <c r="H210" i="1"/>
  <c r="I210" i="1"/>
  <c r="J210" i="1"/>
  <c r="K210" i="1"/>
  <c r="G212" i="1" l="1"/>
  <c r="J211" i="1"/>
  <c r="K211" i="1"/>
  <c r="H211" i="1"/>
  <c r="I211" i="1"/>
  <c r="G213" i="1" l="1"/>
  <c r="H212" i="1"/>
  <c r="I212" i="1"/>
  <c r="J212" i="1"/>
  <c r="K212" i="1"/>
  <c r="G214" i="1" l="1"/>
  <c r="K213" i="1"/>
  <c r="H213" i="1"/>
  <c r="I213" i="1"/>
  <c r="J213" i="1"/>
  <c r="G215" i="1" l="1"/>
  <c r="I214" i="1"/>
  <c r="J214" i="1"/>
  <c r="K214" i="1"/>
  <c r="H214" i="1"/>
  <c r="G216" i="1" l="1"/>
  <c r="H215" i="1"/>
  <c r="I215" i="1"/>
  <c r="J215" i="1"/>
  <c r="K215" i="1"/>
  <c r="G217" i="1" l="1"/>
  <c r="H216" i="1"/>
  <c r="I216" i="1"/>
  <c r="J216" i="1"/>
  <c r="K216" i="1"/>
  <c r="G218" i="1" l="1"/>
  <c r="H217" i="1"/>
  <c r="I217" i="1"/>
  <c r="J217" i="1"/>
  <c r="K217" i="1"/>
  <c r="G219" i="1" l="1"/>
  <c r="H218" i="1"/>
  <c r="I218" i="1"/>
  <c r="J218" i="1"/>
  <c r="K218" i="1"/>
  <c r="G220" i="1" l="1"/>
  <c r="J219" i="1"/>
  <c r="K219" i="1"/>
  <c r="H219" i="1"/>
  <c r="I219" i="1"/>
  <c r="G221" i="1" l="1"/>
  <c r="H220" i="1"/>
  <c r="I220" i="1"/>
  <c r="J220" i="1"/>
  <c r="K220" i="1"/>
  <c r="G222" i="1" l="1"/>
  <c r="K221" i="1"/>
  <c r="I221" i="1"/>
  <c r="H221" i="1"/>
  <c r="J221" i="1"/>
  <c r="G223" i="1" l="1"/>
  <c r="I222" i="1"/>
  <c r="J222" i="1"/>
  <c r="K222" i="1"/>
  <c r="H222" i="1"/>
  <c r="G224" i="1" l="1"/>
  <c r="H223" i="1"/>
  <c r="I223" i="1"/>
  <c r="J223" i="1"/>
  <c r="K223" i="1"/>
  <c r="G225" i="1" l="1"/>
  <c r="H224" i="1"/>
  <c r="I224" i="1"/>
  <c r="J224" i="1"/>
  <c r="K224" i="1"/>
  <c r="G226" i="1" l="1"/>
  <c r="H225" i="1"/>
  <c r="I225" i="1"/>
  <c r="J225" i="1"/>
  <c r="K225" i="1"/>
  <c r="G227" i="1" l="1"/>
  <c r="I226" i="1"/>
  <c r="H226" i="1"/>
  <c r="J226" i="1"/>
  <c r="K226" i="1"/>
  <c r="G228" i="1" l="1"/>
  <c r="J227" i="1"/>
  <c r="K227" i="1"/>
  <c r="H227" i="1"/>
  <c r="I227" i="1"/>
  <c r="G229" i="1" l="1"/>
  <c r="H228" i="1"/>
  <c r="I228" i="1"/>
  <c r="J228" i="1"/>
  <c r="K228" i="1"/>
  <c r="G230" i="1" l="1"/>
  <c r="K229" i="1"/>
  <c r="I229" i="1"/>
  <c r="H229" i="1"/>
  <c r="J229" i="1"/>
  <c r="G231" i="1" l="1"/>
  <c r="I230" i="1"/>
  <c r="J230" i="1"/>
  <c r="K230" i="1"/>
  <c r="H230" i="1"/>
  <c r="G232" i="1" l="1"/>
  <c r="H231" i="1"/>
  <c r="I231" i="1"/>
  <c r="J231" i="1"/>
  <c r="K231" i="1"/>
  <c r="G233" i="1" l="1"/>
  <c r="J232" i="1"/>
  <c r="H232" i="1"/>
  <c r="I232" i="1"/>
  <c r="K232" i="1"/>
  <c r="G234" i="1" l="1"/>
  <c r="H233" i="1"/>
  <c r="I233" i="1"/>
  <c r="J233" i="1"/>
  <c r="K233" i="1"/>
  <c r="G235" i="1" l="1"/>
  <c r="K234" i="1"/>
  <c r="H234" i="1"/>
  <c r="I234" i="1"/>
  <c r="J234" i="1"/>
  <c r="G236" i="1" l="1"/>
  <c r="J235" i="1"/>
  <c r="K235" i="1"/>
  <c r="H235" i="1"/>
  <c r="I235" i="1"/>
  <c r="G237" i="1" l="1"/>
  <c r="H236" i="1"/>
  <c r="I236" i="1"/>
  <c r="J236" i="1"/>
  <c r="K236" i="1"/>
  <c r="G238" i="1" l="1"/>
  <c r="H237" i="1"/>
  <c r="K237" i="1"/>
  <c r="I237" i="1"/>
  <c r="J237" i="1"/>
  <c r="G239" i="1" l="1"/>
  <c r="I238" i="1"/>
  <c r="J238" i="1"/>
  <c r="K238" i="1"/>
  <c r="H238" i="1"/>
  <c r="G240" i="1" l="1"/>
  <c r="H239" i="1"/>
  <c r="I239" i="1"/>
  <c r="J239" i="1"/>
  <c r="K239" i="1"/>
  <c r="G241" i="1" l="1"/>
  <c r="H240" i="1"/>
  <c r="I240" i="1"/>
  <c r="J240" i="1"/>
  <c r="K240" i="1"/>
  <c r="G242" i="1" l="1"/>
  <c r="H241" i="1"/>
  <c r="I241" i="1"/>
  <c r="J241" i="1"/>
  <c r="K241" i="1"/>
  <c r="G243" i="1" l="1"/>
  <c r="I242" i="1"/>
  <c r="H242" i="1"/>
  <c r="J242" i="1"/>
  <c r="K242" i="1"/>
  <c r="G244" i="1" l="1"/>
  <c r="J243" i="1"/>
  <c r="K243" i="1"/>
  <c r="H243" i="1"/>
  <c r="I243" i="1"/>
  <c r="G245" i="1" l="1"/>
  <c r="H244" i="1"/>
  <c r="I244" i="1"/>
  <c r="J244" i="1"/>
  <c r="K244" i="1"/>
  <c r="G246" i="1" l="1"/>
  <c r="K245" i="1"/>
  <c r="H245" i="1"/>
  <c r="I245" i="1"/>
  <c r="J245" i="1"/>
  <c r="G247" i="1" l="1"/>
  <c r="I246" i="1"/>
  <c r="J246" i="1"/>
  <c r="K246" i="1"/>
  <c r="H246" i="1"/>
  <c r="G248" i="1" l="1"/>
  <c r="H247" i="1"/>
  <c r="I247" i="1"/>
  <c r="J247" i="1"/>
  <c r="K247" i="1"/>
  <c r="G249" i="1" l="1"/>
  <c r="J248" i="1"/>
  <c r="H248" i="1"/>
  <c r="I248" i="1"/>
  <c r="K248" i="1"/>
  <c r="G250" i="1" l="1"/>
  <c r="H249" i="1"/>
  <c r="I249" i="1"/>
  <c r="J249" i="1"/>
  <c r="K249" i="1"/>
  <c r="G251" i="1" l="1"/>
  <c r="I250" i="1"/>
  <c r="K250" i="1"/>
  <c r="H250" i="1"/>
  <c r="J250" i="1"/>
  <c r="G252" i="1" l="1"/>
  <c r="J251" i="1"/>
  <c r="K251" i="1"/>
  <c r="H251" i="1"/>
  <c r="I251" i="1"/>
  <c r="G253" i="1" l="1"/>
  <c r="H252" i="1"/>
  <c r="I252" i="1"/>
  <c r="J252" i="1"/>
  <c r="K252" i="1"/>
  <c r="G254" i="1" l="1"/>
  <c r="H253" i="1"/>
  <c r="I253" i="1"/>
  <c r="J253" i="1"/>
  <c r="K253" i="1"/>
  <c r="G255" i="1" l="1"/>
  <c r="I254" i="1"/>
  <c r="J254" i="1"/>
  <c r="K254" i="1"/>
  <c r="H254" i="1"/>
  <c r="G256" i="1" l="1"/>
  <c r="H255" i="1"/>
  <c r="I255" i="1"/>
  <c r="J255" i="1"/>
  <c r="K255" i="1"/>
  <c r="G257" i="1" l="1"/>
  <c r="J256" i="1"/>
  <c r="H256" i="1"/>
  <c r="I256" i="1"/>
  <c r="K256" i="1"/>
  <c r="G258" i="1" l="1"/>
  <c r="H257" i="1"/>
  <c r="I257" i="1"/>
  <c r="J257" i="1"/>
  <c r="K257" i="1"/>
  <c r="G259" i="1" l="1"/>
  <c r="I258" i="1"/>
  <c r="H258" i="1"/>
  <c r="K258" i="1"/>
  <c r="J258" i="1"/>
  <c r="G260" i="1" l="1"/>
  <c r="J259" i="1"/>
  <c r="K259" i="1"/>
  <c r="H259" i="1"/>
  <c r="I259" i="1"/>
  <c r="G261" i="1" l="1"/>
  <c r="H260" i="1"/>
  <c r="I260" i="1"/>
  <c r="J260" i="1"/>
  <c r="K260" i="1"/>
  <c r="G262" i="1" l="1"/>
  <c r="H261" i="1"/>
  <c r="I261" i="1"/>
  <c r="J261" i="1"/>
  <c r="K261" i="1"/>
  <c r="G263" i="1" l="1"/>
  <c r="I262" i="1"/>
  <c r="J262" i="1"/>
  <c r="K262" i="1"/>
  <c r="H262" i="1"/>
  <c r="G264" i="1" l="1"/>
  <c r="H263" i="1"/>
  <c r="J263" i="1"/>
  <c r="I263" i="1"/>
  <c r="K263" i="1"/>
  <c r="G265" i="1" l="1"/>
  <c r="H264" i="1"/>
  <c r="J264" i="1"/>
  <c r="I264" i="1"/>
  <c r="K264" i="1"/>
  <c r="G266" i="1" l="1"/>
  <c r="H265" i="1"/>
  <c r="I265" i="1"/>
  <c r="J265" i="1"/>
  <c r="K265" i="1"/>
  <c r="G267" i="1" l="1"/>
  <c r="K266" i="1"/>
  <c r="H266" i="1"/>
  <c r="I266" i="1"/>
  <c r="J266" i="1"/>
  <c r="G268" i="1" l="1"/>
  <c r="J267" i="1"/>
  <c r="K267" i="1"/>
  <c r="H267" i="1"/>
  <c r="I267" i="1"/>
  <c r="G269" i="1" l="1"/>
  <c r="H268" i="1"/>
  <c r="I268" i="1"/>
  <c r="J268" i="1"/>
  <c r="K268" i="1"/>
  <c r="G270" i="1" l="1"/>
  <c r="H269" i="1"/>
  <c r="I269" i="1"/>
  <c r="K269" i="1"/>
  <c r="J269" i="1"/>
  <c r="G271" i="1" l="1"/>
  <c r="I270" i="1"/>
  <c r="J270" i="1"/>
  <c r="K270" i="1"/>
  <c r="H270" i="1"/>
  <c r="G272" i="1" l="1"/>
  <c r="H271" i="1"/>
  <c r="J271" i="1"/>
  <c r="I271" i="1"/>
  <c r="K271" i="1"/>
  <c r="G273" i="1" l="1"/>
  <c r="J272" i="1"/>
  <c r="H272" i="1"/>
  <c r="I272" i="1"/>
  <c r="K272" i="1"/>
  <c r="G274" i="1" l="1"/>
  <c r="H273" i="1"/>
  <c r="I273" i="1"/>
  <c r="J273" i="1"/>
  <c r="K273" i="1"/>
  <c r="G275" i="1" l="1"/>
  <c r="K274" i="1"/>
  <c r="H274" i="1"/>
  <c r="I274" i="1"/>
  <c r="J274" i="1"/>
  <c r="G276" i="1" l="1"/>
  <c r="J275" i="1"/>
  <c r="K275" i="1"/>
  <c r="H275" i="1"/>
  <c r="I275" i="1"/>
  <c r="G277" i="1" l="1"/>
  <c r="H276" i="1"/>
  <c r="I276" i="1"/>
  <c r="J276" i="1"/>
  <c r="K276" i="1"/>
  <c r="G278" i="1" l="1"/>
  <c r="H277" i="1"/>
  <c r="K277" i="1"/>
  <c r="I277" i="1"/>
  <c r="J277" i="1"/>
  <c r="G279" i="1" l="1"/>
  <c r="I278" i="1"/>
  <c r="J278" i="1"/>
  <c r="K278" i="1"/>
  <c r="H278" i="1"/>
  <c r="G280" i="1" l="1"/>
  <c r="H279" i="1"/>
  <c r="J279" i="1"/>
  <c r="I279" i="1"/>
  <c r="K279" i="1"/>
  <c r="G281" i="1" l="1"/>
  <c r="H280" i="1"/>
  <c r="I280" i="1"/>
  <c r="K280" i="1"/>
  <c r="J280" i="1"/>
  <c r="G282" i="1" l="1"/>
  <c r="H281" i="1"/>
  <c r="I281" i="1"/>
  <c r="J281" i="1"/>
  <c r="K281" i="1"/>
  <c r="G283" i="1" l="1"/>
  <c r="J282" i="1"/>
  <c r="H282" i="1"/>
  <c r="I282" i="1"/>
  <c r="K282" i="1"/>
  <c r="G284" i="1" l="1"/>
  <c r="J283" i="1"/>
  <c r="K283" i="1"/>
  <c r="H283" i="1"/>
  <c r="I283" i="1"/>
  <c r="G285" i="1" l="1"/>
  <c r="H284" i="1"/>
  <c r="I284" i="1"/>
  <c r="J284" i="1"/>
  <c r="K284" i="1"/>
  <c r="G286" i="1" l="1"/>
  <c r="I285" i="1"/>
  <c r="H285" i="1"/>
  <c r="J285" i="1"/>
  <c r="K285" i="1"/>
  <c r="G287" i="1" l="1"/>
  <c r="H286" i="1"/>
  <c r="I286" i="1"/>
  <c r="J286" i="1"/>
  <c r="K286" i="1"/>
  <c r="G288" i="1" l="1"/>
  <c r="K287" i="1"/>
  <c r="H287" i="1"/>
  <c r="I287" i="1"/>
  <c r="J287" i="1"/>
  <c r="G289" i="1" l="1"/>
  <c r="J288" i="1"/>
  <c r="K288" i="1"/>
  <c r="H288" i="1"/>
  <c r="I288" i="1"/>
  <c r="H289" i="1" l="1"/>
  <c r="I289" i="1"/>
  <c r="J289" i="1"/>
  <c r="K289" i="1"/>
  <c r="G290" i="1"/>
  <c r="K290" i="1" l="1"/>
  <c r="G291" i="1"/>
  <c r="I290" i="1"/>
  <c r="H290" i="1"/>
  <c r="J290" i="1"/>
  <c r="H291" i="1" l="1"/>
  <c r="I291" i="1"/>
  <c r="K291" i="1"/>
  <c r="J291" i="1"/>
  <c r="G292" i="1"/>
  <c r="K292" i="1" l="1"/>
  <c r="G293" i="1"/>
  <c r="I292" i="1"/>
  <c r="H292" i="1"/>
  <c r="J292" i="1"/>
  <c r="H293" i="1" l="1"/>
  <c r="I293" i="1"/>
  <c r="J293" i="1"/>
  <c r="K293" i="1"/>
  <c r="G294" i="1"/>
  <c r="K294" i="1" l="1"/>
  <c r="G295" i="1"/>
  <c r="I294" i="1"/>
  <c r="H294" i="1"/>
  <c r="J294" i="1"/>
  <c r="G296" i="1" l="1"/>
  <c r="H295" i="1"/>
  <c r="I295" i="1"/>
  <c r="K295" i="1"/>
  <c r="J295" i="1"/>
  <c r="K296" i="1" l="1"/>
  <c r="I296" i="1"/>
  <c r="G297" i="1"/>
  <c r="H296" i="1"/>
  <c r="J296" i="1"/>
  <c r="H297" i="1" l="1"/>
  <c r="I297" i="1"/>
  <c r="G298" i="1"/>
  <c r="J297" i="1"/>
  <c r="K297" i="1"/>
  <c r="K298" i="1" l="1"/>
  <c r="G299" i="1"/>
  <c r="I298" i="1"/>
  <c r="H298" i="1"/>
  <c r="J298" i="1"/>
  <c r="H299" i="1" l="1"/>
  <c r="G300" i="1"/>
  <c r="I299" i="1"/>
  <c r="K299" i="1"/>
  <c r="J299" i="1"/>
  <c r="K300" i="1" l="1"/>
  <c r="G301" i="1"/>
  <c r="I300" i="1"/>
  <c r="H300" i="1"/>
  <c r="J300" i="1"/>
  <c r="H301" i="1" l="1"/>
  <c r="I301" i="1"/>
  <c r="K301" i="1"/>
  <c r="J301" i="1"/>
  <c r="G302" i="1"/>
  <c r="K302" i="1" l="1"/>
  <c r="G303" i="1"/>
  <c r="H302" i="1"/>
  <c r="I302" i="1"/>
  <c r="J302" i="1"/>
  <c r="H303" i="1" l="1"/>
  <c r="I303" i="1"/>
  <c r="J303" i="1"/>
  <c r="K303" i="1"/>
  <c r="G304" i="1"/>
  <c r="K304" i="1" l="1"/>
  <c r="I304" i="1"/>
  <c r="G305" i="1"/>
  <c r="H304" i="1"/>
  <c r="J304" i="1"/>
  <c r="H305" i="1" l="1"/>
  <c r="I305" i="1"/>
  <c r="J305" i="1"/>
  <c r="K305" i="1"/>
  <c r="G306" i="1"/>
  <c r="K306" i="1" l="1"/>
  <c r="G307" i="1"/>
  <c r="I306" i="1"/>
  <c r="H306" i="1"/>
  <c r="J306" i="1"/>
  <c r="G308" i="1" l="1"/>
  <c r="H307" i="1"/>
  <c r="I307" i="1"/>
  <c r="K307" i="1"/>
  <c r="J307" i="1"/>
  <c r="K308" i="1" l="1"/>
  <c r="G309" i="1"/>
  <c r="I308" i="1"/>
  <c r="H308" i="1"/>
  <c r="J308" i="1"/>
  <c r="H309" i="1" l="1"/>
  <c r="I309" i="1"/>
  <c r="G310" i="1"/>
  <c r="J309" i="1"/>
  <c r="K309" i="1"/>
  <c r="K310" i="1" l="1"/>
  <c r="G311" i="1"/>
  <c r="I310" i="1"/>
  <c r="H310" i="1"/>
  <c r="J310" i="1"/>
  <c r="H311" i="1" l="1"/>
  <c r="I311" i="1"/>
  <c r="K311" i="1"/>
  <c r="J311" i="1"/>
  <c r="G312" i="1"/>
  <c r="K312" i="1" l="1"/>
  <c r="G313" i="1"/>
  <c r="H312" i="1"/>
  <c r="I312" i="1"/>
  <c r="J312" i="1"/>
  <c r="H313" i="1" l="1"/>
  <c r="G314" i="1"/>
  <c r="I313" i="1"/>
  <c r="J313" i="1"/>
  <c r="K313" i="1"/>
  <c r="K314" i="1" l="1"/>
  <c r="I314" i="1"/>
  <c r="H314" i="1"/>
  <c r="J314" i="1"/>
  <c r="J3" i="2"/>
  <c r="L3" i="2" s="1"/>
  <c r="N3" i="2" l="1"/>
  <c r="M3" i="2"/>
</calcChain>
</file>

<file path=xl/sharedStrings.xml><?xml version="1.0" encoding="utf-8"?>
<sst xmlns="http://schemas.openxmlformats.org/spreadsheetml/2006/main" count="44" uniqueCount="31">
  <si>
    <t xml:space="preserve">     Input Data</t>
  </si>
  <si>
    <t>Velocity</t>
  </si>
  <si>
    <t>Delta T</t>
  </si>
  <si>
    <t>Angle</t>
  </si>
  <si>
    <t xml:space="preserve">Angle </t>
  </si>
  <si>
    <t>Position</t>
  </si>
  <si>
    <t>Time</t>
  </si>
  <si>
    <t>X</t>
  </si>
  <si>
    <t>Y</t>
  </si>
  <si>
    <t>Vx</t>
  </si>
  <si>
    <t>Vy</t>
  </si>
  <si>
    <t>Ax</t>
  </si>
  <si>
    <t>Ay</t>
  </si>
  <si>
    <t xml:space="preserve">       Drag Data</t>
  </si>
  <si>
    <t>Density</t>
  </si>
  <si>
    <t>Cd</t>
  </si>
  <si>
    <t>Mass</t>
  </si>
  <si>
    <t>Diameter</t>
  </si>
  <si>
    <t>m/s</t>
  </si>
  <si>
    <t>s</t>
  </si>
  <si>
    <t>deg</t>
  </si>
  <si>
    <t>rad</t>
  </si>
  <si>
    <t>kg/m^-3</t>
  </si>
  <si>
    <t>m</t>
  </si>
  <si>
    <t>kg</t>
  </si>
  <si>
    <t>Area</t>
  </si>
  <si>
    <t>m^2</t>
  </si>
  <si>
    <t>Constant(k)</t>
  </si>
  <si>
    <t>Beta</t>
  </si>
  <si>
    <t>Cos(Beta)</t>
  </si>
  <si>
    <t>Sin(Beta)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</si>
</sst>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Drag,V=20m/s,Theta=50 deg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'Ques1(a)(No Drag)'!$H$2:$H$314</c:f>
              <c:numCache>
                <c:formatCode>General</c:formatCode>
                <c:ptCount val="313"/>
                <c:pt idx="0">
                  <c:v>0</c:v>
                </c:pt>
                <c:pt idx="1">
                  <c:v>0.12855752193730788</c:v>
                </c:pt>
                <c:pt idx="2">
                  <c:v>0.25711504387461576</c:v>
                </c:pt>
                <c:pt idx="3">
                  <c:v>0.38567256581192361</c:v>
                </c:pt>
                <c:pt idx="4">
                  <c:v>0.51423008774923151</c:v>
                </c:pt>
                <c:pt idx="5">
                  <c:v>0.64278760968653936</c:v>
                </c:pt>
                <c:pt idx="6">
                  <c:v>0.77134513162384732</c:v>
                </c:pt>
                <c:pt idx="7">
                  <c:v>0.89990265356115517</c:v>
                </c:pt>
                <c:pt idx="8">
                  <c:v>1.028460175498463</c:v>
                </c:pt>
                <c:pt idx="9">
                  <c:v>1.1570176974357709</c:v>
                </c:pt>
                <c:pt idx="10">
                  <c:v>1.2855752193730785</c:v>
                </c:pt>
                <c:pt idx="11">
                  <c:v>1.4141327413103864</c:v>
                </c:pt>
                <c:pt idx="12">
                  <c:v>1.5426902632476942</c:v>
                </c:pt>
                <c:pt idx="13">
                  <c:v>1.6712477851850021</c:v>
                </c:pt>
                <c:pt idx="14">
                  <c:v>1.7998053071223099</c:v>
                </c:pt>
                <c:pt idx="15">
                  <c:v>1.928362829059618</c:v>
                </c:pt>
                <c:pt idx="16">
                  <c:v>2.0569203509969261</c:v>
                </c:pt>
                <c:pt idx="17">
                  <c:v>2.1854778729342339</c:v>
                </c:pt>
                <c:pt idx="18">
                  <c:v>2.3140353948715418</c:v>
                </c:pt>
                <c:pt idx="19">
                  <c:v>2.44259291680885</c:v>
                </c:pt>
                <c:pt idx="20">
                  <c:v>2.5711504387461579</c:v>
                </c:pt>
                <c:pt idx="21">
                  <c:v>2.6997079606834657</c:v>
                </c:pt>
                <c:pt idx="22">
                  <c:v>2.828265482620774</c:v>
                </c:pt>
                <c:pt idx="23">
                  <c:v>2.9568230045580819</c:v>
                </c:pt>
                <c:pt idx="24">
                  <c:v>3.0853805264953897</c:v>
                </c:pt>
                <c:pt idx="25">
                  <c:v>3.2139380484326976</c:v>
                </c:pt>
                <c:pt idx="26">
                  <c:v>3.3424955703700054</c:v>
                </c:pt>
                <c:pt idx="27">
                  <c:v>3.4710530923073133</c:v>
                </c:pt>
                <c:pt idx="28">
                  <c:v>3.5996106142446211</c:v>
                </c:pt>
                <c:pt idx="29">
                  <c:v>3.7281681361819294</c:v>
                </c:pt>
                <c:pt idx="30">
                  <c:v>3.8567256581192373</c:v>
                </c:pt>
                <c:pt idx="31">
                  <c:v>3.9852831800565451</c:v>
                </c:pt>
                <c:pt idx="32">
                  <c:v>4.113840701993853</c:v>
                </c:pt>
                <c:pt idx="33">
                  <c:v>4.2423982239311613</c:v>
                </c:pt>
                <c:pt idx="34">
                  <c:v>4.3709557458684696</c:v>
                </c:pt>
                <c:pt idx="35">
                  <c:v>4.499513267805777</c:v>
                </c:pt>
                <c:pt idx="36">
                  <c:v>4.6280707897430853</c:v>
                </c:pt>
                <c:pt idx="37">
                  <c:v>4.7566283116803936</c:v>
                </c:pt>
                <c:pt idx="38">
                  <c:v>4.885185833617701</c:v>
                </c:pt>
                <c:pt idx="39">
                  <c:v>5.0137433555550093</c:v>
                </c:pt>
                <c:pt idx="40">
                  <c:v>5.1423008774923176</c:v>
                </c:pt>
                <c:pt idx="41">
                  <c:v>5.270858399429625</c:v>
                </c:pt>
                <c:pt idx="42">
                  <c:v>5.3994159213669333</c:v>
                </c:pt>
                <c:pt idx="43">
                  <c:v>5.5279734433042407</c:v>
                </c:pt>
                <c:pt idx="44">
                  <c:v>5.656530965241549</c:v>
                </c:pt>
                <c:pt idx="45">
                  <c:v>5.7850884871788573</c:v>
                </c:pt>
                <c:pt idx="46">
                  <c:v>5.9136460091161647</c:v>
                </c:pt>
                <c:pt idx="47">
                  <c:v>6.042203531053473</c:v>
                </c:pt>
                <c:pt idx="48">
                  <c:v>6.1707610529907813</c:v>
                </c:pt>
                <c:pt idx="49">
                  <c:v>6.2993185749280887</c:v>
                </c:pt>
                <c:pt idx="50">
                  <c:v>6.4278760968653961</c:v>
                </c:pt>
                <c:pt idx="51">
                  <c:v>6.5564336188027044</c:v>
                </c:pt>
                <c:pt idx="52">
                  <c:v>6.6849911407400127</c:v>
                </c:pt>
                <c:pt idx="53">
                  <c:v>6.8135486626773201</c:v>
                </c:pt>
                <c:pt idx="54">
                  <c:v>6.9421061846146284</c:v>
                </c:pt>
                <c:pt idx="55">
                  <c:v>7.0706637065519358</c:v>
                </c:pt>
                <c:pt idx="56">
                  <c:v>7.1992212284892441</c:v>
                </c:pt>
                <c:pt idx="57">
                  <c:v>7.3277787504265524</c:v>
                </c:pt>
                <c:pt idx="58">
                  <c:v>7.4563362723638598</c:v>
                </c:pt>
                <c:pt idx="59">
                  <c:v>7.5848937943011681</c:v>
                </c:pt>
                <c:pt idx="60">
                  <c:v>7.7134513162384764</c:v>
                </c:pt>
                <c:pt idx="61">
                  <c:v>7.8420088381757838</c:v>
                </c:pt>
                <c:pt idx="62">
                  <c:v>7.9705663601130921</c:v>
                </c:pt>
                <c:pt idx="63">
                  <c:v>8.0991238820503995</c:v>
                </c:pt>
                <c:pt idx="64">
                  <c:v>8.2276814039877078</c:v>
                </c:pt>
                <c:pt idx="65">
                  <c:v>8.356238925925016</c:v>
                </c:pt>
                <c:pt idx="66">
                  <c:v>8.4847964478623243</c:v>
                </c:pt>
                <c:pt idx="67">
                  <c:v>8.6133539697996326</c:v>
                </c:pt>
                <c:pt idx="68">
                  <c:v>8.7419114917369392</c:v>
                </c:pt>
                <c:pt idx="69">
                  <c:v>8.8704690136742474</c:v>
                </c:pt>
                <c:pt idx="70">
                  <c:v>8.9990265356115557</c:v>
                </c:pt>
                <c:pt idx="71">
                  <c:v>9.127584057548864</c:v>
                </c:pt>
                <c:pt idx="72">
                  <c:v>9.2561415794861723</c:v>
                </c:pt>
                <c:pt idx="73">
                  <c:v>9.3846991014234806</c:v>
                </c:pt>
                <c:pt idx="74">
                  <c:v>9.5132566233607871</c:v>
                </c:pt>
                <c:pt idx="75">
                  <c:v>9.6418141452980954</c:v>
                </c:pt>
                <c:pt idx="76">
                  <c:v>9.7703716672354037</c:v>
                </c:pt>
                <c:pt idx="77">
                  <c:v>9.898929189172712</c:v>
                </c:pt>
                <c:pt idx="78">
                  <c:v>10.02748671111002</c:v>
                </c:pt>
                <c:pt idx="79">
                  <c:v>10.156044233047329</c:v>
                </c:pt>
                <c:pt idx="80">
                  <c:v>10.284601754984635</c:v>
                </c:pt>
                <c:pt idx="81">
                  <c:v>10.413159276921943</c:v>
                </c:pt>
                <c:pt idx="82">
                  <c:v>10.541716798859252</c:v>
                </c:pt>
                <c:pt idx="83">
                  <c:v>10.67027432079656</c:v>
                </c:pt>
                <c:pt idx="84">
                  <c:v>10.798831842733868</c:v>
                </c:pt>
                <c:pt idx="85">
                  <c:v>10.927389364671175</c:v>
                </c:pt>
                <c:pt idx="86">
                  <c:v>11.055946886608483</c:v>
                </c:pt>
                <c:pt idx="87">
                  <c:v>11.184504408545791</c:v>
                </c:pt>
                <c:pt idx="88">
                  <c:v>11.3130619304831</c:v>
                </c:pt>
                <c:pt idx="89">
                  <c:v>11.441619452420408</c:v>
                </c:pt>
                <c:pt idx="90">
                  <c:v>11.570176974357716</c:v>
                </c:pt>
                <c:pt idx="91">
                  <c:v>11.698734496295023</c:v>
                </c:pt>
                <c:pt idx="92">
                  <c:v>11.827292018232331</c:v>
                </c:pt>
                <c:pt idx="93">
                  <c:v>11.955849540169639</c:v>
                </c:pt>
                <c:pt idx="94">
                  <c:v>12.084407062106948</c:v>
                </c:pt>
                <c:pt idx="95">
                  <c:v>12.212964584044256</c:v>
                </c:pt>
                <c:pt idx="96">
                  <c:v>12.341522105981564</c:v>
                </c:pt>
                <c:pt idx="97">
                  <c:v>12.470079627918871</c:v>
                </c:pt>
                <c:pt idx="98">
                  <c:v>12.598637149856179</c:v>
                </c:pt>
                <c:pt idx="99">
                  <c:v>12.727194671793487</c:v>
                </c:pt>
                <c:pt idx="100">
                  <c:v>12.855752193730796</c:v>
                </c:pt>
                <c:pt idx="101">
                  <c:v>12.984309715668104</c:v>
                </c:pt>
                <c:pt idx="102">
                  <c:v>13.112867237605411</c:v>
                </c:pt>
                <c:pt idx="103">
                  <c:v>13.241424759542719</c:v>
                </c:pt>
                <c:pt idx="104">
                  <c:v>13.369982281480027</c:v>
                </c:pt>
                <c:pt idx="105">
                  <c:v>13.498539803417335</c:v>
                </c:pt>
                <c:pt idx="106">
                  <c:v>13.627097325354644</c:v>
                </c:pt>
                <c:pt idx="107">
                  <c:v>13.755654847291952</c:v>
                </c:pt>
                <c:pt idx="108">
                  <c:v>13.884212369229258</c:v>
                </c:pt>
                <c:pt idx="109">
                  <c:v>14.012769891166567</c:v>
                </c:pt>
                <c:pt idx="110">
                  <c:v>14.141327413103875</c:v>
                </c:pt>
                <c:pt idx="111">
                  <c:v>14.269884935041183</c:v>
                </c:pt>
                <c:pt idx="112">
                  <c:v>14.398442456978492</c:v>
                </c:pt>
                <c:pt idx="113">
                  <c:v>14.5269999789158</c:v>
                </c:pt>
                <c:pt idx="114">
                  <c:v>14.655557500853106</c:v>
                </c:pt>
                <c:pt idx="115">
                  <c:v>14.784115022790415</c:v>
                </c:pt>
                <c:pt idx="116">
                  <c:v>14.912672544727723</c:v>
                </c:pt>
                <c:pt idx="117">
                  <c:v>15.041230066665031</c:v>
                </c:pt>
                <c:pt idx="118">
                  <c:v>15.16978758860234</c:v>
                </c:pt>
                <c:pt idx="119">
                  <c:v>15.298345110539646</c:v>
                </c:pt>
                <c:pt idx="120">
                  <c:v>15.426902632476954</c:v>
                </c:pt>
                <c:pt idx="121">
                  <c:v>15.555460154414263</c:v>
                </c:pt>
                <c:pt idx="122">
                  <c:v>15.684017676351571</c:v>
                </c:pt>
                <c:pt idx="123">
                  <c:v>15.812575198288879</c:v>
                </c:pt>
                <c:pt idx="124">
                  <c:v>15.941132720226188</c:v>
                </c:pt>
                <c:pt idx="125">
                  <c:v>16.069690242163496</c:v>
                </c:pt>
                <c:pt idx="126">
                  <c:v>16.198247764100802</c:v>
                </c:pt>
                <c:pt idx="127">
                  <c:v>16.326805286038113</c:v>
                </c:pt>
                <c:pt idx="128">
                  <c:v>16.455362807975419</c:v>
                </c:pt>
                <c:pt idx="129">
                  <c:v>16.583920329912726</c:v>
                </c:pt>
                <c:pt idx="130">
                  <c:v>16.712477851850036</c:v>
                </c:pt>
                <c:pt idx="131">
                  <c:v>16.841035373787342</c:v>
                </c:pt>
                <c:pt idx="132">
                  <c:v>16.969592895724652</c:v>
                </c:pt>
                <c:pt idx="133">
                  <c:v>17.098150417661959</c:v>
                </c:pt>
                <c:pt idx="134">
                  <c:v>17.226707939599265</c:v>
                </c:pt>
                <c:pt idx="135">
                  <c:v>17.355265461536575</c:v>
                </c:pt>
                <c:pt idx="136">
                  <c:v>17.483822983473882</c:v>
                </c:pt>
                <c:pt idx="137">
                  <c:v>17.612380505411192</c:v>
                </c:pt>
                <c:pt idx="138">
                  <c:v>17.740938027348498</c:v>
                </c:pt>
                <c:pt idx="139">
                  <c:v>17.869495549285805</c:v>
                </c:pt>
                <c:pt idx="140">
                  <c:v>17.998053071223115</c:v>
                </c:pt>
                <c:pt idx="141">
                  <c:v>18.126610593160422</c:v>
                </c:pt>
                <c:pt idx="142">
                  <c:v>18.255168115097732</c:v>
                </c:pt>
                <c:pt idx="143">
                  <c:v>18.383725637035038</c:v>
                </c:pt>
                <c:pt idx="144">
                  <c:v>18.512283158972348</c:v>
                </c:pt>
                <c:pt idx="145">
                  <c:v>18.640840680909655</c:v>
                </c:pt>
                <c:pt idx="146">
                  <c:v>18.769398202846961</c:v>
                </c:pt>
                <c:pt idx="147">
                  <c:v>18.897955724784271</c:v>
                </c:pt>
                <c:pt idx="148">
                  <c:v>19.026513246721578</c:v>
                </c:pt>
                <c:pt idx="149">
                  <c:v>19.155070768658888</c:v>
                </c:pt>
                <c:pt idx="150">
                  <c:v>19.283628290596194</c:v>
                </c:pt>
                <c:pt idx="151">
                  <c:v>19.412185812533501</c:v>
                </c:pt>
                <c:pt idx="152">
                  <c:v>19.540743334470811</c:v>
                </c:pt>
                <c:pt idx="153">
                  <c:v>19.669300856408118</c:v>
                </c:pt>
                <c:pt idx="154">
                  <c:v>19.797858378345428</c:v>
                </c:pt>
                <c:pt idx="155">
                  <c:v>19.926415900282734</c:v>
                </c:pt>
                <c:pt idx="156">
                  <c:v>20.054973422220041</c:v>
                </c:pt>
                <c:pt idx="157">
                  <c:v>20.183530944157351</c:v>
                </c:pt>
                <c:pt idx="158">
                  <c:v>20.312088466094657</c:v>
                </c:pt>
                <c:pt idx="159">
                  <c:v>20.440645988031967</c:v>
                </c:pt>
                <c:pt idx="160">
                  <c:v>20.569203509969274</c:v>
                </c:pt>
                <c:pt idx="161">
                  <c:v>20.697761031906584</c:v>
                </c:pt>
                <c:pt idx="162">
                  <c:v>20.82631855384389</c:v>
                </c:pt>
                <c:pt idx="163">
                  <c:v>20.954876075781197</c:v>
                </c:pt>
                <c:pt idx="164">
                  <c:v>21.083433597718507</c:v>
                </c:pt>
                <c:pt idx="165">
                  <c:v>21.211991119655814</c:v>
                </c:pt>
                <c:pt idx="166">
                  <c:v>21.340548641593124</c:v>
                </c:pt>
                <c:pt idx="167">
                  <c:v>21.46910616353043</c:v>
                </c:pt>
                <c:pt idx="168">
                  <c:v>21.597663685467737</c:v>
                </c:pt>
                <c:pt idx="169">
                  <c:v>21.726221207405047</c:v>
                </c:pt>
                <c:pt idx="170">
                  <c:v>21.854778729342353</c:v>
                </c:pt>
                <c:pt idx="171">
                  <c:v>21.983336251279663</c:v>
                </c:pt>
                <c:pt idx="172">
                  <c:v>22.11189377321697</c:v>
                </c:pt>
                <c:pt idx="173">
                  <c:v>22.240451295154276</c:v>
                </c:pt>
                <c:pt idx="174">
                  <c:v>22.369008817091586</c:v>
                </c:pt>
                <c:pt idx="175">
                  <c:v>22.497566339028893</c:v>
                </c:pt>
                <c:pt idx="176">
                  <c:v>22.626123860966203</c:v>
                </c:pt>
                <c:pt idx="177">
                  <c:v>22.75468138290351</c:v>
                </c:pt>
                <c:pt idx="178">
                  <c:v>22.88323890484082</c:v>
                </c:pt>
                <c:pt idx="179">
                  <c:v>23.011796426778126</c:v>
                </c:pt>
                <c:pt idx="180">
                  <c:v>23.140353948715433</c:v>
                </c:pt>
                <c:pt idx="181">
                  <c:v>23.268911470652743</c:v>
                </c:pt>
                <c:pt idx="182">
                  <c:v>23.397468992590049</c:v>
                </c:pt>
                <c:pt idx="183">
                  <c:v>23.526026514527359</c:v>
                </c:pt>
                <c:pt idx="184">
                  <c:v>23.654584036464666</c:v>
                </c:pt>
                <c:pt idx="185">
                  <c:v>23.783141558401972</c:v>
                </c:pt>
                <c:pt idx="186">
                  <c:v>23.911699080339282</c:v>
                </c:pt>
                <c:pt idx="187">
                  <c:v>24.040256602276589</c:v>
                </c:pt>
                <c:pt idx="188">
                  <c:v>24.168814124213899</c:v>
                </c:pt>
                <c:pt idx="189">
                  <c:v>24.297371646151205</c:v>
                </c:pt>
                <c:pt idx="190">
                  <c:v>24.425929168088516</c:v>
                </c:pt>
                <c:pt idx="191">
                  <c:v>24.554486690025822</c:v>
                </c:pt>
                <c:pt idx="192">
                  <c:v>24.683044211963129</c:v>
                </c:pt>
                <c:pt idx="193">
                  <c:v>24.811601733900439</c:v>
                </c:pt>
                <c:pt idx="194">
                  <c:v>24.940159255837745</c:v>
                </c:pt>
                <c:pt idx="195">
                  <c:v>25.068716777775055</c:v>
                </c:pt>
                <c:pt idx="196">
                  <c:v>25.197274299712362</c:v>
                </c:pt>
                <c:pt idx="197">
                  <c:v>25.325831821649668</c:v>
                </c:pt>
                <c:pt idx="198">
                  <c:v>25.454389343586978</c:v>
                </c:pt>
                <c:pt idx="199">
                  <c:v>25.582946865524285</c:v>
                </c:pt>
                <c:pt idx="200">
                  <c:v>25.711504387461591</c:v>
                </c:pt>
                <c:pt idx="201">
                  <c:v>25.840061909398894</c:v>
                </c:pt>
                <c:pt idx="202">
                  <c:v>25.968619431336201</c:v>
                </c:pt>
                <c:pt idx="203">
                  <c:v>26.097176953273507</c:v>
                </c:pt>
                <c:pt idx="204">
                  <c:v>26.22573447521081</c:v>
                </c:pt>
                <c:pt idx="205">
                  <c:v>26.354291997148117</c:v>
                </c:pt>
                <c:pt idx="206">
                  <c:v>26.48284951908542</c:v>
                </c:pt>
                <c:pt idx="207">
                  <c:v>26.611407041022726</c:v>
                </c:pt>
                <c:pt idx="208">
                  <c:v>26.739964562960033</c:v>
                </c:pt>
                <c:pt idx="209">
                  <c:v>26.868522084897336</c:v>
                </c:pt>
                <c:pt idx="210">
                  <c:v>26.997079606834642</c:v>
                </c:pt>
                <c:pt idx="211">
                  <c:v>27.125637128771949</c:v>
                </c:pt>
                <c:pt idx="212">
                  <c:v>27.254194650709252</c:v>
                </c:pt>
                <c:pt idx="213">
                  <c:v>27.382752172646558</c:v>
                </c:pt>
                <c:pt idx="214">
                  <c:v>27.511309694583861</c:v>
                </c:pt>
                <c:pt idx="215">
                  <c:v>27.639867216521168</c:v>
                </c:pt>
                <c:pt idx="216">
                  <c:v>27.768424738458474</c:v>
                </c:pt>
                <c:pt idx="217">
                  <c:v>27.896982260395777</c:v>
                </c:pt>
                <c:pt idx="218">
                  <c:v>28.025539782333084</c:v>
                </c:pt>
                <c:pt idx="219">
                  <c:v>28.154097304270387</c:v>
                </c:pt>
                <c:pt idx="220">
                  <c:v>28.282654826207693</c:v>
                </c:pt>
                <c:pt idx="221">
                  <c:v>28.411212348145</c:v>
                </c:pt>
                <c:pt idx="222">
                  <c:v>28.539769870082303</c:v>
                </c:pt>
                <c:pt idx="223">
                  <c:v>28.668327392019609</c:v>
                </c:pt>
                <c:pt idx="224">
                  <c:v>28.796884913956912</c:v>
                </c:pt>
                <c:pt idx="225">
                  <c:v>28.925442435894219</c:v>
                </c:pt>
                <c:pt idx="226">
                  <c:v>29.053999957831525</c:v>
                </c:pt>
                <c:pt idx="227">
                  <c:v>29.182557479768828</c:v>
                </c:pt>
                <c:pt idx="228">
                  <c:v>29.311115001706135</c:v>
                </c:pt>
                <c:pt idx="229">
                  <c:v>29.439672523643438</c:v>
                </c:pt>
                <c:pt idx="230">
                  <c:v>29.568230045580744</c:v>
                </c:pt>
                <c:pt idx="231">
                  <c:v>29.696787567518051</c:v>
                </c:pt>
                <c:pt idx="232">
                  <c:v>29.825345089455354</c:v>
                </c:pt>
                <c:pt idx="233">
                  <c:v>29.95390261139266</c:v>
                </c:pt>
                <c:pt idx="234">
                  <c:v>30.082460133329967</c:v>
                </c:pt>
                <c:pt idx="235">
                  <c:v>30.21101765526727</c:v>
                </c:pt>
                <c:pt idx="236">
                  <c:v>30.339575177204576</c:v>
                </c:pt>
                <c:pt idx="237">
                  <c:v>30.468132699141879</c:v>
                </c:pt>
                <c:pt idx="238">
                  <c:v>30.596690221079186</c:v>
                </c:pt>
                <c:pt idx="239">
                  <c:v>30.725247743016492</c:v>
                </c:pt>
                <c:pt idx="240">
                  <c:v>30.853805264953795</c:v>
                </c:pt>
                <c:pt idx="241">
                  <c:v>30.982362786891102</c:v>
                </c:pt>
                <c:pt idx="242">
                  <c:v>31.110920308828405</c:v>
                </c:pt>
                <c:pt idx="243">
                  <c:v>31.239477830765711</c:v>
                </c:pt>
                <c:pt idx="244">
                  <c:v>31.368035352703018</c:v>
                </c:pt>
                <c:pt idx="245">
                  <c:v>31.496592874640321</c:v>
                </c:pt>
                <c:pt idx="246">
                  <c:v>31.625150396577627</c:v>
                </c:pt>
                <c:pt idx="247">
                  <c:v>31.75370791851493</c:v>
                </c:pt>
                <c:pt idx="248">
                  <c:v>31.882265440452237</c:v>
                </c:pt>
                <c:pt idx="249">
                  <c:v>32.01082296238954</c:v>
                </c:pt>
                <c:pt idx="250">
                  <c:v>32.13938048432685</c:v>
                </c:pt>
                <c:pt idx="251">
                  <c:v>32.267938006264153</c:v>
                </c:pt>
                <c:pt idx="252">
                  <c:v>32.396495528201456</c:v>
                </c:pt>
                <c:pt idx="253">
                  <c:v>32.525053050138766</c:v>
                </c:pt>
                <c:pt idx="254">
                  <c:v>32.653610572076069</c:v>
                </c:pt>
                <c:pt idx="255">
                  <c:v>32.782168094013372</c:v>
                </c:pt>
                <c:pt idx="256">
                  <c:v>32.910725615950675</c:v>
                </c:pt>
                <c:pt idx="257">
                  <c:v>33.039283137887985</c:v>
                </c:pt>
                <c:pt idx="258">
                  <c:v>33.167840659825288</c:v>
                </c:pt>
                <c:pt idx="259">
                  <c:v>33.296398181762591</c:v>
                </c:pt>
                <c:pt idx="260">
                  <c:v>33.424955703699901</c:v>
                </c:pt>
                <c:pt idx="261">
                  <c:v>33.553513225637204</c:v>
                </c:pt>
                <c:pt idx="262">
                  <c:v>33.682070747574507</c:v>
                </c:pt>
                <c:pt idx="263">
                  <c:v>33.810628269511817</c:v>
                </c:pt>
                <c:pt idx="264">
                  <c:v>33.93918579144912</c:v>
                </c:pt>
                <c:pt idx="265">
                  <c:v>34.067743313386423</c:v>
                </c:pt>
                <c:pt idx="266">
                  <c:v>34.196300835323726</c:v>
                </c:pt>
                <c:pt idx="267">
                  <c:v>34.324858357261036</c:v>
                </c:pt>
                <c:pt idx="268">
                  <c:v>34.453415879198339</c:v>
                </c:pt>
                <c:pt idx="269">
                  <c:v>34.581973401135642</c:v>
                </c:pt>
                <c:pt idx="270">
                  <c:v>34.710530923072952</c:v>
                </c:pt>
                <c:pt idx="271">
                  <c:v>34.839088445010255</c:v>
                </c:pt>
                <c:pt idx="272">
                  <c:v>34.967645966947558</c:v>
                </c:pt>
                <c:pt idx="273">
                  <c:v>35.096203488884868</c:v>
                </c:pt>
                <c:pt idx="274">
                  <c:v>35.224761010822171</c:v>
                </c:pt>
                <c:pt idx="275">
                  <c:v>35.353318532759474</c:v>
                </c:pt>
                <c:pt idx="276">
                  <c:v>35.481876054696784</c:v>
                </c:pt>
                <c:pt idx="277">
                  <c:v>35.610433576634087</c:v>
                </c:pt>
                <c:pt idx="278">
                  <c:v>35.73899109857139</c:v>
                </c:pt>
                <c:pt idx="279">
                  <c:v>35.867548620508693</c:v>
                </c:pt>
                <c:pt idx="280">
                  <c:v>35.996106142446003</c:v>
                </c:pt>
                <c:pt idx="281">
                  <c:v>36.124663664383306</c:v>
                </c:pt>
                <c:pt idx="282">
                  <c:v>36.253221186320609</c:v>
                </c:pt>
                <c:pt idx="283">
                  <c:v>36.381778708257919</c:v>
                </c:pt>
                <c:pt idx="284">
                  <c:v>36.510336230195222</c:v>
                </c:pt>
                <c:pt idx="285">
                  <c:v>36.638893752132525</c:v>
                </c:pt>
                <c:pt idx="286">
                  <c:v>36.767451274069835</c:v>
                </c:pt>
                <c:pt idx="287">
                  <c:v>36.896008796007138</c:v>
                </c:pt>
                <c:pt idx="288">
                  <c:v>37.024566317944441</c:v>
                </c:pt>
                <c:pt idx="289">
                  <c:v>37.153123839881744</c:v>
                </c:pt>
                <c:pt idx="290">
                  <c:v>37.281681361819054</c:v>
                </c:pt>
                <c:pt idx="291">
                  <c:v>37.410238883756357</c:v>
                </c:pt>
                <c:pt idx="292">
                  <c:v>37.53879640569366</c:v>
                </c:pt>
                <c:pt idx="293">
                  <c:v>37.66735392763097</c:v>
                </c:pt>
                <c:pt idx="294">
                  <c:v>37.795911449568273</c:v>
                </c:pt>
                <c:pt idx="295">
                  <c:v>37.924468971505576</c:v>
                </c:pt>
                <c:pt idx="296">
                  <c:v>38.053026493442886</c:v>
                </c:pt>
                <c:pt idx="297">
                  <c:v>38.181584015380189</c:v>
                </c:pt>
                <c:pt idx="298">
                  <c:v>38.310141537317492</c:v>
                </c:pt>
                <c:pt idx="299">
                  <c:v>38.438699059254802</c:v>
                </c:pt>
                <c:pt idx="300">
                  <c:v>38.567256581192105</c:v>
                </c:pt>
                <c:pt idx="301">
                  <c:v>38.695814103129408</c:v>
                </c:pt>
                <c:pt idx="302">
                  <c:v>38.824371625066711</c:v>
                </c:pt>
                <c:pt idx="303">
                  <c:v>38.952929147004021</c:v>
                </c:pt>
                <c:pt idx="304">
                  <c:v>39.081486668941324</c:v>
                </c:pt>
                <c:pt idx="305">
                  <c:v>39.210044190878627</c:v>
                </c:pt>
                <c:pt idx="306">
                  <c:v>39.338601712815937</c:v>
                </c:pt>
                <c:pt idx="307">
                  <c:v>39.46715923475324</c:v>
                </c:pt>
                <c:pt idx="308">
                  <c:v>39.595716756690543</c:v>
                </c:pt>
                <c:pt idx="309">
                  <c:v>39.724274278627853</c:v>
                </c:pt>
                <c:pt idx="310">
                  <c:v>39.852831800565156</c:v>
                </c:pt>
                <c:pt idx="311">
                  <c:v>39.981389322502459</c:v>
                </c:pt>
                <c:pt idx="312">
                  <c:v>40.109946844439762</c:v>
                </c:pt>
              </c:numCache>
            </c:numRef>
          </c:xVal>
          <c:yVal>
            <c:numRef>
              <c:f>'Ques1(a)(No Drag)'!$I$2:$I$314</c:f>
              <c:numCache>
                <c:formatCode>General</c:formatCode>
                <c:ptCount val="313"/>
                <c:pt idx="0">
                  <c:v>0</c:v>
                </c:pt>
                <c:pt idx="1">
                  <c:v>0.15271888862379562</c:v>
                </c:pt>
                <c:pt idx="2">
                  <c:v>0.30445777724759121</c:v>
                </c:pt>
                <c:pt idx="3">
                  <c:v>0.45521666587138676</c:v>
                </c:pt>
                <c:pt idx="4">
                  <c:v>0.6049955544951825</c:v>
                </c:pt>
                <c:pt idx="5">
                  <c:v>0.75379444311897803</c:v>
                </c:pt>
                <c:pt idx="6">
                  <c:v>0.90161333174277369</c:v>
                </c:pt>
                <c:pt idx="7">
                  <c:v>1.0484522203665692</c:v>
                </c:pt>
                <c:pt idx="8">
                  <c:v>1.1943111089903649</c:v>
                </c:pt>
                <c:pt idx="9">
                  <c:v>1.3391899976141604</c:v>
                </c:pt>
                <c:pt idx="10">
                  <c:v>1.4830888862379559</c:v>
                </c:pt>
                <c:pt idx="11">
                  <c:v>1.6260077748617514</c:v>
                </c:pt>
                <c:pt idx="12">
                  <c:v>1.767946663485547</c:v>
                </c:pt>
                <c:pt idx="13">
                  <c:v>1.9089055521093423</c:v>
                </c:pt>
                <c:pt idx="14">
                  <c:v>2.0488844407331381</c:v>
                </c:pt>
                <c:pt idx="15">
                  <c:v>2.1878833293569335</c:v>
                </c:pt>
                <c:pt idx="16">
                  <c:v>2.3259022179807296</c:v>
                </c:pt>
                <c:pt idx="17">
                  <c:v>2.4629411066045255</c:v>
                </c:pt>
                <c:pt idx="18">
                  <c:v>2.5989999952283211</c:v>
                </c:pt>
                <c:pt idx="19">
                  <c:v>2.7340788838521166</c:v>
                </c:pt>
                <c:pt idx="20">
                  <c:v>2.8681777724759123</c:v>
                </c:pt>
                <c:pt idx="21">
                  <c:v>3.0012966610997083</c:v>
                </c:pt>
                <c:pt idx="22">
                  <c:v>3.1334355497235036</c:v>
                </c:pt>
                <c:pt idx="23">
                  <c:v>3.2645944383472996</c:v>
                </c:pt>
                <c:pt idx="24">
                  <c:v>3.3947733269710954</c:v>
                </c:pt>
                <c:pt idx="25">
                  <c:v>3.5239722155948909</c:v>
                </c:pt>
                <c:pt idx="26">
                  <c:v>3.6521911042186863</c:v>
                </c:pt>
                <c:pt idx="27">
                  <c:v>3.7794299928424824</c:v>
                </c:pt>
                <c:pt idx="28">
                  <c:v>3.9056888814662778</c:v>
                </c:pt>
                <c:pt idx="29">
                  <c:v>4.0309677700900739</c:v>
                </c:pt>
                <c:pt idx="30">
                  <c:v>4.1552666587138685</c:v>
                </c:pt>
                <c:pt idx="31">
                  <c:v>4.2785855473376646</c:v>
                </c:pt>
                <c:pt idx="32">
                  <c:v>4.4009244359614605</c:v>
                </c:pt>
                <c:pt idx="33">
                  <c:v>4.5222833245852563</c:v>
                </c:pt>
                <c:pt idx="34">
                  <c:v>4.6426622132090518</c:v>
                </c:pt>
                <c:pt idx="35">
                  <c:v>4.7620611018328471</c:v>
                </c:pt>
                <c:pt idx="36">
                  <c:v>4.8804799904566432</c:v>
                </c:pt>
                <c:pt idx="37">
                  <c:v>4.997918879080439</c:v>
                </c:pt>
                <c:pt idx="38">
                  <c:v>5.1143777677042346</c:v>
                </c:pt>
                <c:pt idx="39">
                  <c:v>5.22985665632803</c:v>
                </c:pt>
                <c:pt idx="40">
                  <c:v>5.3443555449518261</c:v>
                </c:pt>
                <c:pt idx="41">
                  <c:v>5.457874433575622</c:v>
                </c:pt>
                <c:pt idx="42">
                  <c:v>5.5704133221994176</c:v>
                </c:pt>
                <c:pt idx="43">
                  <c:v>5.6819722108232131</c:v>
                </c:pt>
                <c:pt idx="44">
                  <c:v>5.7925510994470084</c:v>
                </c:pt>
                <c:pt idx="45">
                  <c:v>5.9021499880708044</c:v>
                </c:pt>
                <c:pt idx="46">
                  <c:v>6.0107688766945992</c:v>
                </c:pt>
                <c:pt idx="47">
                  <c:v>6.1184077653183957</c:v>
                </c:pt>
                <c:pt idx="48">
                  <c:v>6.2250666539421919</c:v>
                </c:pt>
                <c:pt idx="49">
                  <c:v>6.3307455425659871</c:v>
                </c:pt>
                <c:pt idx="50">
                  <c:v>6.435444431189782</c:v>
                </c:pt>
                <c:pt idx="51">
                  <c:v>6.5391633198135777</c:v>
                </c:pt>
                <c:pt idx="52">
                  <c:v>6.641902208437374</c:v>
                </c:pt>
                <c:pt idx="53">
                  <c:v>6.7436610970611692</c:v>
                </c:pt>
                <c:pt idx="54">
                  <c:v>6.8444399856849651</c:v>
                </c:pt>
                <c:pt idx="55">
                  <c:v>6.94423887430876</c:v>
                </c:pt>
                <c:pt idx="56">
                  <c:v>7.0430577629325555</c:v>
                </c:pt>
                <c:pt idx="57">
                  <c:v>7.1408966515563517</c:v>
                </c:pt>
                <c:pt idx="58">
                  <c:v>7.2377555401801477</c:v>
                </c:pt>
                <c:pt idx="59">
                  <c:v>7.3336344288039417</c:v>
                </c:pt>
                <c:pt idx="60">
                  <c:v>7.4285333174277381</c:v>
                </c:pt>
                <c:pt idx="61">
                  <c:v>7.5224522060515344</c:v>
                </c:pt>
                <c:pt idx="62">
                  <c:v>7.6153910946753305</c:v>
                </c:pt>
                <c:pt idx="63">
                  <c:v>7.7073499832991264</c:v>
                </c:pt>
                <c:pt idx="64">
                  <c:v>7.7983288719229202</c:v>
                </c:pt>
                <c:pt idx="65">
                  <c:v>7.8883277605467166</c:v>
                </c:pt>
                <c:pt idx="66">
                  <c:v>7.9773466491705127</c:v>
                </c:pt>
                <c:pt idx="67">
                  <c:v>8.0653855377943096</c:v>
                </c:pt>
                <c:pt idx="68">
                  <c:v>8.1524444264181035</c:v>
                </c:pt>
                <c:pt idx="69">
                  <c:v>8.2385233150418991</c:v>
                </c:pt>
                <c:pt idx="70">
                  <c:v>8.3236222036656944</c:v>
                </c:pt>
                <c:pt idx="71">
                  <c:v>8.4077410922894913</c:v>
                </c:pt>
                <c:pt idx="72">
                  <c:v>8.4908799809132862</c:v>
                </c:pt>
                <c:pt idx="73">
                  <c:v>8.5730388695370827</c:v>
                </c:pt>
                <c:pt idx="74">
                  <c:v>8.6542177581608772</c:v>
                </c:pt>
                <c:pt idx="75">
                  <c:v>8.7344166467846733</c:v>
                </c:pt>
                <c:pt idx="76">
                  <c:v>8.8136355354084692</c:v>
                </c:pt>
                <c:pt idx="77">
                  <c:v>8.8918744240322649</c:v>
                </c:pt>
                <c:pt idx="78">
                  <c:v>8.9691333126560586</c:v>
                </c:pt>
                <c:pt idx="79">
                  <c:v>9.0454122012798557</c:v>
                </c:pt>
                <c:pt idx="80">
                  <c:v>9.1207110899036508</c:v>
                </c:pt>
                <c:pt idx="81">
                  <c:v>9.1950299785274474</c:v>
                </c:pt>
                <c:pt idx="82">
                  <c:v>9.2683688671512439</c:v>
                </c:pt>
                <c:pt idx="83">
                  <c:v>9.3407277557750383</c:v>
                </c:pt>
                <c:pt idx="84">
                  <c:v>9.4121066443988326</c:v>
                </c:pt>
                <c:pt idx="85">
                  <c:v>9.4825055330226284</c:v>
                </c:pt>
                <c:pt idx="86">
                  <c:v>9.5519244216464259</c:v>
                </c:pt>
                <c:pt idx="87">
                  <c:v>9.6203633102702213</c:v>
                </c:pt>
                <c:pt idx="88">
                  <c:v>9.6878221988940147</c:v>
                </c:pt>
                <c:pt idx="89">
                  <c:v>9.7543010875178116</c:v>
                </c:pt>
                <c:pt idx="90">
                  <c:v>9.8197999761416064</c:v>
                </c:pt>
                <c:pt idx="91">
                  <c:v>9.8843188647654046</c:v>
                </c:pt>
                <c:pt idx="92">
                  <c:v>9.9478577533891972</c:v>
                </c:pt>
                <c:pt idx="93">
                  <c:v>10.010416642012995</c:v>
                </c:pt>
                <c:pt idx="94">
                  <c:v>10.071995530636791</c:v>
                </c:pt>
                <c:pt idx="95">
                  <c:v>10.132594419260585</c:v>
                </c:pt>
                <c:pt idx="96">
                  <c:v>10.192213307884382</c:v>
                </c:pt>
                <c:pt idx="97">
                  <c:v>10.250852196508175</c:v>
                </c:pt>
                <c:pt idx="98">
                  <c:v>10.308511085131972</c:v>
                </c:pt>
                <c:pt idx="99">
                  <c:v>10.365189973755768</c:v>
                </c:pt>
                <c:pt idx="100">
                  <c:v>10.420888862379563</c:v>
                </c:pt>
                <c:pt idx="101">
                  <c:v>10.475607751003359</c:v>
                </c:pt>
                <c:pt idx="102">
                  <c:v>10.529346639627153</c:v>
                </c:pt>
                <c:pt idx="103">
                  <c:v>10.582105528250949</c:v>
                </c:pt>
                <c:pt idx="104">
                  <c:v>10.633884416874746</c:v>
                </c:pt>
                <c:pt idx="105">
                  <c:v>10.684683305498538</c:v>
                </c:pt>
                <c:pt idx="106">
                  <c:v>10.734502194122339</c:v>
                </c:pt>
                <c:pt idx="107">
                  <c:v>10.783341082746132</c:v>
                </c:pt>
                <c:pt idx="108">
                  <c:v>10.83119997136993</c:v>
                </c:pt>
                <c:pt idx="109">
                  <c:v>10.878078859993723</c:v>
                </c:pt>
                <c:pt idx="110">
                  <c:v>10.923977748617517</c:v>
                </c:pt>
                <c:pt idx="111">
                  <c:v>10.968896637241315</c:v>
                </c:pt>
                <c:pt idx="112">
                  <c:v>11.01283552586511</c:v>
                </c:pt>
                <c:pt idx="113">
                  <c:v>11.055794414488904</c:v>
                </c:pt>
                <c:pt idx="114">
                  <c:v>11.097773303112701</c:v>
                </c:pt>
                <c:pt idx="115">
                  <c:v>11.138772191736496</c:v>
                </c:pt>
                <c:pt idx="116">
                  <c:v>11.178791080360293</c:v>
                </c:pt>
                <c:pt idx="117">
                  <c:v>11.217829968984088</c:v>
                </c:pt>
                <c:pt idx="118">
                  <c:v>11.255888857607882</c:v>
                </c:pt>
                <c:pt idx="119">
                  <c:v>11.29296774623168</c:v>
                </c:pt>
                <c:pt idx="120">
                  <c:v>11.329066634855474</c:v>
                </c:pt>
                <c:pt idx="121">
                  <c:v>11.364185523479271</c:v>
                </c:pt>
                <c:pt idx="122">
                  <c:v>11.398324412103065</c:v>
                </c:pt>
                <c:pt idx="123">
                  <c:v>11.43148330072686</c:v>
                </c:pt>
                <c:pt idx="124">
                  <c:v>11.463662189350657</c:v>
                </c:pt>
                <c:pt idx="125">
                  <c:v>11.494861077974452</c:v>
                </c:pt>
                <c:pt idx="126">
                  <c:v>11.525079966598248</c:v>
                </c:pt>
                <c:pt idx="127">
                  <c:v>11.554318855222043</c:v>
                </c:pt>
                <c:pt idx="128">
                  <c:v>11.582577743845837</c:v>
                </c:pt>
                <c:pt idx="129">
                  <c:v>11.609856632469635</c:v>
                </c:pt>
                <c:pt idx="130">
                  <c:v>11.636155521093428</c:v>
                </c:pt>
                <c:pt idx="131">
                  <c:v>11.661474409717227</c:v>
                </c:pt>
                <c:pt idx="132">
                  <c:v>11.685813298341021</c:v>
                </c:pt>
                <c:pt idx="133">
                  <c:v>11.709172186964814</c:v>
                </c:pt>
                <c:pt idx="134">
                  <c:v>11.731551075588612</c:v>
                </c:pt>
                <c:pt idx="135">
                  <c:v>11.752949964212407</c:v>
                </c:pt>
                <c:pt idx="136">
                  <c:v>11.773368852836205</c:v>
                </c:pt>
                <c:pt idx="137">
                  <c:v>11.792807741459999</c:v>
                </c:pt>
                <c:pt idx="138">
                  <c:v>11.811266630083793</c:v>
                </c:pt>
                <c:pt idx="139">
                  <c:v>11.82874551870759</c:v>
                </c:pt>
                <c:pt idx="140">
                  <c:v>11.845244407331384</c:v>
                </c:pt>
                <c:pt idx="141">
                  <c:v>11.860763295955179</c:v>
                </c:pt>
                <c:pt idx="142">
                  <c:v>11.875302184578976</c:v>
                </c:pt>
                <c:pt idx="143">
                  <c:v>11.88886107320277</c:v>
                </c:pt>
                <c:pt idx="144">
                  <c:v>11.901439961826568</c:v>
                </c:pt>
                <c:pt idx="145">
                  <c:v>11.913038850450361</c:v>
                </c:pt>
                <c:pt idx="146">
                  <c:v>11.923657739074155</c:v>
                </c:pt>
                <c:pt idx="147">
                  <c:v>11.933296627697953</c:v>
                </c:pt>
                <c:pt idx="148">
                  <c:v>11.941955516321746</c:v>
                </c:pt>
                <c:pt idx="149">
                  <c:v>11.949634404945547</c:v>
                </c:pt>
                <c:pt idx="150">
                  <c:v>11.956333293569338</c:v>
                </c:pt>
                <c:pt idx="151">
                  <c:v>11.962052182193133</c:v>
                </c:pt>
                <c:pt idx="152">
                  <c:v>11.96679107081693</c:v>
                </c:pt>
                <c:pt idx="153">
                  <c:v>11.970549959440724</c:v>
                </c:pt>
                <c:pt idx="154">
                  <c:v>11.973328848064524</c:v>
                </c:pt>
                <c:pt idx="155">
                  <c:v>11.975127736688318</c:v>
                </c:pt>
                <c:pt idx="156">
                  <c:v>11.97594662531211</c:v>
                </c:pt>
                <c:pt idx="157">
                  <c:v>11.975785513935909</c:v>
                </c:pt>
                <c:pt idx="158">
                  <c:v>11.974644402559703</c:v>
                </c:pt>
                <c:pt idx="159">
                  <c:v>11.972523291183501</c:v>
                </c:pt>
                <c:pt idx="160">
                  <c:v>11.969422179807294</c:v>
                </c:pt>
                <c:pt idx="161">
                  <c:v>11.965341068431089</c:v>
                </c:pt>
                <c:pt idx="162">
                  <c:v>11.960279957054885</c:v>
                </c:pt>
                <c:pt idx="163">
                  <c:v>11.954238845678681</c:v>
                </c:pt>
                <c:pt idx="164">
                  <c:v>11.947217734302479</c:v>
                </c:pt>
                <c:pt idx="165">
                  <c:v>11.939216622926272</c:v>
                </c:pt>
                <c:pt idx="166">
                  <c:v>11.930235511550066</c:v>
                </c:pt>
                <c:pt idx="167">
                  <c:v>11.920274400173863</c:v>
                </c:pt>
                <c:pt idx="168">
                  <c:v>11.909333288797656</c:v>
                </c:pt>
                <c:pt idx="169">
                  <c:v>11.897412177421455</c:v>
                </c:pt>
                <c:pt idx="170">
                  <c:v>11.884511066045249</c:v>
                </c:pt>
                <c:pt idx="171">
                  <c:v>11.870629954669043</c:v>
                </c:pt>
                <c:pt idx="172">
                  <c:v>11.855768843292841</c:v>
                </c:pt>
                <c:pt idx="173">
                  <c:v>11.839927731916635</c:v>
                </c:pt>
                <c:pt idx="174">
                  <c:v>11.823106620540429</c:v>
                </c:pt>
                <c:pt idx="175">
                  <c:v>11.805305509164228</c:v>
                </c:pt>
                <c:pt idx="176">
                  <c:v>11.786524397788021</c:v>
                </c:pt>
                <c:pt idx="177">
                  <c:v>11.766763286411818</c:v>
                </c:pt>
                <c:pt idx="178">
                  <c:v>11.746022175035611</c:v>
                </c:pt>
                <c:pt idx="179">
                  <c:v>11.724301063659407</c:v>
                </c:pt>
                <c:pt idx="180">
                  <c:v>11.701599952283203</c:v>
                </c:pt>
                <c:pt idx="181">
                  <c:v>11.677918840906997</c:v>
                </c:pt>
                <c:pt idx="182">
                  <c:v>11.653257729530797</c:v>
                </c:pt>
                <c:pt idx="183">
                  <c:v>11.62761661815459</c:v>
                </c:pt>
                <c:pt idx="184">
                  <c:v>11.600995506778386</c:v>
                </c:pt>
                <c:pt idx="185">
                  <c:v>11.573394395402183</c:v>
                </c:pt>
                <c:pt idx="186">
                  <c:v>11.544813284025974</c:v>
                </c:pt>
                <c:pt idx="187">
                  <c:v>11.515252172649774</c:v>
                </c:pt>
                <c:pt idx="188">
                  <c:v>11.484711061273565</c:v>
                </c:pt>
                <c:pt idx="189">
                  <c:v>11.453189949897361</c:v>
                </c:pt>
                <c:pt idx="190">
                  <c:v>11.420688838521158</c:v>
                </c:pt>
                <c:pt idx="191">
                  <c:v>11.387207727144951</c:v>
                </c:pt>
                <c:pt idx="192">
                  <c:v>11.352746615768751</c:v>
                </c:pt>
                <c:pt idx="193">
                  <c:v>11.317305504392543</c:v>
                </c:pt>
                <c:pt idx="194">
                  <c:v>11.28088439301634</c:v>
                </c:pt>
                <c:pt idx="195">
                  <c:v>11.243483281640135</c:v>
                </c:pt>
                <c:pt idx="196">
                  <c:v>11.205102170263931</c:v>
                </c:pt>
                <c:pt idx="197">
                  <c:v>11.165741058887726</c:v>
                </c:pt>
                <c:pt idx="198">
                  <c:v>11.125399947511522</c:v>
                </c:pt>
                <c:pt idx="199">
                  <c:v>11.084078836135316</c:v>
                </c:pt>
                <c:pt idx="200">
                  <c:v>11.041777724759115</c:v>
                </c:pt>
                <c:pt idx="201">
                  <c:v>10.998496613382908</c:v>
                </c:pt>
                <c:pt idx="202">
                  <c:v>10.954235502006707</c:v>
                </c:pt>
                <c:pt idx="203">
                  <c:v>10.908994390630504</c:v>
                </c:pt>
                <c:pt idx="204">
                  <c:v>10.862773279254299</c:v>
                </c:pt>
                <c:pt idx="205">
                  <c:v>10.815572167878095</c:v>
                </c:pt>
                <c:pt idx="206">
                  <c:v>10.767391056501893</c:v>
                </c:pt>
                <c:pt idx="207">
                  <c:v>10.718229945125689</c:v>
                </c:pt>
                <c:pt idx="208">
                  <c:v>10.668088833749483</c:v>
                </c:pt>
                <c:pt idx="209">
                  <c:v>10.616967722373282</c:v>
                </c:pt>
                <c:pt idx="210">
                  <c:v>10.564866610997083</c:v>
                </c:pt>
                <c:pt idx="211">
                  <c:v>10.511785499620874</c:v>
                </c:pt>
                <c:pt idx="212">
                  <c:v>10.457724388244674</c:v>
                </c:pt>
                <c:pt idx="213">
                  <c:v>10.402683276868469</c:v>
                </c:pt>
                <c:pt idx="214">
                  <c:v>10.346662165492262</c:v>
                </c:pt>
                <c:pt idx="215">
                  <c:v>10.289661054116063</c:v>
                </c:pt>
                <c:pt idx="216">
                  <c:v>10.231679942739863</c:v>
                </c:pt>
                <c:pt idx="217">
                  <c:v>10.17271883136366</c:v>
                </c:pt>
                <c:pt idx="218">
                  <c:v>10.112777719987452</c:v>
                </c:pt>
                <c:pt idx="219">
                  <c:v>10.051856608611249</c:v>
                </c:pt>
                <c:pt idx="220">
                  <c:v>9.9899554972350479</c:v>
                </c:pt>
                <c:pt idx="221">
                  <c:v>9.9270743858588446</c:v>
                </c:pt>
                <c:pt idx="222">
                  <c:v>9.8632132744826428</c:v>
                </c:pt>
                <c:pt idx="223">
                  <c:v>9.7983721631064391</c:v>
                </c:pt>
                <c:pt idx="224">
                  <c:v>9.7325510517302405</c:v>
                </c:pt>
                <c:pt idx="225">
                  <c:v>9.6657499403540328</c:v>
                </c:pt>
                <c:pt idx="226">
                  <c:v>9.5979688289778302</c:v>
                </c:pt>
                <c:pt idx="227">
                  <c:v>9.5292077176016292</c:v>
                </c:pt>
                <c:pt idx="228">
                  <c:v>9.4594666062254227</c:v>
                </c:pt>
                <c:pt idx="229">
                  <c:v>9.3887454948492213</c:v>
                </c:pt>
                <c:pt idx="230">
                  <c:v>9.3170443834730214</c:v>
                </c:pt>
                <c:pt idx="231">
                  <c:v>9.2443632720968232</c:v>
                </c:pt>
                <c:pt idx="232">
                  <c:v>9.1707021607206123</c:v>
                </c:pt>
                <c:pt idx="233">
                  <c:v>9.0960610493444136</c:v>
                </c:pt>
                <c:pt idx="234">
                  <c:v>9.020439937968213</c:v>
                </c:pt>
                <c:pt idx="235">
                  <c:v>8.9438388265920068</c:v>
                </c:pt>
                <c:pt idx="236">
                  <c:v>8.8662577152158057</c:v>
                </c:pt>
                <c:pt idx="237">
                  <c:v>8.7876966038396063</c:v>
                </c:pt>
                <c:pt idx="238">
                  <c:v>8.7081554924634084</c:v>
                </c:pt>
                <c:pt idx="239">
                  <c:v>8.6276343810872014</c:v>
                </c:pt>
                <c:pt idx="240">
                  <c:v>8.5461332697110031</c:v>
                </c:pt>
                <c:pt idx="241">
                  <c:v>8.4636521583348028</c:v>
                </c:pt>
                <c:pt idx="242">
                  <c:v>8.380191046958597</c:v>
                </c:pt>
                <c:pt idx="243">
                  <c:v>8.2957499355823927</c:v>
                </c:pt>
                <c:pt idx="244">
                  <c:v>8.2103288242061936</c:v>
                </c:pt>
                <c:pt idx="245">
                  <c:v>8.1239277128299925</c:v>
                </c:pt>
                <c:pt idx="246">
                  <c:v>8.0365466014537894</c:v>
                </c:pt>
                <c:pt idx="247">
                  <c:v>7.9481854900775879</c:v>
                </c:pt>
                <c:pt idx="248">
                  <c:v>7.858844378701388</c:v>
                </c:pt>
                <c:pt idx="249">
                  <c:v>7.7685232673251861</c:v>
                </c:pt>
                <c:pt idx="250">
                  <c:v>7.6772221559489786</c:v>
                </c:pt>
                <c:pt idx="251">
                  <c:v>7.5849410445727798</c:v>
                </c:pt>
                <c:pt idx="252">
                  <c:v>7.4916799331965827</c:v>
                </c:pt>
                <c:pt idx="253">
                  <c:v>7.3974388218203764</c:v>
                </c:pt>
                <c:pt idx="254">
                  <c:v>7.3022177104441752</c:v>
                </c:pt>
                <c:pt idx="255">
                  <c:v>7.2060165990679756</c:v>
                </c:pt>
                <c:pt idx="256">
                  <c:v>7.1088354876917776</c:v>
                </c:pt>
                <c:pt idx="257">
                  <c:v>7.0106743763155706</c:v>
                </c:pt>
                <c:pt idx="258">
                  <c:v>6.9115332649393721</c:v>
                </c:pt>
                <c:pt idx="259">
                  <c:v>6.8114121535631753</c:v>
                </c:pt>
                <c:pt idx="260">
                  <c:v>6.7103110421869658</c:v>
                </c:pt>
                <c:pt idx="261">
                  <c:v>6.6082299308107721</c:v>
                </c:pt>
                <c:pt idx="262">
                  <c:v>6.5051688194345658</c:v>
                </c:pt>
                <c:pt idx="263">
                  <c:v>6.4011277080583682</c:v>
                </c:pt>
                <c:pt idx="264">
                  <c:v>6.296106596682165</c:v>
                </c:pt>
                <c:pt idx="265">
                  <c:v>6.1901054853059634</c:v>
                </c:pt>
                <c:pt idx="266">
                  <c:v>6.0831243739297634</c:v>
                </c:pt>
                <c:pt idx="267">
                  <c:v>5.9751632625535578</c:v>
                </c:pt>
                <c:pt idx="268">
                  <c:v>5.8662221511773609</c:v>
                </c:pt>
                <c:pt idx="269">
                  <c:v>5.7563010398011585</c:v>
                </c:pt>
                <c:pt idx="270">
                  <c:v>5.6453999284249647</c:v>
                </c:pt>
                <c:pt idx="271">
                  <c:v>5.5335188170487584</c:v>
                </c:pt>
                <c:pt idx="272">
                  <c:v>5.4206577056725536</c:v>
                </c:pt>
                <c:pt idx="273">
                  <c:v>5.3068165942963574</c:v>
                </c:pt>
                <c:pt idx="274">
                  <c:v>5.1919954829201558</c:v>
                </c:pt>
                <c:pt idx="275">
                  <c:v>5.0761943715439557</c:v>
                </c:pt>
                <c:pt idx="276">
                  <c:v>4.9594132601677572</c:v>
                </c:pt>
                <c:pt idx="277">
                  <c:v>4.8416521487915603</c:v>
                </c:pt>
                <c:pt idx="278">
                  <c:v>4.7229110374153507</c:v>
                </c:pt>
                <c:pt idx="279">
                  <c:v>4.6031899260391569</c:v>
                </c:pt>
                <c:pt idx="280">
                  <c:v>4.4824888146629576</c:v>
                </c:pt>
                <c:pt idx="281">
                  <c:v>4.3608077032867598</c:v>
                </c:pt>
                <c:pt idx="282">
                  <c:v>4.2381465919105494</c:v>
                </c:pt>
                <c:pt idx="283">
                  <c:v>4.1145054805343477</c:v>
                </c:pt>
                <c:pt idx="284">
                  <c:v>3.9898843691581547</c:v>
                </c:pt>
                <c:pt idx="285">
                  <c:v>3.864283257781949</c:v>
                </c:pt>
                <c:pt idx="286">
                  <c:v>3.737702146405752</c:v>
                </c:pt>
                <c:pt idx="287">
                  <c:v>3.6101410350295566</c:v>
                </c:pt>
                <c:pt idx="288">
                  <c:v>3.4815999236533557</c:v>
                </c:pt>
                <c:pt idx="289">
                  <c:v>3.3520788122771492</c:v>
                </c:pt>
                <c:pt idx="290">
                  <c:v>3.2215777009009514</c:v>
                </c:pt>
                <c:pt idx="291">
                  <c:v>3.0900965895247552</c:v>
                </c:pt>
                <c:pt idx="292">
                  <c:v>2.9576354781485463</c:v>
                </c:pt>
                <c:pt idx="293">
                  <c:v>2.8241943667723604</c:v>
                </c:pt>
                <c:pt idx="294">
                  <c:v>2.6897732553961617</c:v>
                </c:pt>
                <c:pt idx="295">
                  <c:v>2.5543721440199576</c:v>
                </c:pt>
                <c:pt idx="296">
                  <c:v>2.417991032643755</c:v>
                </c:pt>
                <c:pt idx="297">
                  <c:v>2.2806299212675611</c:v>
                </c:pt>
                <c:pt idx="298">
                  <c:v>2.1422888098913617</c:v>
                </c:pt>
                <c:pt idx="299">
                  <c:v>2.0029676985151497</c:v>
                </c:pt>
                <c:pt idx="300">
                  <c:v>1.8626665871389605</c:v>
                </c:pt>
                <c:pt idx="301">
                  <c:v>1.7213854757627658</c:v>
                </c:pt>
                <c:pt idx="302">
                  <c:v>1.5791243643865585</c:v>
                </c:pt>
                <c:pt idx="303">
                  <c:v>1.4358832530103598</c:v>
                </c:pt>
                <c:pt idx="304">
                  <c:v>1.2916621416341556</c:v>
                </c:pt>
                <c:pt idx="305">
                  <c:v>1.1464610302579601</c:v>
                </c:pt>
                <c:pt idx="306">
                  <c:v>1.000279918881759</c:v>
                </c:pt>
                <c:pt idx="307">
                  <c:v>0.85311880750556668</c:v>
                </c:pt>
                <c:pt idx="308">
                  <c:v>0.70497769612936168</c:v>
                </c:pt>
                <c:pt idx="309">
                  <c:v>0.55585658475316535</c:v>
                </c:pt>
                <c:pt idx="310">
                  <c:v>0.40575547337696349</c:v>
                </c:pt>
                <c:pt idx="311">
                  <c:v>0.25467436200076321</c:v>
                </c:pt>
                <c:pt idx="312">
                  <c:v>0.10261325062457161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8-42FB-9411-2B034C091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75408"/>
        <c:axId val="1418998464"/>
      </c:scatterChart>
      <c:valAx>
        <c:axId val="122677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998464"/>
        <c:crosses val="autoZero"/>
        <c:crossBetween val="midCat"/>
      </c:valAx>
      <c:valAx>
        <c:axId val="14189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7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297180</xdr:colOff>
      <xdr:row>3</xdr:row>
      <xdr:rowOff>160020</xdr:rowOff>
    </xdr:from>
    <xdr:to>
      <xdr:col>20</xdr:col>
      <xdr:colOff>601980</xdr:colOff>
      <xdr:row>18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60A4A6-8E65-4458-96A4-F722E5EE3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4C73-7274-46D0-B642-3C80B047DB09}">
  <dimension ref="A1:M314"/>
  <sheetViews>
    <sheetView workbookViewId="0">
      <selection activeCell="D27" sqref="D27"/>
    </sheetView>
  </sheetViews>
  <sheetFormatPr defaultRowHeight="14.4" x14ac:dyDescent="0.3"/>
  <sheetData>
    <row r="1" spans="1:13" x14ac:dyDescent="0.3">
      <c r="A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</v>
      </c>
      <c r="B2">
        <v>20</v>
      </c>
      <c r="F2">
        <v>0</v>
      </c>
      <c r="G2">
        <v>0</v>
      </c>
      <c r="H2">
        <v>0</v>
      </c>
      <c r="I2">
        <v>0</v>
      </c>
      <c r="J2">
        <f>$B$2*COS($B$5)</f>
        <v>12.855752193730787</v>
      </c>
      <c r="K2">
        <f>$B$2*SIN($B$5)</f>
        <v>15.32088886237956</v>
      </c>
      <c r="L2">
        <v>0</v>
      </c>
      <c r="M2">
        <v>-9.8000000000000007</v>
      </c>
    </row>
    <row r="3" spans="1:13" x14ac:dyDescent="0.3">
      <c r="A3" t="s">
        <v>2</v>
      </c>
      <c r="B3">
        <v>0.01</v>
      </c>
      <c r="F3">
        <f>F2+1</f>
        <v>1</v>
      </c>
      <c r="G3">
        <f>G2+0.01</f>
        <v>0.01</v>
      </c>
      <c r="H3">
        <f>$J$2*G3+0.5*(L3)*(G3)^2</f>
        <v>0.12855752193730788</v>
      </c>
      <c r="I3">
        <f>$K$2*G3+0.5*(M3)*(G3)^2</f>
        <v>0.15271888862379562</v>
      </c>
      <c r="J3">
        <f>$J$2+L3*G3</f>
        <v>12.855752193730787</v>
      </c>
      <c r="K3">
        <f>$K$2+M3*G3</f>
        <v>15.222888862379559</v>
      </c>
      <c r="L3">
        <v>0</v>
      </c>
      <c r="M3">
        <v>-9.8000000000000007</v>
      </c>
    </row>
    <row r="4" spans="1:13" x14ac:dyDescent="0.3">
      <c r="A4" t="s">
        <v>3</v>
      </c>
      <c r="B4">
        <v>50</v>
      </c>
      <c r="F4">
        <f t="shared" ref="F4:F8" si="0">F3+1</f>
        <v>2</v>
      </c>
      <c r="G4">
        <f t="shared" ref="G4:G8" si="1">G3+0.01</f>
        <v>0.02</v>
      </c>
      <c r="H4">
        <f t="shared" ref="H4:H8" si="2">$J$2*G4+0.5*(L4)*(G4)^2</f>
        <v>0.25711504387461576</v>
      </c>
      <c r="I4">
        <f t="shared" ref="I4:I8" si="3">$K$2*G4+0.5*(M4)*(G4)^2</f>
        <v>0.30445777724759121</v>
      </c>
      <c r="J4">
        <f t="shared" ref="J4:J8" si="4">$J$2+L4*G4</f>
        <v>12.855752193730787</v>
      </c>
      <c r="K4">
        <f>$K$2+M4*G4</f>
        <v>15.12488886237956</v>
      </c>
      <c r="L4">
        <v>0</v>
      </c>
      <c r="M4">
        <v>-9.8000000000000007</v>
      </c>
    </row>
    <row r="5" spans="1:13" x14ac:dyDescent="0.3">
      <c r="A5" t="s">
        <v>4</v>
      </c>
      <c r="B5">
        <f>RADIANS($B$4)</f>
        <v>0.87266462599716477</v>
      </c>
      <c r="F5">
        <f t="shared" si="0"/>
        <v>3</v>
      </c>
      <c r="G5">
        <f t="shared" si="1"/>
        <v>0.03</v>
      </c>
      <c r="H5">
        <f t="shared" si="2"/>
        <v>0.38567256581192361</v>
      </c>
      <c r="I5">
        <f t="shared" si="3"/>
        <v>0.45521666587138676</v>
      </c>
      <c r="J5">
        <f t="shared" si="4"/>
        <v>12.855752193730787</v>
      </c>
      <c r="K5">
        <f t="shared" ref="K5:K8" si="5">$K$2+M5*G5</f>
        <v>15.026888862379559</v>
      </c>
      <c r="L5">
        <v>0</v>
      </c>
      <c r="M5">
        <v>-9.8000000000000007</v>
      </c>
    </row>
    <row r="6" spans="1:13" x14ac:dyDescent="0.3">
      <c r="F6">
        <f t="shared" si="0"/>
        <v>4</v>
      </c>
      <c r="G6">
        <f t="shared" si="1"/>
        <v>0.04</v>
      </c>
      <c r="H6">
        <f t="shared" si="2"/>
        <v>0.51423008774923151</v>
      </c>
      <c r="I6">
        <f t="shared" si="3"/>
        <v>0.6049955544951825</v>
      </c>
      <c r="J6">
        <f t="shared" si="4"/>
        <v>12.855752193730787</v>
      </c>
      <c r="K6">
        <f t="shared" si="5"/>
        <v>14.92888886237956</v>
      </c>
      <c r="L6">
        <v>0</v>
      </c>
      <c r="M6">
        <v>-9.8000000000000007</v>
      </c>
    </row>
    <row r="7" spans="1:13" x14ac:dyDescent="0.3">
      <c r="F7">
        <f t="shared" si="0"/>
        <v>5</v>
      </c>
      <c r="G7">
        <f t="shared" si="1"/>
        <v>0.05</v>
      </c>
      <c r="H7">
        <f t="shared" si="2"/>
        <v>0.64278760968653936</v>
      </c>
      <c r="I7">
        <f t="shared" si="3"/>
        <v>0.75379444311897803</v>
      </c>
      <c r="J7">
        <f t="shared" si="4"/>
        <v>12.855752193730787</v>
      </c>
      <c r="K7">
        <f t="shared" si="5"/>
        <v>14.83088886237956</v>
      </c>
      <c r="L7">
        <v>0</v>
      </c>
      <c r="M7">
        <v>-9.8000000000000007</v>
      </c>
    </row>
    <row r="8" spans="1:13" x14ac:dyDescent="0.3">
      <c r="F8">
        <f t="shared" si="0"/>
        <v>6</v>
      </c>
      <c r="G8">
        <f t="shared" si="1"/>
        <v>6.0000000000000005E-2</v>
      </c>
      <c r="H8">
        <f t="shared" si="2"/>
        <v>0.77134513162384732</v>
      </c>
      <c r="I8">
        <f t="shared" si="3"/>
        <v>0.90161333174277369</v>
      </c>
      <c r="J8">
        <f t="shared" si="4"/>
        <v>12.855752193730787</v>
      </c>
      <c r="K8">
        <f t="shared" si="5"/>
        <v>14.732888862379561</v>
      </c>
      <c r="L8">
        <v>0</v>
      </c>
      <c r="M8">
        <v>-9.8000000000000007</v>
      </c>
    </row>
    <row r="9" spans="1:13" x14ac:dyDescent="0.3">
      <c r="F9">
        <f t="shared" ref="F9:F72" si="6">F8+1</f>
        <v>7</v>
      </c>
      <c r="G9">
        <f t="shared" ref="G9:G72" si="7">G8+0.01</f>
        <v>7.0000000000000007E-2</v>
      </c>
      <c r="H9">
        <f t="shared" ref="H9:H72" si="8">$J$2*G9+0.5*(L9)*(G9)^2</f>
        <v>0.89990265356115517</v>
      </c>
      <c r="I9">
        <f t="shared" ref="I9:I72" si="9">$K$2*G9+0.5*(M9)*(G9)^2</f>
        <v>1.0484522203665692</v>
      </c>
      <c r="J9">
        <f t="shared" ref="J9:J72" si="10">$J$2+L9*G9</f>
        <v>12.855752193730787</v>
      </c>
      <c r="K9">
        <f t="shared" ref="K9:K72" si="11">$K$2+M9*G9</f>
        <v>14.63488886237956</v>
      </c>
      <c r="L9">
        <v>0</v>
      </c>
      <c r="M9">
        <v>-9.8000000000000007</v>
      </c>
    </row>
    <row r="10" spans="1:13" x14ac:dyDescent="0.3">
      <c r="F10">
        <f t="shared" si="6"/>
        <v>8</v>
      </c>
      <c r="G10">
        <f t="shared" si="7"/>
        <v>0.08</v>
      </c>
      <c r="H10">
        <f t="shared" si="8"/>
        <v>1.028460175498463</v>
      </c>
      <c r="I10">
        <f t="shared" si="9"/>
        <v>1.1943111089903649</v>
      </c>
      <c r="J10">
        <f t="shared" si="10"/>
        <v>12.855752193730787</v>
      </c>
      <c r="K10">
        <f t="shared" si="11"/>
        <v>14.536888862379559</v>
      </c>
      <c r="L10">
        <v>0</v>
      </c>
      <c r="M10">
        <v>-9.8000000000000007</v>
      </c>
    </row>
    <row r="11" spans="1:13" x14ac:dyDescent="0.3">
      <c r="F11">
        <f t="shared" si="6"/>
        <v>9</v>
      </c>
      <c r="G11">
        <f t="shared" si="7"/>
        <v>0.09</v>
      </c>
      <c r="H11">
        <f t="shared" si="8"/>
        <v>1.1570176974357709</v>
      </c>
      <c r="I11">
        <f t="shared" si="9"/>
        <v>1.3391899976141604</v>
      </c>
      <c r="J11">
        <f t="shared" si="10"/>
        <v>12.855752193730787</v>
      </c>
      <c r="K11">
        <f t="shared" si="11"/>
        <v>14.43888886237956</v>
      </c>
      <c r="L11">
        <v>0</v>
      </c>
      <c r="M11">
        <v>-9.8000000000000007</v>
      </c>
    </row>
    <row r="12" spans="1:13" x14ac:dyDescent="0.3">
      <c r="F12">
        <f t="shared" si="6"/>
        <v>10</v>
      </c>
      <c r="G12">
        <f t="shared" si="7"/>
        <v>9.9999999999999992E-2</v>
      </c>
      <c r="H12">
        <f t="shared" si="8"/>
        <v>1.2855752193730785</v>
      </c>
      <c r="I12">
        <f t="shared" si="9"/>
        <v>1.4830888862379559</v>
      </c>
      <c r="J12">
        <f t="shared" si="10"/>
        <v>12.855752193730787</v>
      </c>
      <c r="K12">
        <f t="shared" si="11"/>
        <v>14.340888862379559</v>
      </c>
      <c r="L12">
        <v>0</v>
      </c>
      <c r="M12">
        <v>-9.8000000000000007</v>
      </c>
    </row>
    <row r="13" spans="1:13" x14ac:dyDescent="0.3">
      <c r="F13">
        <f t="shared" si="6"/>
        <v>11</v>
      </c>
      <c r="G13">
        <f t="shared" si="7"/>
        <v>0.10999999999999999</v>
      </c>
      <c r="H13">
        <f t="shared" si="8"/>
        <v>1.4141327413103864</v>
      </c>
      <c r="I13">
        <f t="shared" si="9"/>
        <v>1.6260077748617514</v>
      </c>
      <c r="J13">
        <f t="shared" si="10"/>
        <v>12.855752193730787</v>
      </c>
      <c r="K13">
        <f t="shared" si="11"/>
        <v>14.24288886237956</v>
      </c>
      <c r="L13">
        <v>0</v>
      </c>
      <c r="M13">
        <v>-9.8000000000000007</v>
      </c>
    </row>
    <row r="14" spans="1:13" x14ac:dyDescent="0.3">
      <c r="F14">
        <f t="shared" si="6"/>
        <v>12</v>
      </c>
      <c r="G14">
        <f t="shared" si="7"/>
        <v>0.11999999999999998</v>
      </c>
      <c r="H14">
        <f t="shared" si="8"/>
        <v>1.5426902632476942</v>
      </c>
      <c r="I14">
        <f t="shared" si="9"/>
        <v>1.767946663485547</v>
      </c>
      <c r="J14">
        <f t="shared" si="10"/>
        <v>12.855752193730787</v>
      </c>
      <c r="K14">
        <f t="shared" si="11"/>
        <v>14.14488886237956</v>
      </c>
      <c r="L14">
        <v>0</v>
      </c>
      <c r="M14">
        <v>-9.8000000000000007</v>
      </c>
    </row>
    <row r="15" spans="1:13" x14ac:dyDescent="0.3">
      <c r="F15">
        <f t="shared" si="6"/>
        <v>13</v>
      </c>
      <c r="G15">
        <f t="shared" si="7"/>
        <v>0.12999999999999998</v>
      </c>
      <c r="H15">
        <f t="shared" si="8"/>
        <v>1.6712477851850021</v>
      </c>
      <c r="I15">
        <f t="shared" si="9"/>
        <v>1.9089055521093423</v>
      </c>
      <c r="J15">
        <f t="shared" si="10"/>
        <v>12.855752193730787</v>
      </c>
      <c r="K15">
        <f t="shared" si="11"/>
        <v>14.046888862379561</v>
      </c>
      <c r="L15">
        <v>0</v>
      </c>
      <c r="M15">
        <v>-9.8000000000000007</v>
      </c>
    </row>
    <row r="16" spans="1:13" x14ac:dyDescent="0.3">
      <c r="F16">
        <f t="shared" si="6"/>
        <v>14</v>
      </c>
      <c r="G16">
        <f t="shared" si="7"/>
        <v>0.13999999999999999</v>
      </c>
      <c r="H16">
        <f t="shared" si="8"/>
        <v>1.7998053071223099</v>
      </c>
      <c r="I16">
        <f t="shared" si="9"/>
        <v>2.0488844407331381</v>
      </c>
      <c r="J16">
        <f t="shared" si="10"/>
        <v>12.855752193730787</v>
      </c>
      <c r="K16">
        <f t="shared" si="11"/>
        <v>13.94888886237956</v>
      </c>
      <c r="L16">
        <v>0</v>
      </c>
      <c r="M16">
        <v>-9.8000000000000007</v>
      </c>
    </row>
    <row r="17" spans="6:13" x14ac:dyDescent="0.3">
      <c r="F17">
        <f t="shared" si="6"/>
        <v>15</v>
      </c>
      <c r="G17">
        <f t="shared" si="7"/>
        <v>0.15</v>
      </c>
      <c r="H17">
        <f t="shared" si="8"/>
        <v>1.928362829059618</v>
      </c>
      <c r="I17">
        <f t="shared" si="9"/>
        <v>2.1878833293569335</v>
      </c>
      <c r="J17">
        <f t="shared" si="10"/>
        <v>12.855752193730787</v>
      </c>
      <c r="K17">
        <f t="shared" si="11"/>
        <v>13.850888862379559</v>
      </c>
      <c r="L17">
        <v>0</v>
      </c>
      <c r="M17">
        <v>-9.8000000000000007</v>
      </c>
    </row>
    <row r="18" spans="6:13" x14ac:dyDescent="0.3">
      <c r="F18">
        <f t="shared" si="6"/>
        <v>16</v>
      </c>
      <c r="G18">
        <f t="shared" si="7"/>
        <v>0.16</v>
      </c>
      <c r="H18">
        <f t="shared" si="8"/>
        <v>2.0569203509969261</v>
      </c>
      <c r="I18">
        <f t="shared" si="9"/>
        <v>2.3259022179807296</v>
      </c>
      <c r="J18">
        <f t="shared" si="10"/>
        <v>12.855752193730787</v>
      </c>
      <c r="K18">
        <f t="shared" si="11"/>
        <v>13.75288886237956</v>
      </c>
      <c r="L18">
        <v>0</v>
      </c>
      <c r="M18">
        <v>-9.8000000000000007</v>
      </c>
    </row>
    <row r="19" spans="6:13" x14ac:dyDescent="0.3">
      <c r="F19">
        <f t="shared" si="6"/>
        <v>17</v>
      </c>
      <c r="G19">
        <f t="shared" si="7"/>
        <v>0.17</v>
      </c>
      <c r="H19">
        <f t="shared" si="8"/>
        <v>2.1854778729342339</v>
      </c>
      <c r="I19">
        <f t="shared" si="9"/>
        <v>2.4629411066045255</v>
      </c>
      <c r="J19">
        <f t="shared" si="10"/>
        <v>12.855752193730787</v>
      </c>
      <c r="K19">
        <f t="shared" si="11"/>
        <v>13.654888862379559</v>
      </c>
      <c r="L19">
        <v>0</v>
      </c>
      <c r="M19">
        <v>-9.8000000000000007</v>
      </c>
    </row>
    <row r="20" spans="6:13" x14ac:dyDescent="0.3">
      <c r="F20">
        <f t="shared" si="6"/>
        <v>18</v>
      </c>
      <c r="G20">
        <f t="shared" si="7"/>
        <v>0.18000000000000002</v>
      </c>
      <c r="H20">
        <f t="shared" si="8"/>
        <v>2.3140353948715418</v>
      </c>
      <c r="I20">
        <f t="shared" si="9"/>
        <v>2.5989999952283211</v>
      </c>
      <c r="J20">
        <f t="shared" si="10"/>
        <v>12.855752193730787</v>
      </c>
      <c r="K20">
        <f t="shared" si="11"/>
        <v>13.556888862379559</v>
      </c>
      <c r="L20">
        <v>0</v>
      </c>
      <c r="M20">
        <v>-9.8000000000000007</v>
      </c>
    </row>
    <row r="21" spans="6:13" x14ac:dyDescent="0.3">
      <c r="F21">
        <f t="shared" si="6"/>
        <v>19</v>
      </c>
      <c r="G21">
        <f t="shared" si="7"/>
        <v>0.19000000000000003</v>
      </c>
      <c r="H21">
        <f t="shared" si="8"/>
        <v>2.44259291680885</v>
      </c>
      <c r="I21">
        <f t="shared" si="9"/>
        <v>2.7340788838521166</v>
      </c>
      <c r="J21">
        <f t="shared" si="10"/>
        <v>12.855752193730787</v>
      </c>
      <c r="K21">
        <f t="shared" si="11"/>
        <v>13.45888886237956</v>
      </c>
      <c r="L21">
        <v>0</v>
      </c>
      <c r="M21">
        <v>-9.8000000000000007</v>
      </c>
    </row>
    <row r="22" spans="6:13" x14ac:dyDescent="0.3">
      <c r="F22">
        <f t="shared" si="6"/>
        <v>20</v>
      </c>
      <c r="G22">
        <f t="shared" si="7"/>
        <v>0.20000000000000004</v>
      </c>
      <c r="H22">
        <f t="shared" si="8"/>
        <v>2.5711504387461579</v>
      </c>
      <c r="I22">
        <f t="shared" si="9"/>
        <v>2.8681777724759123</v>
      </c>
      <c r="J22">
        <f t="shared" si="10"/>
        <v>12.855752193730787</v>
      </c>
      <c r="K22">
        <f t="shared" si="11"/>
        <v>13.360888862379559</v>
      </c>
      <c r="L22">
        <v>0</v>
      </c>
      <c r="M22">
        <v>-9.8000000000000007</v>
      </c>
    </row>
    <row r="23" spans="6:13" x14ac:dyDescent="0.3">
      <c r="F23">
        <f t="shared" si="6"/>
        <v>21</v>
      </c>
      <c r="G23">
        <f t="shared" si="7"/>
        <v>0.21000000000000005</v>
      </c>
      <c r="H23">
        <f t="shared" si="8"/>
        <v>2.6997079606834657</v>
      </c>
      <c r="I23">
        <f t="shared" si="9"/>
        <v>3.0012966610997083</v>
      </c>
      <c r="J23">
        <f t="shared" si="10"/>
        <v>12.855752193730787</v>
      </c>
      <c r="K23">
        <f t="shared" si="11"/>
        <v>13.262888862379558</v>
      </c>
      <c r="L23">
        <v>0</v>
      </c>
      <c r="M23">
        <v>-9.8000000000000007</v>
      </c>
    </row>
    <row r="24" spans="6:13" x14ac:dyDescent="0.3">
      <c r="F24">
        <f t="shared" si="6"/>
        <v>22</v>
      </c>
      <c r="G24">
        <f t="shared" si="7"/>
        <v>0.22000000000000006</v>
      </c>
      <c r="H24">
        <f t="shared" si="8"/>
        <v>2.828265482620774</v>
      </c>
      <c r="I24">
        <f t="shared" si="9"/>
        <v>3.1334355497235036</v>
      </c>
      <c r="J24">
        <f t="shared" si="10"/>
        <v>12.855752193730787</v>
      </c>
      <c r="K24">
        <f t="shared" si="11"/>
        <v>13.164888862379559</v>
      </c>
      <c r="L24">
        <v>0</v>
      </c>
      <c r="M24">
        <v>-9.8000000000000007</v>
      </c>
    </row>
    <row r="25" spans="6:13" x14ac:dyDescent="0.3">
      <c r="F25">
        <f t="shared" si="6"/>
        <v>23</v>
      </c>
      <c r="G25">
        <f t="shared" si="7"/>
        <v>0.23000000000000007</v>
      </c>
      <c r="H25">
        <f t="shared" si="8"/>
        <v>2.9568230045580819</v>
      </c>
      <c r="I25">
        <f t="shared" si="9"/>
        <v>3.2645944383472996</v>
      </c>
      <c r="J25">
        <f t="shared" si="10"/>
        <v>12.855752193730787</v>
      </c>
      <c r="K25">
        <f t="shared" si="11"/>
        <v>13.066888862379558</v>
      </c>
      <c r="L25">
        <v>0</v>
      </c>
      <c r="M25">
        <v>-9.8000000000000007</v>
      </c>
    </row>
    <row r="26" spans="6:13" x14ac:dyDescent="0.3">
      <c r="F26">
        <f t="shared" si="6"/>
        <v>24</v>
      </c>
      <c r="G26">
        <f t="shared" si="7"/>
        <v>0.24000000000000007</v>
      </c>
      <c r="H26">
        <f t="shared" si="8"/>
        <v>3.0853805264953897</v>
      </c>
      <c r="I26">
        <f t="shared" si="9"/>
        <v>3.3947733269710954</v>
      </c>
      <c r="J26">
        <f t="shared" si="10"/>
        <v>12.855752193730787</v>
      </c>
      <c r="K26">
        <f t="shared" si="11"/>
        <v>12.96888886237956</v>
      </c>
      <c r="L26">
        <v>0</v>
      </c>
      <c r="M26">
        <v>-9.8000000000000007</v>
      </c>
    </row>
    <row r="27" spans="6:13" x14ac:dyDescent="0.3">
      <c r="F27">
        <f t="shared" si="6"/>
        <v>25</v>
      </c>
      <c r="G27">
        <f t="shared" si="7"/>
        <v>0.25000000000000006</v>
      </c>
      <c r="H27">
        <f t="shared" si="8"/>
        <v>3.2139380484326976</v>
      </c>
      <c r="I27">
        <f t="shared" si="9"/>
        <v>3.5239722155948909</v>
      </c>
      <c r="J27">
        <f t="shared" si="10"/>
        <v>12.855752193730787</v>
      </c>
      <c r="K27">
        <f t="shared" si="11"/>
        <v>12.870888862379559</v>
      </c>
      <c r="L27">
        <v>0</v>
      </c>
      <c r="M27">
        <v>-9.8000000000000007</v>
      </c>
    </row>
    <row r="28" spans="6:13" x14ac:dyDescent="0.3">
      <c r="F28">
        <f t="shared" si="6"/>
        <v>26</v>
      </c>
      <c r="G28">
        <f t="shared" si="7"/>
        <v>0.26000000000000006</v>
      </c>
      <c r="H28">
        <f t="shared" si="8"/>
        <v>3.3424955703700054</v>
      </c>
      <c r="I28">
        <f t="shared" si="9"/>
        <v>3.6521911042186863</v>
      </c>
      <c r="J28">
        <f t="shared" si="10"/>
        <v>12.855752193730787</v>
      </c>
      <c r="K28">
        <f t="shared" si="11"/>
        <v>12.77288886237956</v>
      </c>
      <c r="L28">
        <v>0</v>
      </c>
      <c r="M28">
        <v>-9.8000000000000007</v>
      </c>
    </row>
    <row r="29" spans="6:13" x14ac:dyDescent="0.3">
      <c r="F29">
        <f t="shared" si="6"/>
        <v>27</v>
      </c>
      <c r="G29">
        <f t="shared" si="7"/>
        <v>0.27000000000000007</v>
      </c>
      <c r="H29">
        <f t="shared" si="8"/>
        <v>3.4710530923073133</v>
      </c>
      <c r="I29">
        <f t="shared" si="9"/>
        <v>3.7794299928424824</v>
      </c>
      <c r="J29">
        <f t="shared" si="10"/>
        <v>12.855752193730787</v>
      </c>
      <c r="K29">
        <f t="shared" si="11"/>
        <v>12.674888862379559</v>
      </c>
      <c r="L29">
        <v>0</v>
      </c>
      <c r="M29">
        <v>-9.8000000000000007</v>
      </c>
    </row>
    <row r="30" spans="6:13" x14ac:dyDescent="0.3">
      <c r="F30">
        <f t="shared" si="6"/>
        <v>28</v>
      </c>
      <c r="G30">
        <f t="shared" si="7"/>
        <v>0.28000000000000008</v>
      </c>
      <c r="H30">
        <f t="shared" si="8"/>
        <v>3.5996106142446211</v>
      </c>
      <c r="I30">
        <f t="shared" si="9"/>
        <v>3.9056888814662778</v>
      </c>
      <c r="J30">
        <f t="shared" si="10"/>
        <v>12.855752193730787</v>
      </c>
      <c r="K30">
        <f t="shared" si="11"/>
        <v>12.576888862379558</v>
      </c>
      <c r="L30">
        <v>0</v>
      </c>
      <c r="M30">
        <v>-9.8000000000000007</v>
      </c>
    </row>
    <row r="31" spans="6:13" x14ac:dyDescent="0.3">
      <c r="F31">
        <f t="shared" si="6"/>
        <v>29</v>
      </c>
      <c r="G31">
        <f t="shared" si="7"/>
        <v>0.29000000000000009</v>
      </c>
      <c r="H31">
        <f t="shared" si="8"/>
        <v>3.7281681361819294</v>
      </c>
      <c r="I31">
        <f t="shared" si="9"/>
        <v>4.0309677700900739</v>
      </c>
      <c r="J31">
        <f t="shared" si="10"/>
        <v>12.855752193730787</v>
      </c>
      <c r="K31">
        <f t="shared" si="11"/>
        <v>12.478888862379559</v>
      </c>
      <c r="L31">
        <v>0</v>
      </c>
      <c r="M31">
        <v>-9.8000000000000007</v>
      </c>
    </row>
    <row r="32" spans="6:13" x14ac:dyDescent="0.3">
      <c r="F32">
        <f t="shared" si="6"/>
        <v>30</v>
      </c>
      <c r="G32">
        <f t="shared" si="7"/>
        <v>0.3000000000000001</v>
      </c>
      <c r="H32">
        <f t="shared" si="8"/>
        <v>3.8567256581192373</v>
      </c>
      <c r="I32">
        <f t="shared" si="9"/>
        <v>4.1552666587138685</v>
      </c>
      <c r="J32">
        <f t="shared" si="10"/>
        <v>12.855752193730787</v>
      </c>
      <c r="K32">
        <f t="shared" si="11"/>
        <v>12.380888862379559</v>
      </c>
      <c r="L32">
        <v>0</v>
      </c>
      <c r="M32">
        <v>-9.8000000000000007</v>
      </c>
    </row>
    <row r="33" spans="6:13" x14ac:dyDescent="0.3">
      <c r="F33">
        <f t="shared" si="6"/>
        <v>31</v>
      </c>
      <c r="G33">
        <f t="shared" si="7"/>
        <v>0.31000000000000011</v>
      </c>
      <c r="H33">
        <f t="shared" si="8"/>
        <v>3.9852831800565451</v>
      </c>
      <c r="I33">
        <f t="shared" si="9"/>
        <v>4.2785855473376646</v>
      </c>
      <c r="J33">
        <f t="shared" si="10"/>
        <v>12.855752193730787</v>
      </c>
      <c r="K33">
        <f t="shared" si="11"/>
        <v>12.282888862379558</v>
      </c>
      <c r="L33">
        <v>0</v>
      </c>
      <c r="M33">
        <v>-9.8000000000000007</v>
      </c>
    </row>
    <row r="34" spans="6:13" x14ac:dyDescent="0.3">
      <c r="F34">
        <f t="shared" si="6"/>
        <v>32</v>
      </c>
      <c r="G34">
        <f t="shared" si="7"/>
        <v>0.32000000000000012</v>
      </c>
      <c r="H34">
        <f t="shared" si="8"/>
        <v>4.113840701993853</v>
      </c>
      <c r="I34">
        <f t="shared" si="9"/>
        <v>4.4009244359614605</v>
      </c>
      <c r="J34">
        <f t="shared" si="10"/>
        <v>12.855752193730787</v>
      </c>
      <c r="K34">
        <f t="shared" si="11"/>
        <v>12.184888862379559</v>
      </c>
      <c r="L34">
        <v>0</v>
      </c>
      <c r="M34">
        <v>-9.8000000000000007</v>
      </c>
    </row>
    <row r="35" spans="6:13" x14ac:dyDescent="0.3">
      <c r="F35">
        <f t="shared" si="6"/>
        <v>33</v>
      </c>
      <c r="G35">
        <f t="shared" si="7"/>
        <v>0.33000000000000013</v>
      </c>
      <c r="H35">
        <f t="shared" si="8"/>
        <v>4.2423982239311613</v>
      </c>
      <c r="I35">
        <f t="shared" si="9"/>
        <v>4.5222833245852563</v>
      </c>
      <c r="J35">
        <f t="shared" si="10"/>
        <v>12.855752193730787</v>
      </c>
      <c r="K35">
        <f t="shared" si="11"/>
        <v>12.086888862379558</v>
      </c>
      <c r="L35">
        <v>0</v>
      </c>
      <c r="M35">
        <v>-9.8000000000000007</v>
      </c>
    </row>
    <row r="36" spans="6:13" x14ac:dyDescent="0.3">
      <c r="F36">
        <f t="shared" si="6"/>
        <v>34</v>
      </c>
      <c r="G36">
        <f t="shared" si="7"/>
        <v>0.34000000000000014</v>
      </c>
      <c r="H36">
        <f t="shared" si="8"/>
        <v>4.3709557458684696</v>
      </c>
      <c r="I36">
        <f t="shared" si="9"/>
        <v>4.6426622132090518</v>
      </c>
      <c r="J36">
        <f t="shared" si="10"/>
        <v>12.855752193730787</v>
      </c>
      <c r="K36">
        <f t="shared" si="11"/>
        <v>11.988888862379557</v>
      </c>
      <c r="L36">
        <v>0</v>
      </c>
      <c r="M36">
        <v>-9.8000000000000007</v>
      </c>
    </row>
    <row r="37" spans="6:13" x14ac:dyDescent="0.3">
      <c r="F37">
        <f t="shared" si="6"/>
        <v>35</v>
      </c>
      <c r="G37">
        <f t="shared" si="7"/>
        <v>0.35000000000000014</v>
      </c>
      <c r="H37">
        <f t="shared" si="8"/>
        <v>4.499513267805777</v>
      </c>
      <c r="I37">
        <f t="shared" si="9"/>
        <v>4.7620611018328471</v>
      </c>
      <c r="J37">
        <f t="shared" si="10"/>
        <v>12.855752193730787</v>
      </c>
      <c r="K37">
        <f t="shared" si="11"/>
        <v>11.890888862379558</v>
      </c>
      <c r="L37">
        <v>0</v>
      </c>
      <c r="M37">
        <v>-9.8000000000000007</v>
      </c>
    </row>
    <row r="38" spans="6:13" x14ac:dyDescent="0.3">
      <c r="F38">
        <f t="shared" si="6"/>
        <v>36</v>
      </c>
      <c r="G38">
        <f t="shared" si="7"/>
        <v>0.36000000000000015</v>
      </c>
      <c r="H38">
        <f t="shared" si="8"/>
        <v>4.6280707897430853</v>
      </c>
      <c r="I38">
        <f t="shared" si="9"/>
        <v>4.8804799904566432</v>
      </c>
      <c r="J38">
        <f t="shared" si="10"/>
        <v>12.855752193730787</v>
      </c>
      <c r="K38">
        <f t="shared" si="11"/>
        <v>11.792888862379558</v>
      </c>
      <c r="L38">
        <v>0</v>
      </c>
      <c r="M38">
        <v>-9.8000000000000007</v>
      </c>
    </row>
    <row r="39" spans="6:13" x14ac:dyDescent="0.3">
      <c r="F39">
        <f t="shared" si="6"/>
        <v>37</v>
      </c>
      <c r="G39">
        <f t="shared" si="7"/>
        <v>0.37000000000000016</v>
      </c>
      <c r="H39">
        <f t="shared" si="8"/>
        <v>4.7566283116803936</v>
      </c>
      <c r="I39">
        <f t="shared" si="9"/>
        <v>4.997918879080439</v>
      </c>
      <c r="J39">
        <f t="shared" si="10"/>
        <v>12.855752193730787</v>
      </c>
      <c r="K39">
        <f t="shared" si="11"/>
        <v>11.694888862379559</v>
      </c>
      <c r="L39">
        <v>0</v>
      </c>
      <c r="M39">
        <v>-9.8000000000000007</v>
      </c>
    </row>
    <row r="40" spans="6:13" x14ac:dyDescent="0.3">
      <c r="F40">
        <f t="shared" si="6"/>
        <v>38</v>
      </c>
      <c r="G40">
        <f t="shared" si="7"/>
        <v>0.38000000000000017</v>
      </c>
      <c r="H40">
        <f t="shared" si="8"/>
        <v>4.885185833617701</v>
      </c>
      <c r="I40">
        <f t="shared" si="9"/>
        <v>5.1143777677042346</v>
      </c>
      <c r="J40">
        <f t="shared" si="10"/>
        <v>12.855752193730787</v>
      </c>
      <c r="K40">
        <f t="shared" si="11"/>
        <v>11.596888862379558</v>
      </c>
      <c r="L40">
        <v>0</v>
      </c>
      <c r="M40">
        <v>-9.8000000000000007</v>
      </c>
    </row>
    <row r="41" spans="6:13" x14ac:dyDescent="0.3">
      <c r="F41">
        <f t="shared" si="6"/>
        <v>39</v>
      </c>
      <c r="G41">
        <f t="shared" si="7"/>
        <v>0.39000000000000018</v>
      </c>
      <c r="H41">
        <f t="shared" si="8"/>
        <v>5.0137433555550093</v>
      </c>
      <c r="I41">
        <f t="shared" si="9"/>
        <v>5.22985665632803</v>
      </c>
      <c r="J41">
        <f t="shared" si="10"/>
        <v>12.855752193730787</v>
      </c>
      <c r="K41">
        <f t="shared" si="11"/>
        <v>11.498888862379559</v>
      </c>
      <c r="L41">
        <v>0</v>
      </c>
      <c r="M41">
        <v>-9.8000000000000007</v>
      </c>
    </row>
    <row r="42" spans="6:13" x14ac:dyDescent="0.3">
      <c r="F42">
        <f t="shared" si="6"/>
        <v>40</v>
      </c>
      <c r="G42">
        <f t="shared" si="7"/>
        <v>0.40000000000000019</v>
      </c>
      <c r="H42">
        <f t="shared" si="8"/>
        <v>5.1423008774923176</v>
      </c>
      <c r="I42">
        <f t="shared" si="9"/>
        <v>5.3443555449518261</v>
      </c>
      <c r="J42">
        <f t="shared" si="10"/>
        <v>12.855752193730787</v>
      </c>
      <c r="K42">
        <f t="shared" si="11"/>
        <v>11.400888862379558</v>
      </c>
      <c r="L42">
        <v>0</v>
      </c>
      <c r="M42">
        <v>-9.8000000000000007</v>
      </c>
    </row>
    <row r="43" spans="6:13" x14ac:dyDescent="0.3">
      <c r="F43">
        <f t="shared" si="6"/>
        <v>41</v>
      </c>
      <c r="G43">
        <f t="shared" si="7"/>
        <v>0.4100000000000002</v>
      </c>
      <c r="H43">
        <f t="shared" si="8"/>
        <v>5.270858399429625</v>
      </c>
      <c r="I43">
        <f t="shared" si="9"/>
        <v>5.457874433575622</v>
      </c>
      <c r="J43">
        <f t="shared" si="10"/>
        <v>12.855752193730787</v>
      </c>
      <c r="K43">
        <f t="shared" si="11"/>
        <v>11.302888862379557</v>
      </c>
      <c r="L43">
        <v>0</v>
      </c>
      <c r="M43">
        <v>-9.8000000000000007</v>
      </c>
    </row>
    <row r="44" spans="6:13" x14ac:dyDescent="0.3">
      <c r="F44">
        <f t="shared" si="6"/>
        <v>42</v>
      </c>
      <c r="G44">
        <f t="shared" si="7"/>
        <v>0.42000000000000021</v>
      </c>
      <c r="H44">
        <f t="shared" si="8"/>
        <v>5.3994159213669333</v>
      </c>
      <c r="I44">
        <f t="shared" si="9"/>
        <v>5.5704133221994176</v>
      </c>
      <c r="J44">
        <f t="shared" si="10"/>
        <v>12.855752193730787</v>
      </c>
      <c r="K44">
        <f t="shared" si="11"/>
        <v>11.204888862379558</v>
      </c>
      <c r="L44">
        <v>0</v>
      </c>
      <c r="M44">
        <v>-9.8000000000000007</v>
      </c>
    </row>
    <row r="45" spans="6:13" x14ac:dyDescent="0.3">
      <c r="F45">
        <f t="shared" si="6"/>
        <v>43</v>
      </c>
      <c r="G45">
        <f t="shared" si="7"/>
        <v>0.43000000000000022</v>
      </c>
      <c r="H45">
        <f t="shared" si="8"/>
        <v>5.5279734433042407</v>
      </c>
      <c r="I45">
        <f t="shared" si="9"/>
        <v>5.6819722108232131</v>
      </c>
      <c r="J45">
        <f t="shared" si="10"/>
        <v>12.855752193730787</v>
      </c>
      <c r="K45">
        <f t="shared" si="11"/>
        <v>11.106888862379558</v>
      </c>
      <c r="L45">
        <v>0</v>
      </c>
      <c r="M45">
        <v>-9.8000000000000007</v>
      </c>
    </row>
    <row r="46" spans="6:13" x14ac:dyDescent="0.3">
      <c r="F46">
        <f t="shared" si="6"/>
        <v>44</v>
      </c>
      <c r="G46">
        <f t="shared" si="7"/>
        <v>0.44000000000000022</v>
      </c>
      <c r="H46">
        <f t="shared" si="8"/>
        <v>5.656530965241549</v>
      </c>
      <c r="I46">
        <f t="shared" si="9"/>
        <v>5.7925510994470084</v>
      </c>
      <c r="J46">
        <f t="shared" si="10"/>
        <v>12.855752193730787</v>
      </c>
      <c r="K46">
        <f t="shared" si="11"/>
        <v>11.008888862379557</v>
      </c>
      <c r="L46">
        <v>0</v>
      </c>
      <c r="M46">
        <v>-9.8000000000000007</v>
      </c>
    </row>
    <row r="47" spans="6:13" x14ac:dyDescent="0.3">
      <c r="F47">
        <f t="shared" si="6"/>
        <v>45</v>
      </c>
      <c r="G47">
        <f t="shared" si="7"/>
        <v>0.45000000000000023</v>
      </c>
      <c r="H47">
        <f t="shared" si="8"/>
        <v>5.7850884871788573</v>
      </c>
      <c r="I47">
        <f t="shared" si="9"/>
        <v>5.9021499880708044</v>
      </c>
      <c r="J47">
        <f t="shared" si="10"/>
        <v>12.855752193730787</v>
      </c>
      <c r="K47">
        <f t="shared" si="11"/>
        <v>10.910888862379558</v>
      </c>
      <c r="L47">
        <v>0</v>
      </c>
      <c r="M47">
        <v>-9.8000000000000007</v>
      </c>
    </row>
    <row r="48" spans="6:13" x14ac:dyDescent="0.3">
      <c r="F48">
        <f t="shared" si="6"/>
        <v>46</v>
      </c>
      <c r="G48">
        <f t="shared" si="7"/>
        <v>0.46000000000000024</v>
      </c>
      <c r="H48">
        <f t="shared" si="8"/>
        <v>5.9136460091161647</v>
      </c>
      <c r="I48">
        <f t="shared" si="9"/>
        <v>6.0107688766945992</v>
      </c>
      <c r="J48">
        <f t="shared" si="10"/>
        <v>12.855752193730787</v>
      </c>
      <c r="K48">
        <f t="shared" si="11"/>
        <v>10.812888862379557</v>
      </c>
      <c r="L48">
        <v>0</v>
      </c>
      <c r="M48">
        <v>-9.8000000000000007</v>
      </c>
    </row>
    <row r="49" spans="6:13" x14ac:dyDescent="0.3">
      <c r="F49">
        <f t="shared" si="6"/>
        <v>47</v>
      </c>
      <c r="G49">
        <f t="shared" si="7"/>
        <v>0.47000000000000025</v>
      </c>
      <c r="H49">
        <f t="shared" si="8"/>
        <v>6.042203531053473</v>
      </c>
      <c r="I49">
        <f t="shared" si="9"/>
        <v>6.1184077653183957</v>
      </c>
      <c r="J49">
        <f t="shared" si="10"/>
        <v>12.855752193730787</v>
      </c>
      <c r="K49">
        <f t="shared" si="11"/>
        <v>10.714888862379556</v>
      </c>
      <c r="L49">
        <v>0</v>
      </c>
      <c r="M49">
        <v>-9.8000000000000007</v>
      </c>
    </row>
    <row r="50" spans="6:13" x14ac:dyDescent="0.3">
      <c r="F50">
        <f t="shared" si="6"/>
        <v>48</v>
      </c>
      <c r="G50">
        <f t="shared" si="7"/>
        <v>0.48000000000000026</v>
      </c>
      <c r="H50">
        <f t="shared" si="8"/>
        <v>6.1707610529907813</v>
      </c>
      <c r="I50">
        <f t="shared" si="9"/>
        <v>6.2250666539421919</v>
      </c>
      <c r="J50">
        <f t="shared" si="10"/>
        <v>12.855752193730787</v>
      </c>
      <c r="K50">
        <f t="shared" si="11"/>
        <v>10.616888862379557</v>
      </c>
      <c r="L50">
        <v>0</v>
      </c>
      <c r="M50">
        <v>-9.8000000000000007</v>
      </c>
    </row>
    <row r="51" spans="6:13" x14ac:dyDescent="0.3">
      <c r="F51">
        <f t="shared" si="6"/>
        <v>49</v>
      </c>
      <c r="G51">
        <f t="shared" si="7"/>
        <v>0.49000000000000027</v>
      </c>
      <c r="H51">
        <f t="shared" si="8"/>
        <v>6.2993185749280887</v>
      </c>
      <c r="I51">
        <f t="shared" si="9"/>
        <v>6.3307455425659871</v>
      </c>
      <c r="J51">
        <f t="shared" si="10"/>
        <v>12.855752193730787</v>
      </c>
      <c r="K51">
        <f t="shared" si="11"/>
        <v>10.518888862379557</v>
      </c>
      <c r="L51">
        <v>0</v>
      </c>
      <c r="M51">
        <v>-9.8000000000000007</v>
      </c>
    </row>
    <row r="52" spans="6:13" x14ac:dyDescent="0.3">
      <c r="F52">
        <f t="shared" si="6"/>
        <v>50</v>
      </c>
      <c r="G52">
        <f t="shared" si="7"/>
        <v>0.50000000000000022</v>
      </c>
      <c r="H52">
        <f t="shared" si="8"/>
        <v>6.4278760968653961</v>
      </c>
      <c r="I52">
        <f t="shared" si="9"/>
        <v>6.435444431189782</v>
      </c>
      <c r="J52">
        <f t="shared" si="10"/>
        <v>12.855752193730787</v>
      </c>
      <c r="K52">
        <f t="shared" si="11"/>
        <v>10.420888862379558</v>
      </c>
      <c r="L52">
        <v>0</v>
      </c>
      <c r="M52">
        <v>-9.8000000000000007</v>
      </c>
    </row>
    <row r="53" spans="6:13" x14ac:dyDescent="0.3">
      <c r="F53">
        <f t="shared" si="6"/>
        <v>51</v>
      </c>
      <c r="G53">
        <f t="shared" si="7"/>
        <v>0.51000000000000023</v>
      </c>
      <c r="H53">
        <f t="shared" si="8"/>
        <v>6.5564336188027044</v>
      </c>
      <c r="I53">
        <f t="shared" si="9"/>
        <v>6.5391633198135777</v>
      </c>
      <c r="J53">
        <f t="shared" si="10"/>
        <v>12.855752193730787</v>
      </c>
      <c r="K53">
        <f t="shared" si="11"/>
        <v>10.322888862379557</v>
      </c>
      <c r="L53">
        <v>0</v>
      </c>
      <c r="M53">
        <v>-9.8000000000000007</v>
      </c>
    </row>
    <row r="54" spans="6:13" x14ac:dyDescent="0.3">
      <c r="F54">
        <f t="shared" si="6"/>
        <v>52</v>
      </c>
      <c r="G54">
        <f t="shared" si="7"/>
        <v>0.52000000000000024</v>
      </c>
      <c r="H54">
        <f t="shared" si="8"/>
        <v>6.6849911407400127</v>
      </c>
      <c r="I54">
        <f t="shared" si="9"/>
        <v>6.641902208437374</v>
      </c>
      <c r="J54">
        <f t="shared" si="10"/>
        <v>12.855752193730787</v>
      </c>
      <c r="K54">
        <f t="shared" si="11"/>
        <v>10.224888862379558</v>
      </c>
      <c r="L54">
        <v>0</v>
      </c>
      <c r="M54">
        <v>-9.8000000000000007</v>
      </c>
    </row>
    <row r="55" spans="6:13" x14ac:dyDescent="0.3">
      <c r="F55">
        <f t="shared" si="6"/>
        <v>53</v>
      </c>
      <c r="G55">
        <f t="shared" si="7"/>
        <v>0.53000000000000025</v>
      </c>
      <c r="H55">
        <f t="shared" si="8"/>
        <v>6.8135486626773201</v>
      </c>
      <c r="I55">
        <f t="shared" si="9"/>
        <v>6.7436610970611692</v>
      </c>
      <c r="J55">
        <f t="shared" si="10"/>
        <v>12.855752193730787</v>
      </c>
      <c r="K55">
        <f t="shared" si="11"/>
        <v>10.126888862379557</v>
      </c>
      <c r="L55">
        <v>0</v>
      </c>
      <c r="M55">
        <v>-9.8000000000000007</v>
      </c>
    </row>
    <row r="56" spans="6:13" x14ac:dyDescent="0.3">
      <c r="F56">
        <f t="shared" si="6"/>
        <v>54</v>
      </c>
      <c r="G56">
        <f t="shared" si="7"/>
        <v>0.54000000000000026</v>
      </c>
      <c r="H56">
        <f t="shared" si="8"/>
        <v>6.9421061846146284</v>
      </c>
      <c r="I56">
        <f t="shared" si="9"/>
        <v>6.8444399856849651</v>
      </c>
      <c r="J56">
        <f t="shared" si="10"/>
        <v>12.855752193730787</v>
      </c>
      <c r="K56">
        <f t="shared" si="11"/>
        <v>10.028888862379556</v>
      </c>
      <c r="L56">
        <v>0</v>
      </c>
      <c r="M56">
        <v>-9.8000000000000007</v>
      </c>
    </row>
    <row r="57" spans="6:13" x14ac:dyDescent="0.3">
      <c r="F57">
        <f t="shared" si="6"/>
        <v>55</v>
      </c>
      <c r="G57">
        <f t="shared" si="7"/>
        <v>0.55000000000000027</v>
      </c>
      <c r="H57">
        <f t="shared" si="8"/>
        <v>7.0706637065519358</v>
      </c>
      <c r="I57">
        <f t="shared" si="9"/>
        <v>6.94423887430876</v>
      </c>
      <c r="J57">
        <f t="shared" si="10"/>
        <v>12.855752193730787</v>
      </c>
      <c r="K57">
        <f t="shared" si="11"/>
        <v>9.9308888623795575</v>
      </c>
      <c r="L57">
        <v>0</v>
      </c>
      <c r="M57">
        <v>-9.8000000000000007</v>
      </c>
    </row>
    <row r="58" spans="6:13" x14ac:dyDescent="0.3">
      <c r="F58">
        <f t="shared" si="6"/>
        <v>56</v>
      </c>
      <c r="G58">
        <f t="shared" si="7"/>
        <v>0.56000000000000028</v>
      </c>
      <c r="H58">
        <f t="shared" si="8"/>
        <v>7.1992212284892441</v>
      </c>
      <c r="I58">
        <f t="shared" si="9"/>
        <v>7.0430577629325555</v>
      </c>
      <c r="J58">
        <f t="shared" si="10"/>
        <v>12.855752193730787</v>
      </c>
      <c r="K58">
        <f t="shared" si="11"/>
        <v>9.8328888623795567</v>
      </c>
      <c r="L58">
        <v>0</v>
      </c>
      <c r="M58">
        <v>-9.8000000000000007</v>
      </c>
    </row>
    <row r="59" spans="6:13" x14ac:dyDescent="0.3">
      <c r="F59">
        <f t="shared" si="6"/>
        <v>57</v>
      </c>
      <c r="G59">
        <f t="shared" si="7"/>
        <v>0.57000000000000028</v>
      </c>
      <c r="H59">
        <f t="shared" si="8"/>
        <v>7.3277787504265524</v>
      </c>
      <c r="I59">
        <f t="shared" si="9"/>
        <v>7.1408966515563517</v>
      </c>
      <c r="J59">
        <f t="shared" si="10"/>
        <v>12.855752193730787</v>
      </c>
      <c r="K59">
        <f t="shared" si="11"/>
        <v>9.734888862379556</v>
      </c>
      <c r="L59">
        <v>0</v>
      </c>
      <c r="M59">
        <v>-9.8000000000000007</v>
      </c>
    </row>
    <row r="60" spans="6:13" x14ac:dyDescent="0.3">
      <c r="F60">
        <f t="shared" si="6"/>
        <v>58</v>
      </c>
      <c r="G60">
        <f t="shared" si="7"/>
        <v>0.58000000000000029</v>
      </c>
      <c r="H60">
        <f t="shared" si="8"/>
        <v>7.4563362723638598</v>
      </c>
      <c r="I60">
        <f t="shared" si="9"/>
        <v>7.2377555401801477</v>
      </c>
      <c r="J60">
        <f t="shared" si="10"/>
        <v>12.855752193730787</v>
      </c>
      <c r="K60">
        <f t="shared" si="11"/>
        <v>9.636888862379557</v>
      </c>
      <c r="L60">
        <v>0</v>
      </c>
      <c r="M60">
        <v>-9.8000000000000007</v>
      </c>
    </row>
    <row r="61" spans="6:13" x14ac:dyDescent="0.3">
      <c r="F61">
        <f t="shared" si="6"/>
        <v>59</v>
      </c>
      <c r="G61">
        <f t="shared" si="7"/>
        <v>0.5900000000000003</v>
      </c>
      <c r="H61">
        <f t="shared" si="8"/>
        <v>7.5848937943011681</v>
      </c>
      <c r="I61">
        <f t="shared" si="9"/>
        <v>7.3336344288039417</v>
      </c>
      <c r="J61">
        <f t="shared" si="10"/>
        <v>12.855752193730787</v>
      </c>
      <c r="K61">
        <f t="shared" si="11"/>
        <v>9.5388888623795562</v>
      </c>
      <c r="L61">
        <v>0</v>
      </c>
      <c r="M61">
        <v>-9.8000000000000007</v>
      </c>
    </row>
    <row r="62" spans="6:13" x14ac:dyDescent="0.3">
      <c r="F62">
        <f t="shared" si="6"/>
        <v>60</v>
      </c>
      <c r="G62">
        <f t="shared" si="7"/>
        <v>0.60000000000000031</v>
      </c>
      <c r="H62">
        <f t="shared" si="8"/>
        <v>7.7134513162384764</v>
      </c>
      <c r="I62">
        <f t="shared" si="9"/>
        <v>7.4285333174277381</v>
      </c>
      <c r="J62">
        <f t="shared" si="10"/>
        <v>12.855752193730787</v>
      </c>
      <c r="K62">
        <f t="shared" si="11"/>
        <v>9.4408888623795555</v>
      </c>
      <c r="L62">
        <v>0</v>
      </c>
      <c r="M62">
        <v>-9.8000000000000007</v>
      </c>
    </row>
    <row r="63" spans="6:13" x14ac:dyDescent="0.3">
      <c r="F63">
        <f t="shared" si="6"/>
        <v>61</v>
      </c>
      <c r="G63">
        <f t="shared" si="7"/>
        <v>0.61000000000000032</v>
      </c>
      <c r="H63">
        <f t="shared" si="8"/>
        <v>7.8420088381757838</v>
      </c>
      <c r="I63">
        <f t="shared" si="9"/>
        <v>7.5224522060515344</v>
      </c>
      <c r="J63">
        <f t="shared" si="10"/>
        <v>12.855752193730787</v>
      </c>
      <c r="K63">
        <f t="shared" si="11"/>
        <v>9.3428888623795565</v>
      </c>
      <c r="L63">
        <v>0</v>
      </c>
      <c r="M63">
        <v>-9.8000000000000007</v>
      </c>
    </row>
    <row r="64" spans="6:13" x14ac:dyDescent="0.3">
      <c r="F64">
        <f t="shared" si="6"/>
        <v>62</v>
      </c>
      <c r="G64">
        <f t="shared" si="7"/>
        <v>0.62000000000000033</v>
      </c>
      <c r="H64">
        <f t="shared" si="8"/>
        <v>7.9705663601130921</v>
      </c>
      <c r="I64">
        <f t="shared" si="9"/>
        <v>7.6153910946753305</v>
      </c>
      <c r="J64">
        <f t="shared" si="10"/>
        <v>12.855752193730787</v>
      </c>
      <c r="K64">
        <f t="shared" si="11"/>
        <v>9.2448888623795558</v>
      </c>
      <c r="L64">
        <v>0</v>
      </c>
      <c r="M64">
        <v>-9.8000000000000007</v>
      </c>
    </row>
    <row r="65" spans="6:13" x14ac:dyDescent="0.3">
      <c r="F65">
        <f t="shared" si="6"/>
        <v>63</v>
      </c>
      <c r="G65">
        <f t="shared" si="7"/>
        <v>0.63000000000000034</v>
      </c>
      <c r="H65">
        <f t="shared" si="8"/>
        <v>8.0991238820503995</v>
      </c>
      <c r="I65">
        <f t="shared" si="9"/>
        <v>7.7073499832991264</v>
      </c>
      <c r="J65">
        <f t="shared" si="10"/>
        <v>12.855752193730787</v>
      </c>
      <c r="K65">
        <f t="shared" si="11"/>
        <v>9.146888862379555</v>
      </c>
      <c r="L65">
        <v>0</v>
      </c>
      <c r="M65">
        <v>-9.8000000000000007</v>
      </c>
    </row>
    <row r="66" spans="6:13" x14ac:dyDescent="0.3">
      <c r="F66">
        <f t="shared" si="6"/>
        <v>64</v>
      </c>
      <c r="G66">
        <f t="shared" si="7"/>
        <v>0.64000000000000035</v>
      </c>
      <c r="H66">
        <f t="shared" si="8"/>
        <v>8.2276814039877078</v>
      </c>
      <c r="I66">
        <f t="shared" si="9"/>
        <v>7.7983288719229202</v>
      </c>
      <c r="J66">
        <f t="shared" si="10"/>
        <v>12.855752193730787</v>
      </c>
      <c r="K66">
        <f t="shared" si="11"/>
        <v>9.048888862379556</v>
      </c>
      <c r="L66">
        <v>0</v>
      </c>
      <c r="M66">
        <v>-9.8000000000000007</v>
      </c>
    </row>
    <row r="67" spans="6:13" x14ac:dyDescent="0.3">
      <c r="F67">
        <f t="shared" si="6"/>
        <v>65</v>
      </c>
      <c r="G67">
        <f t="shared" si="7"/>
        <v>0.65000000000000036</v>
      </c>
      <c r="H67">
        <f t="shared" si="8"/>
        <v>8.356238925925016</v>
      </c>
      <c r="I67">
        <f t="shared" si="9"/>
        <v>7.8883277605467166</v>
      </c>
      <c r="J67">
        <f t="shared" si="10"/>
        <v>12.855752193730787</v>
      </c>
      <c r="K67">
        <f t="shared" si="11"/>
        <v>8.9508888623795571</v>
      </c>
      <c r="L67">
        <v>0</v>
      </c>
      <c r="M67">
        <v>-9.8000000000000007</v>
      </c>
    </row>
    <row r="68" spans="6:13" x14ac:dyDescent="0.3">
      <c r="F68">
        <f t="shared" si="6"/>
        <v>66</v>
      </c>
      <c r="G68">
        <f t="shared" si="7"/>
        <v>0.66000000000000036</v>
      </c>
      <c r="H68">
        <f t="shared" si="8"/>
        <v>8.4847964478623243</v>
      </c>
      <c r="I68">
        <f t="shared" si="9"/>
        <v>7.9773466491705127</v>
      </c>
      <c r="J68">
        <f t="shared" si="10"/>
        <v>12.855752193730787</v>
      </c>
      <c r="K68">
        <f t="shared" si="11"/>
        <v>8.8528888623795545</v>
      </c>
      <c r="L68">
        <v>0</v>
      </c>
      <c r="M68">
        <v>-9.8000000000000007</v>
      </c>
    </row>
    <row r="69" spans="6:13" x14ac:dyDescent="0.3">
      <c r="F69">
        <f t="shared" si="6"/>
        <v>67</v>
      </c>
      <c r="G69">
        <f t="shared" si="7"/>
        <v>0.67000000000000037</v>
      </c>
      <c r="H69">
        <f t="shared" si="8"/>
        <v>8.6133539697996326</v>
      </c>
      <c r="I69">
        <f t="shared" si="9"/>
        <v>8.0653855377943096</v>
      </c>
      <c r="J69">
        <f t="shared" si="10"/>
        <v>12.855752193730787</v>
      </c>
      <c r="K69">
        <f t="shared" si="11"/>
        <v>8.7548888623795555</v>
      </c>
      <c r="L69">
        <v>0</v>
      </c>
      <c r="M69">
        <v>-9.8000000000000007</v>
      </c>
    </row>
    <row r="70" spans="6:13" x14ac:dyDescent="0.3">
      <c r="F70">
        <f t="shared" si="6"/>
        <v>68</v>
      </c>
      <c r="G70">
        <f t="shared" si="7"/>
        <v>0.68000000000000038</v>
      </c>
      <c r="H70">
        <f t="shared" si="8"/>
        <v>8.7419114917369392</v>
      </c>
      <c r="I70">
        <f t="shared" si="9"/>
        <v>8.1524444264181035</v>
      </c>
      <c r="J70">
        <f t="shared" si="10"/>
        <v>12.855752193730787</v>
      </c>
      <c r="K70">
        <f t="shared" si="11"/>
        <v>8.6568888623795566</v>
      </c>
      <c r="L70">
        <v>0</v>
      </c>
      <c r="M70">
        <v>-9.8000000000000007</v>
      </c>
    </row>
    <row r="71" spans="6:13" x14ac:dyDescent="0.3">
      <c r="F71">
        <f t="shared" si="6"/>
        <v>69</v>
      </c>
      <c r="G71">
        <f t="shared" si="7"/>
        <v>0.69000000000000039</v>
      </c>
      <c r="H71">
        <f t="shared" si="8"/>
        <v>8.8704690136742474</v>
      </c>
      <c r="I71">
        <f t="shared" si="9"/>
        <v>8.2385233150418991</v>
      </c>
      <c r="J71">
        <f t="shared" si="10"/>
        <v>12.855752193730787</v>
      </c>
      <c r="K71">
        <f t="shared" si="11"/>
        <v>8.5588888623795558</v>
      </c>
      <c r="L71">
        <v>0</v>
      </c>
      <c r="M71">
        <v>-9.8000000000000007</v>
      </c>
    </row>
    <row r="72" spans="6:13" x14ac:dyDescent="0.3">
      <c r="F72">
        <f t="shared" si="6"/>
        <v>70</v>
      </c>
      <c r="G72">
        <f t="shared" si="7"/>
        <v>0.7000000000000004</v>
      </c>
      <c r="H72">
        <f t="shared" si="8"/>
        <v>8.9990265356115557</v>
      </c>
      <c r="I72">
        <f t="shared" si="9"/>
        <v>8.3236222036656944</v>
      </c>
      <c r="J72">
        <f t="shared" si="10"/>
        <v>12.855752193730787</v>
      </c>
      <c r="K72">
        <f t="shared" si="11"/>
        <v>8.4608888623795551</v>
      </c>
      <c r="L72">
        <v>0</v>
      </c>
      <c r="M72">
        <v>-9.8000000000000007</v>
      </c>
    </row>
    <row r="73" spans="6:13" x14ac:dyDescent="0.3">
      <c r="F73">
        <f t="shared" ref="F73:F136" si="12">F72+1</f>
        <v>71</v>
      </c>
      <c r="G73">
        <f t="shared" ref="G73:G136" si="13">G72+0.01</f>
        <v>0.71000000000000041</v>
      </c>
      <c r="H73">
        <f t="shared" ref="H73:H136" si="14">$J$2*G73+0.5*(L73)*(G73)^2</f>
        <v>9.127584057548864</v>
      </c>
      <c r="I73">
        <f t="shared" ref="I73:I136" si="15">$K$2*G73+0.5*(M73)*(G73)^2</f>
        <v>8.4077410922894913</v>
      </c>
      <c r="J73">
        <f t="shared" ref="J73:J136" si="16">$J$2+L73*G73</f>
        <v>12.855752193730787</v>
      </c>
      <c r="K73">
        <f t="shared" ref="K73:K136" si="17">$K$2+M73*G73</f>
        <v>8.3628888623795561</v>
      </c>
      <c r="L73">
        <v>0</v>
      </c>
      <c r="M73">
        <v>-9.8000000000000007</v>
      </c>
    </row>
    <row r="74" spans="6:13" x14ac:dyDescent="0.3">
      <c r="F74">
        <f t="shared" si="12"/>
        <v>72</v>
      </c>
      <c r="G74">
        <f t="shared" si="13"/>
        <v>0.72000000000000042</v>
      </c>
      <c r="H74">
        <f t="shared" si="14"/>
        <v>9.2561415794861723</v>
      </c>
      <c r="I74">
        <f t="shared" si="15"/>
        <v>8.4908799809132862</v>
      </c>
      <c r="J74">
        <f t="shared" si="16"/>
        <v>12.855752193730787</v>
      </c>
      <c r="K74">
        <f t="shared" si="17"/>
        <v>8.2648888623795553</v>
      </c>
      <c r="L74">
        <v>0</v>
      </c>
      <c r="M74">
        <v>-9.8000000000000007</v>
      </c>
    </row>
    <row r="75" spans="6:13" x14ac:dyDescent="0.3">
      <c r="F75">
        <f t="shared" si="12"/>
        <v>73</v>
      </c>
      <c r="G75">
        <f t="shared" si="13"/>
        <v>0.73000000000000043</v>
      </c>
      <c r="H75">
        <f t="shared" si="14"/>
        <v>9.3846991014234806</v>
      </c>
      <c r="I75">
        <f t="shared" si="15"/>
        <v>8.5730388695370827</v>
      </c>
      <c r="J75">
        <f t="shared" si="16"/>
        <v>12.855752193730787</v>
      </c>
      <c r="K75">
        <f t="shared" si="17"/>
        <v>8.1668888623795546</v>
      </c>
      <c r="L75">
        <v>0</v>
      </c>
      <c r="M75">
        <v>-9.8000000000000007</v>
      </c>
    </row>
    <row r="76" spans="6:13" x14ac:dyDescent="0.3">
      <c r="F76">
        <f t="shared" si="12"/>
        <v>74</v>
      </c>
      <c r="G76">
        <f t="shared" si="13"/>
        <v>0.74000000000000044</v>
      </c>
      <c r="H76">
        <f t="shared" si="14"/>
        <v>9.5132566233607871</v>
      </c>
      <c r="I76">
        <f t="shared" si="15"/>
        <v>8.6542177581608772</v>
      </c>
      <c r="J76">
        <f t="shared" si="16"/>
        <v>12.855752193730787</v>
      </c>
      <c r="K76">
        <f t="shared" si="17"/>
        <v>8.0688888623795556</v>
      </c>
      <c r="L76">
        <v>0</v>
      </c>
      <c r="M76">
        <v>-9.8000000000000007</v>
      </c>
    </row>
    <row r="77" spans="6:13" x14ac:dyDescent="0.3">
      <c r="F77">
        <f t="shared" si="12"/>
        <v>75</v>
      </c>
      <c r="G77">
        <f t="shared" si="13"/>
        <v>0.75000000000000044</v>
      </c>
      <c r="H77">
        <f t="shared" si="14"/>
        <v>9.6418141452980954</v>
      </c>
      <c r="I77">
        <f t="shared" si="15"/>
        <v>8.7344166467846733</v>
      </c>
      <c r="J77">
        <f t="shared" si="16"/>
        <v>12.855752193730787</v>
      </c>
      <c r="K77">
        <f t="shared" si="17"/>
        <v>7.9708888623795549</v>
      </c>
      <c r="L77">
        <v>0</v>
      </c>
      <c r="M77">
        <v>-9.8000000000000007</v>
      </c>
    </row>
    <row r="78" spans="6:13" x14ac:dyDescent="0.3">
      <c r="F78">
        <f t="shared" si="12"/>
        <v>76</v>
      </c>
      <c r="G78">
        <f t="shared" si="13"/>
        <v>0.76000000000000045</v>
      </c>
      <c r="H78">
        <f t="shared" si="14"/>
        <v>9.7703716672354037</v>
      </c>
      <c r="I78">
        <f t="shared" si="15"/>
        <v>8.8136355354084692</v>
      </c>
      <c r="J78">
        <f t="shared" si="16"/>
        <v>12.855752193730787</v>
      </c>
      <c r="K78">
        <f t="shared" si="17"/>
        <v>7.872888862379555</v>
      </c>
      <c r="L78">
        <v>0</v>
      </c>
      <c r="M78">
        <v>-9.8000000000000007</v>
      </c>
    </row>
    <row r="79" spans="6:13" x14ac:dyDescent="0.3">
      <c r="F79">
        <f t="shared" si="12"/>
        <v>77</v>
      </c>
      <c r="G79">
        <f t="shared" si="13"/>
        <v>0.77000000000000046</v>
      </c>
      <c r="H79">
        <f t="shared" si="14"/>
        <v>9.898929189172712</v>
      </c>
      <c r="I79">
        <f t="shared" si="15"/>
        <v>8.8918744240322649</v>
      </c>
      <c r="J79">
        <f t="shared" si="16"/>
        <v>12.855752193730787</v>
      </c>
      <c r="K79">
        <f t="shared" si="17"/>
        <v>7.7748888623795551</v>
      </c>
      <c r="L79">
        <v>0</v>
      </c>
      <c r="M79">
        <v>-9.8000000000000007</v>
      </c>
    </row>
    <row r="80" spans="6:13" x14ac:dyDescent="0.3">
      <c r="F80">
        <f t="shared" si="12"/>
        <v>78</v>
      </c>
      <c r="G80">
        <f t="shared" si="13"/>
        <v>0.78000000000000047</v>
      </c>
      <c r="H80">
        <f t="shared" si="14"/>
        <v>10.02748671111002</v>
      </c>
      <c r="I80">
        <f t="shared" si="15"/>
        <v>8.9691333126560586</v>
      </c>
      <c r="J80">
        <f t="shared" si="16"/>
        <v>12.855752193730787</v>
      </c>
      <c r="K80">
        <f t="shared" si="17"/>
        <v>7.6768888623795544</v>
      </c>
      <c r="L80">
        <v>0</v>
      </c>
      <c r="M80">
        <v>-9.8000000000000007</v>
      </c>
    </row>
    <row r="81" spans="6:13" x14ac:dyDescent="0.3">
      <c r="F81">
        <f t="shared" si="12"/>
        <v>79</v>
      </c>
      <c r="G81">
        <f t="shared" si="13"/>
        <v>0.79000000000000048</v>
      </c>
      <c r="H81">
        <f t="shared" si="14"/>
        <v>10.156044233047329</v>
      </c>
      <c r="I81">
        <f t="shared" si="15"/>
        <v>9.0454122012798557</v>
      </c>
      <c r="J81">
        <f t="shared" si="16"/>
        <v>12.855752193730787</v>
      </c>
      <c r="K81">
        <f t="shared" si="17"/>
        <v>7.5788888623795545</v>
      </c>
      <c r="L81">
        <v>0</v>
      </c>
      <c r="M81">
        <v>-9.8000000000000007</v>
      </c>
    </row>
    <row r="82" spans="6:13" x14ac:dyDescent="0.3">
      <c r="F82">
        <f t="shared" si="12"/>
        <v>80</v>
      </c>
      <c r="G82">
        <f t="shared" si="13"/>
        <v>0.80000000000000049</v>
      </c>
      <c r="H82">
        <f t="shared" si="14"/>
        <v>10.284601754984635</v>
      </c>
      <c r="I82">
        <f t="shared" si="15"/>
        <v>9.1207110899036508</v>
      </c>
      <c r="J82">
        <f t="shared" si="16"/>
        <v>12.855752193730787</v>
      </c>
      <c r="K82">
        <f t="shared" si="17"/>
        <v>7.4808888623795546</v>
      </c>
      <c r="L82">
        <v>0</v>
      </c>
      <c r="M82">
        <v>-9.8000000000000007</v>
      </c>
    </row>
    <row r="83" spans="6:13" x14ac:dyDescent="0.3">
      <c r="F83">
        <f t="shared" si="12"/>
        <v>81</v>
      </c>
      <c r="G83">
        <f t="shared" si="13"/>
        <v>0.8100000000000005</v>
      </c>
      <c r="H83">
        <f t="shared" si="14"/>
        <v>10.413159276921943</v>
      </c>
      <c r="I83">
        <f t="shared" si="15"/>
        <v>9.1950299785274474</v>
      </c>
      <c r="J83">
        <f t="shared" si="16"/>
        <v>12.855752193730787</v>
      </c>
      <c r="K83">
        <f t="shared" si="17"/>
        <v>7.3828888623795548</v>
      </c>
      <c r="L83">
        <v>0</v>
      </c>
      <c r="M83">
        <v>-9.8000000000000007</v>
      </c>
    </row>
    <row r="84" spans="6:13" x14ac:dyDescent="0.3">
      <c r="F84">
        <f t="shared" si="12"/>
        <v>82</v>
      </c>
      <c r="G84">
        <f t="shared" si="13"/>
        <v>0.82000000000000051</v>
      </c>
      <c r="H84">
        <f t="shared" si="14"/>
        <v>10.541716798859252</v>
      </c>
      <c r="I84">
        <f t="shared" si="15"/>
        <v>9.2683688671512439</v>
      </c>
      <c r="J84">
        <f t="shared" si="16"/>
        <v>12.855752193730787</v>
      </c>
      <c r="K84">
        <f t="shared" si="17"/>
        <v>7.2848888623795549</v>
      </c>
      <c r="L84">
        <v>0</v>
      </c>
      <c r="M84">
        <v>-9.8000000000000007</v>
      </c>
    </row>
    <row r="85" spans="6:13" x14ac:dyDescent="0.3">
      <c r="F85">
        <f t="shared" si="12"/>
        <v>83</v>
      </c>
      <c r="G85">
        <f t="shared" si="13"/>
        <v>0.83000000000000052</v>
      </c>
      <c r="H85">
        <f t="shared" si="14"/>
        <v>10.67027432079656</v>
      </c>
      <c r="I85">
        <f t="shared" si="15"/>
        <v>9.3407277557750383</v>
      </c>
      <c r="J85">
        <f t="shared" si="16"/>
        <v>12.855752193730787</v>
      </c>
      <c r="K85">
        <f t="shared" si="17"/>
        <v>7.1868888623795542</v>
      </c>
      <c r="L85">
        <v>0</v>
      </c>
      <c r="M85">
        <v>-9.8000000000000007</v>
      </c>
    </row>
    <row r="86" spans="6:13" x14ac:dyDescent="0.3">
      <c r="F86">
        <f t="shared" si="12"/>
        <v>84</v>
      </c>
      <c r="G86">
        <f t="shared" si="13"/>
        <v>0.84000000000000052</v>
      </c>
      <c r="H86">
        <f t="shared" si="14"/>
        <v>10.798831842733868</v>
      </c>
      <c r="I86">
        <f t="shared" si="15"/>
        <v>9.4121066443988326</v>
      </c>
      <c r="J86">
        <f t="shared" si="16"/>
        <v>12.855752193730787</v>
      </c>
      <c r="K86">
        <f t="shared" si="17"/>
        <v>7.0888888623795534</v>
      </c>
      <c r="L86">
        <v>0</v>
      </c>
      <c r="M86">
        <v>-9.8000000000000007</v>
      </c>
    </row>
    <row r="87" spans="6:13" x14ac:dyDescent="0.3">
      <c r="F87">
        <f t="shared" si="12"/>
        <v>85</v>
      </c>
      <c r="G87">
        <f t="shared" si="13"/>
        <v>0.85000000000000053</v>
      </c>
      <c r="H87">
        <f t="shared" si="14"/>
        <v>10.927389364671175</v>
      </c>
      <c r="I87">
        <f t="shared" si="15"/>
        <v>9.4825055330226284</v>
      </c>
      <c r="J87">
        <f t="shared" si="16"/>
        <v>12.855752193730787</v>
      </c>
      <c r="K87">
        <f t="shared" si="17"/>
        <v>6.9908888623795544</v>
      </c>
      <c r="L87">
        <v>0</v>
      </c>
      <c r="M87">
        <v>-9.8000000000000007</v>
      </c>
    </row>
    <row r="88" spans="6:13" x14ac:dyDescent="0.3">
      <c r="F88">
        <f t="shared" si="12"/>
        <v>86</v>
      </c>
      <c r="G88">
        <f t="shared" si="13"/>
        <v>0.86000000000000054</v>
      </c>
      <c r="H88">
        <f t="shared" si="14"/>
        <v>11.055946886608483</v>
      </c>
      <c r="I88">
        <f t="shared" si="15"/>
        <v>9.5519244216464259</v>
      </c>
      <c r="J88">
        <f t="shared" si="16"/>
        <v>12.855752193730787</v>
      </c>
      <c r="K88">
        <f t="shared" si="17"/>
        <v>6.8928888623795537</v>
      </c>
      <c r="L88">
        <v>0</v>
      </c>
      <c r="M88">
        <v>-9.8000000000000007</v>
      </c>
    </row>
    <row r="89" spans="6:13" x14ac:dyDescent="0.3">
      <c r="F89">
        <f t="shared" si="12"/>
        <v>87</v>
      </c>
      <c r="G89">
        <f t="shared" si="13"/>
        <v>0.87000000000000055</v>
      </c>
      <c r="H89">
        <f t="shared" si="14"/>
        <v>11.184504408545791</v>
      </c>
      <c r="I89">
        <f t="shared" si="15"/>
        <v>9.6203633102702213</v>
      </c>
      <c r="J89">
        <f t="shared" si="16"/>
        <v>12.855752193730787</v>
      </c>
      <c r="K89">
        <f t="shared" si="17"/>
        <v>6.7948888623795547</v>
      </c>
      <c r="L89">
        <v>0</v>
      </c>
      <c r="M89">
        <v>-9.8000000000000007</v>
      </c>
    </row>
    <row r="90" spans="6:13" x14ac:dyDescent="0.3">
      <c r="F90">
        <f t="shared" si="12"/>
        <v>88</v>
      </c>
      <c r="G90">
        <f t="shared" si="13"/>
        <v>0.88000000000000056</v>
      </c>
      <c r="H90">
        <f t="shared" si="14"/>
        <v>11.3130619304831</v>
      </c>
      <c r="I90">
        <f t="shared" si="15"/>
        <v>9.6878221988940147</v>
      </c>
      <c r="J90">
        <f t="shared" si="16"/>
        <v>12.855752193730787</v>
      </c>
      <c r="K90">
        <f t="shared" si="17"/>
        <v>6.6968888623795539</v>
      </c>
      <c r="L90">
        <v>0</v>
      </c>
      <c r="M90">
        <v>-9.8000000000000007</v>
      </c>
    </row>
    <row r="91" spans="6:13" x14ac:dyDescent="0.3">
      <c r="F91">
        <f t="shared" si="12"/>
        <v>89</v>
      </c>
      <c r="G91">
        <f t="shared" si="13"/>
        <v>0.89000000000000057</v>
      </c>
      <c r="H91">
        <f t="shared" si="14"/>
        <v>11.441619452420408</v>
      </c>
      <c r="I91">
        <f t="shared" si="15"/>
        <v>9.7543010875178116</v>
      </c>
      <c r="J91">
        <f t="shared" si="16"/>
        <v>12.855752193730787</v>
      </c>
      <c r="K91">
        <f t="shared" si="17"/>
        <v>6.5988888623795532</v>
      </c>
      <c r="L91">
        <v>0</v>
      </c>
      <c r="M91">
        <v>-9.8000000000000007</v>
      </c>
    </row>
    <row r="92" spans="6:13" x14ac:dyDescent="0.3">
      <c r="F92">
        <f t="shared" si="12"/>
        <v>90</v>
      </c>
      <c r="G92">
        <f t="shared" si="13"/>
        <v>0.90000000000000058</v>
      </c>
      <c r="H92">
        <f t="shared" si="14"/>
        <v>11.570176974357716</v>
      </c>
      <c r="I92">
        <f t="shared" si="15"/>
        <v>9.8197999761416064</v>
      </c>
      <c r="J92">
        <f t="shared" si="16"/>
        <v>12.855752193730787</v>
      </c>
      <c r="K92">
        <f t="shared" si="17"/>
        <v>6.5008888623795542</v>
      </c>
      <c r="L92">
        <v>0</v>
      </c>
      <c r="M92">
        <v>-9.8000000000000007</v>
      </c>
    </row>
    <row r="93" spans="6:13" x14ac:dyDescent="0.3">
      <c r="F93">
        <f t="shared" si="12"/>
        <v>91</v>
      </c>
      <c r="G93">
        <f t="shared" si="13"/>
        <v>0.91000000000000059</v>
      </c>
      <c r="H93">
        <f t="shared" si="14"/>
        <v>11.698734496295023</v>
      </c>
      <c r="I93">
        <f t="shared" si="15"/>
        <v>9.8843188647654046</v>
      </c>
      <c r="J93">
        <f t="shared" si="16"/>
        <v>12.855752193730787</v>
      </c>
      <c r="K93">
        <f t="shared" si="17"/>
        <v>6.4028888623795535</v>
      </c>
      <c r="L93">
        <v>0</v>
      </c>
      <c r="M93">
        <v>-9.8000000000000007</v>
      </c>
    </row>
    <row r="94" spans="6:13" x14ac:dyDescent="0.3">
      <c r="F94">
        <f t="shared" si="12"/>
        <v>92</v>
      </c>
      <c r="G94">
        <f t="shared" si="13"/>
        <v>0.9200000000000006</v>
      </c>
      <c r="H94">
        <f t="shared" si="14"/>
        <v>11.827292018232331</v>
      </c>
      <c r="I94">
        <f t="shared" si="15"/>
        <v>9.9478577533891972</v>
      </c>
      <c r="J94">
        <f t="shared" si="16"/>
        <v>12.855752193730787</v>
      </c>
      <c r="K94">
        <f t="shared" si="17"/>
        <v>6.3048888623795527</v>
      </c>
      <c r="L94">
        <v>0</v>
      </c>
      <c r="M94">
        <v>-9.8000000000000007</v>
      </c>
    </row>
    <row r="95" spans="6:13" x14ac:dyDescent="0.3">
      <c r="F95">
        <f t="shared" si="12"/>
        <v>93</v>
      </c>
      <c r="G95">
        <f t="shared" si="13"/>
        <v>0.9300000000000006</v>
      </c>
      <c r="H95">
        <f t="shared" si="14"/>
        <v>11.955849540169639</v>
      </c>
      <c r="I95">
        <f t="shared" si="15"/>
        <v>10.010416642012995</v>
      </c>
      <c r="J95">
        <f t="shared" si="16"/>
        <v>12.855752193730787</v>
      </c>
      <c r="K95">
        <f t="shared" si="17"/>
        <v>6.2068888623795537</v>
      </c>
      <c r="L95">
        <v>0</v>
      </c>
      <c r="M95">
        <v>-9.8000000000000007</v>
      </c>
    </row>
    <row r="96" spans="6:13" x14ac:dyDescent="0.3">
      <c r="F96">
        <f t="shared" si="12"/>
        <v>94</v>
      </c>
      <c r="G96">
        <f t="shared" si="13"/>
        <v>0.94000000000000061</v>
      </c>
      <c r="H96">
        <f t="shared" si="14"/>
        <v>12.084407062106948</v>
      </c>
      <c r="I96">
        <f t="shared" si="15"/>
        <v>10.071995530636791</v>
      </c>
      <c r="J96">
        <f t="shared" si="16"/>
        <v>12.855752193730787</v>
      </c>
      <c r="K96">
        <f t="shared" si="17"/>
        <v>6.108888862379553</v>
      </c>
      <c r="L96">
        <v>0</v>
      </c>
      <c r="M96">
        <v>-9.8000000000000007</v>
      </c>
    </row>
    <row r="97" spans="6:13" x14ac:dyDescent="0.3">
      <c r="F97">
        <f t="shared" si="12"/>
        <v>95</v>
      </c>
      <c r="G97">
        <f t="shared" si="13"/>
        <v>0.95000000000000062</v>
      </c>
      <c r="H97">
        <f t="shared" si="14"/>
        <v>12.212964584044256</v>
      </c>
      <c r="I97">
        <f t="shared" si="15"/>
        <v>10.132594419260585</v>
      </c>
      <c r="J97">
        <f t="shared" si="16"/>
        <v>12.855752193730787</v>
      </c>
      <c r="K97">
        <f t="shared" si="17"/>
        <v>6.0108888623795522</v>
      </c>
      <c r="L97">
        <v>0</v>
      </c>
      <c r="M97">
        <v>-9.8000000000000007</v>
      </c>
    </row>
    <row r="98" spans="6:13" x14ac:dyDescent="0.3">
      <c r="F98">
        <f t="shared" si="12"/>
        <v>96</v>
      </c>
      <c r="G98">
        <f t="shared" si="13"/>
        <v>0.96000000000000063</v>
      </c>
      <c r="H98">
        <f t="shared" si="14"/>
        <v>12.341522105981564</v>
      </c>
      <c r="I98">
        <f t="shared" si="15"/>
        <v>10.192213307884382</v>
      </c>
      <c r="J98">
        <f t="shared" si="16"/>
        <v>12.855752193730787</v>
      </c>
      <c r="K98">
        <f t="shared" si="17"/>
        <v>5.9128888623795532</v>
      </c>
      <c r="L98">
        <v>0</v>
      </c>
      <c r="M98">
        <v>-9.8000000000000007</v>
      </c>
    </row>
    <row r="99" spans="6:13" x14ac:dyDescent="0.3">
      <c r="F99">
        <f t="shared" si="12"/>
        <v>97</v>
      </c>
      <c r="G99">
        <f t="shared" si="13"/>
        <v>0.97000000000000064</v>
      </c>
      <c r="H99">
        <f t="shared" si="14"/>
        <v>12.470079627918871</v>
      </c>
      <c r="I99">
        <f t="shared" si="15"/>
        <v>10.250852196508175</v>
      </c>
      <c r="J99">
        <f t="shared" si="16"/>
        <v>12.855752193730787</v>
      </c>
      <c r="K99">
        <f t="shared" si="17"/>
        <v>5.8148888623795525</v>
      </c>
      <c r="L99">
        <v>0</v>
      </c>
      <c r="M99">
        <v>-9.8000000000000007</v>
      </c>
    </row>
    <row r="100" spans="6:13" x14ac:dyDescent="0.3">
      <c r="F100">
        <f t="shared" si="12"/>
        <v>98</v>
      </c>
      <c r="G100">
        <f t="shared" si="13"/>
        <v>0.98000000000000065</v>
      </c>
      <c r="H100">
        <f t="shared" si="14"/>
        <v>12.598637149856179</v>
      </c>
      <c r="I100">
        <f t="shared" si="15"/>
        <v>10.308511085131972</v>
      </c>
      <c r="J100">
        <f t="shared" si="16"/>
        <v>12.855752193730787</v>
      </c>
      <c r="K100">
        <f t="shared" si="17"/>
        <v>5.7168888623795535</v>
      </c>
      <c r="L100">
        <v>0</v>
      </c>
      <c r="M100">
        <v>-9.8000000000000007</v>
      </c>
    </row>
    <row r="101" spans="6:13" x14ac:dyDescent="0.3">
      <c r="F101">
        <f t="shared" si="12"/>
        <v>99</v>
      </c>
      <c r="G101">
        <f t="shared" si="13"/>
        <v>0.99000000000000066</v>
      </c>
      <c r="H101">
        <f t="shared" si="14"/>
        <v>12.727194671793487</v>
      </c>
      <c r="I101">
        <f t="shared" si="15"/>
        <v>10.365189973755768</v>
      </c>
      <c r="J101">
        <f t="shared" si="16"/>
        <v>12.855752193730787</v>
      </c>
      <c r="K101">
        <f t="shared" si="17"/>
        <v>5.6188888623795528</v>
      </c>
      <c r="L101">
        <v>0</v>
      </c>
      <c r="M101">
        <v>-9.8000000000000007</v>
      </c>
    </row>
    <row r="102" spans="6:13" x14ac:dyDescent="0.3">
      <c r="F102">
        <f t="shared" si="12"/>
        <v>100</v>
      </c>
      <c r="G102">
        <f t="shared" si="13"/>
        <v>1.0000000000000007</v>
      </c>
      <c r="H102">
        <f t="shared" si="14"/>
        <v>12.855752193730796</v>
      </c>
      <c r="I102">
        <f t="shared" si="15"/>
        <v>10.420888862379563</v>
      </c>
      <c r="J102">
        <f t="shared" si="16"/>
        <v>12.855752193730787</v>
      </c>
      <c r="K102">
        <f t="shared" si="17"/>
        <v>5.520888862379552</v>
      </c>
      <c r="L102">
        <v>0</v>
      </c>
      <c r="M102">
        <v>-9.8000000000000007</v>
      </c>
    </row>
    <row r="103" spans="6:13" x14ac:dyDescent="0.3">
      <c r="F103">
        <f t="shared" si="12"/>
        <v>101</v>
      </c>
      <c r="G103">
        <f t="shared" si="13"/>
        <v>1.0100000000000007</v>
      </c>
      <c r="H103">
        <f t="shared" si="14"/>
        <v>12.984309715668104</v>
      </c>
      <c r="I103">
        <f t="shared" si="15"/>
        <v>10.475607751003359</v>
      </c>
      <c r="J103">
        <f t="shared" si="16"/>
        <v>12.855752193730787</v>
      </c>
      <c r="K103">
        <f t="shared" si="17"/>
        <v>5.422888862379553</v>
      </c>
      <c r="L103">
        <v>0</v>
      </c>
      <c r="M103">
        <v>-9.8000000000000007</v>
      </c>
    </row>
    <row r="104" spans="6:13" x14ac:dyDescent="0.3">
      <c r="F104">
        <f t="shared" si="12"/>
        <v>102</v>
      </c>
      <c r="G104">
        <f t="shared" si="13"/>
        <v>1.0200000000000007</v>
      </c>
      <c r="H104">
        <f t="shared" si="14"/>
        <v>13.112867237605411</v>
      </c>
      <c r="I104">
        <f t="shared" si="15"/>
        <v>10.529346639627153</v>
      </c>
      <c r="J104">
        <f t="shared" si="16"/>
        <v>12.855752193730787</v>
      </c>
      <c r="K104">
        <f t="shared" si="17"/>
        <v>5.3248888623795523</v>
      </c>
      <c r="L104">
        <v>0</v>
      </c>
      <c r="M104">
        <v>-9.8000000000000007</v>
      </c>
    </row>
    <row r="105" spans="6:13" x14ac:dyDescent="0.3">
      <c r="F105">
        <f t="shared" si="12"/>
        <v>103</v>
      </c>
      <c r="G105">
        <f t="shared" si="13"/>
        <v>1.0300000000000007</v>
      </c>
      <c r="H105">
        <f t="shared" si="14"/>
        <v>13.241424759542719</v>
      </c>
      <c r="I105">
        <f t="shared" si="15"/>
        <v>10.582105528250949</v>
      </c>
      <c r="J105">
        <f t="shared" si="16"/>
        <v>12.855752193730787</v>
      </c>
      <c r="K105">
        <f t="shared" si="17"/>
        <v>5.2268888623795515</v>
      </c>
      <c r="L105">
        <v>0</v>
      </c>
      <c r="M105">
        <v>-9.8000000000000007</v>
      </c>
    </row>
    <row r="106" spans="6:13" x14ac:dyDescent="0.3">
      <c r="F106">
        <f t="shared" si="12"/>
        <v>104</v>
      </c>
      <c r="G106">
        <f t="shared" si="13"/>
        <v>1.0400000000000007</v>
      </c>
      <c r="H106">
        <f t="shared" si="14"/>
        <v>13.369982281480027</v>
      </c>
      <c r="I106">
        <f t="shared" si="15"/>
        <v>10.633884416874746</v>
      </c>
      <c r="J106">
        <f t="shared" si="16"/>
        <v>12.855752193730787</v>
      </c>
      <c r="K106">
        <f t="shared" si="17"/>
        <v>5.1288888623795525</v>
      </c>
      <c r="L106">
        <v>0</v>
      </c>
      <c r="M106">
        <v>-9.8000000000000007</v>
      </c>
    </row>
    <row r="107" spans="6:13" x14ac:dyDescent="0.3">
      <c r="F107">
        <f t="shared" si="12"/>
        <v>105</v>
      </c>
      <c r="G107">
        <f t="shared" si="13"/>
        <v>1.0500000000000007</v>
      </c>
      <c r="H107">
        <f t="shared" si="14"/>
        <v>13.498539803417335</v>
      </c>
      <c r="I107">
        <f t="shared" si="15"/>
        <v>10.684683305498538</v>
      </c>
      <c r="J107">
        <f t="shared" si="16"/>
        <v>12.855752193730787</v>
      </c>
      <c r="K107">
        <f t="shared" si="17"/>
        <v>5.0308888623795518</v>
      </c>
      <c r="L107">
        <v>0</v>
      </c>
      <c r="M107">
        <v>-9.8000000000000007</v>
      </c>
    </row>
    <row r="108" spans="6:13" x14ac:dyDescent="0.3">
      <c r="F108">
        <f t="shared" si="12"/>
        <v>106</v>
      </c>
      <c r="G108">
        <f t="shared" si="13"/>
        <v>1.0600000000000007</v>
      </c>
      <c r="H108">
        <f t="shared" si="14"/>
        <v>13.627097325354644</v>
      </c>
      <c r="I108">
        <f t="shared" si="15"/>
        <v>10.734502194122339</v>
      </c>
      <c r="J108">
        <f t="shared" si="16"/>
        <v>12.855752193730787</v>
      </c>
      <c r="K108">
        <f t="shared" si="17"/>
        <v>4.9328888623795528</v>
      </c>
      <c r="L108">
        <v>0</v>
      </c>
      <c r="M108">
        <v>-9.8000000000000007</v>
      </c>
    </row>
    <row r="109" spans="6:13" x14ac:dyDescent="0.3">
      <c r="F109">
        <f t="shared" si="12"/>
        <v>107</v>
      </c>
      <c r="G109">
        <f t="shared" si="13"/>
        <v>1.0700000000000007</v>
      </c>
      <c r="H109">
        <f t="shared" si="14"/>
        <v>13.755654847291952</v>
      </c>
      <c r="I109">
        <f t="shared" si="15"/>
        <v>10.783341082746132</v>
      </c>
      <c r="J109">
        <f t="shared" si="16"/>
        <v>12.855752193730787</v>
      </c>
      <c r="K109">
        <f t="shared" si="17"/>
        <v>4.8348888623795521</v>
      </c>
      <c r="L109">
        <v>0</v>
      </c>
      <c r="M109">
        <v>-9.8000000000000007</v>
      </c>
    </row>
    <row r="110" spans="6:13" x14ac:dyDescent="0.3">
      <c r="F110">
        <f t="shared" si="12"/>
        <v>108</v>
      </c>
      <c r="G110">
        <f t="shared" si="13"/>
        <v>1.0800000000000007</v>
      </c>
      <c r="H110">
        <f t="shared" si="14"/>
        <v>13.884212369229258</v>
      </c>
      <c r="I110">
        <f t="shared" si="15"/>
        <v>10.83119997136993</v>
      </c>
      <c r="J110">
        <f t="shared" si="16"/>
        <v>12.855752193730787</v>
      </c>
      <c r="K110">
        <f t="shared" si="17"/>
        <v>4.7368888623795513</v>
      </c>
      <c r="L110">
        <v>0</v>
      </c>
      <c r="M110">
        <v>-9.8000000000000007</v>
      </c>
    </row>
    <row r="111" spans="6:13" x14ac:dyDescent="0.3">
      <c r="F111">
        <f t="shared" si="12"/>
        <v>109</v>
      </c>
      <c r="G111">
        <f t="shared" si="13"/>
        <v>1.0900000000000007</v>
      </c>
      <c r="H111">
        <f t="shared" si="14"/>
        <v>14.012769891166567</v>
      </c>
      <c r="I111">
        <f t="shared" si="15"/>
        <v>10.878078859993723</v>
      </c>
      <c r="J111">
        <f t="shared" si="16"/>
        <v>12.855752193730787</v>
      </c>
      <c r="K111">
        <f t="shared" si="17"/>
        <v>4.6388888623795523</v>
      </c>
      <c r="L111">
        <v>0</v>
      </c>
      <c r="M111">
        <v>-9.8000000000000007</v>
      </c>
    </row>
    <row r="112" spans="6:13" x14ac:dyDescent="0.3">
      <c r="F112">
        <f t="shared" si="12"/>
        <v>110</v>
      </c>
      <c r="G112">
        <f t="shared" si="13"/>
        <v>1.1000000000000008</v>
      </c>
      <c r="H112">
        <f t="shared" si="14"/>
        <v>14.141327413103875</v>
      </c>
      <c r="I112">
        <f t="shared" si="15"/>
        <v>10.923977748617517</v>
      </c>
      <c r="J112">
        <f t="shared" si="16"/>
        <v>12.855752193730787</v>
      </c>
      <c r="K112">
        <f t="shared" si="17"/>
        <v>4.5408888623795516</v>
      </c>
      <c r="L112">
        <v>0</v>
      </c>
      <c r="M112">
        <v>-9.8000000000000007</v>
      </c>
    </row>
    <row r="113" spans="6:13" x14ac:dyDescent="0.3">
      <c r="F113">
        <f t="shared" si="12"/>
        <v>111</v>
      </c>
      <c r="G113">
        <f t="shared" si="13"/>
        <v>1.1100000000000008</v>
      </c>
      <c r="H113">
        <f t="shared" si="14"/>
        <v>14.269884935041183</v>
      </c>
      <c r="I113">
        <f t="shared" si="15"/>
        <v>10.968896637241315</v>
      </c>
      <c r="J113">
        <f t="shared" si="16"/>
        <v>12.855752193730787</v>
      </c>
      <c r="K113">
        <f t="shared" si="17"/>
        <v>4.4428888623795508</v>
      </c>
      <c r="L113">
        <v>0</v>
      </c>
      <c r="M113">
        <v>-9.8000000000000007</v>
      </c>
    </row>
    <row r="114" spans="6:13" x14ac:dyDescent="0.3">
      <c r="F114">
        <f t="shared" si="12"/>
        <v>112</v>
      </c>
      <c r="G114">
        <f t="shared" si="13"/>
        <v>1.1200000000000008</v>
      </c>
      <c r="H114">
        <f t="shared" si="14"/>
        <v>14.398442456978492</v>
      </c>
      <c r="I114">
        <f t="shared" si="15"/>
        <v>11.01283552586511</v>
      </c>
      <c r="J114">
        <f t="shared" si="16"/>
        <v>12.855752193730787</v>
      </c>
      <c r="K114">
        <f t="shared" si="17"/>
        <v>4.3448888623795519</v>
      </c>
      <c r="L114">
        <v>0</v>
      </c>
      <c r="M114">
        <v>-9.8000000000000007</v>
      </c>
    </row>
    <row r="115" spans="6:13" x14ac:dyDescent="0.3">
      <c r="F115">
        <f t="shared" si="12"/>
        <v>113</v>
      </c>
      <c r="G115">
        <f t="shared" si="13"/>
        <v>1.1300000000000008</v>
      </c>
      <c r="H115">
        <f t="shared" si="14"/>
        <v>14.5269999789158</v>
      </c>
      <c r="I115">
        <f t="shared" si="15"/>
        <v>11.055794414488904</v>
      </c>
      <c r="J115">
        <f t="shared" si="16"/>
        <v>12.855752193730787</v>
      </c>
      <c r="K115">
        <f t="shared" si="17"/>
        <v>4.2468888623795511</v>
      </c>
      <c r="L115">
        <v>0</v>
      </c>
      <c r="M115">
        <v>-9.8000000000000007</v>
      </c>
    </row>
    <row r="116" spans="6:13" x14ac:dyDescent="0.3">
      <c r="F116">
        <f t="shared" si="12"/>
        <v>114</v>
      </c>
      <c r="G116">
        <f t="shared" si="13"/>
        <v>1.1400000000000008</v>
      </c>
      <c r="H116">
        <f t="shared" si="14"/>
        <v>14.655557500853106</v>
      </c>
      <c r="I116">
        <f t="shared" si="15"/>
        <v>11.097773303112701</v>
      </c>
      <c r="J116">
        <f t="shared" si="16"/>
        <v>12.855752193730787</v>
      </c>
      <c r="K116">
        <f t="shared" si="17"/>
        <v>4.1488888623795521</v>
      </c>
      <c r="L116">
        <v>0</v>
      </c>
      <c r="M116">
        <v>-9.8000000000000007</v>
      </c>
    </row>
    <row r="117" spans="6:13" x14ac:dyDescent="0.3">
      <c r="F117">
        <f t="shared" si="12"/>
        <v>115</v>
      </c>
      <c r="G117">
        <f t="shared" si="13"/>
        <v>1.1500000000000008</v>
      </c>
      <c r="H117">
        <f t="shared" si="14"/>
        <v>14.784115022790415</v>
      </c>
      <c r="I117">
        <f t="shared" si="15"/>
        <v>11.138772191736496</v>
      </c>
      <c r="J117">
        <f t="shared" si="16"/>
        <v>12.855752193730787</v>
      </c>
      <c r="K117">
        <f t="shared" si="17"/>
        <v>4.0508888623795514</v>
      </c>
      <c r="L117">
        <v>0</v>
      </c>
      <c r="M117">
        <v>-9.8000000000000007</v>
      </c>
    </row>
    <row r="118" spans="6:13" x14ac:dyDescent="0.3">
      <c r="F118">
        <f t="shared" si="12"/>
        <v>116</v>
      </c>
      <c r="G118">
        <f t="shared" si="13"/>
        <v>1.1600000000000008</v>
      </c>
      <c r="H118">
        <f t="shared" si="14"/>
        <v>14.912672544727723</v>
      </c>
      <c r="I118">
        <f t="shared" si="15"/>
        <v>11.178791080360293</v>
      </c>
      <c r="J118">
        <f t="shared" si="16"/>
        <v>12.855752193730787</v>
      </c>
      <c r="K118">
        <f t="shared" si="17"/>
        <v>3.9528888623795506</v>
      </c>
      <c r="L118">
        <v>0</v>
      </c>
      <c r="M118">
        <v>-9.8000000000000007</v>
      </c>
    </row>
    <row r="119" spans="6:13" x14ac:dyDescent="0.3">
      <c r="F119">
        <f t="shared" si="12"/>
        <v>117</v>
      </c>
      <c r="G119">
        <f t="shared" si="13"/>
        <v>1.1700000000000008</v>
      </c>
      <c r="H119">
        <f t="shared" si="14"/>
        <v>15.041230066665031</v>
      </c>
      <c r="I119">
        <f t="shared" si="15"/>
        <v>11.217829968984088</v>
      </c>
      <c r="J119">
        <f t="shared" si="16"/>
        <v>12.855752193730787</v>
      </c>
      <c r="K119">
        <f t="shared" si="17"/>
        <v>3.8548888623795516</v>
      </c>
      <c r="L119">
        <v>0</v>
      </c>
      <c r="M119">
        <v>-9.8000000000000007</v>
      </c>
    </row>
    <row r="120" spans="6:13" x14ac:dyDescent="0.3">
      <c r="F120">
        <f t="shared" si="12"/>
        <v>118</v>
      </c>
      <c r="G120">
        <f t="shared" si="13"/>
        <v>1.1800000000000008</v>
      </c>
      <c r="H120">
        <f t="shared" si="14"/>
        <v>15.16978758860234</v>
      </c>
      <c r="I120">
        <f t="shared" si="15"/>
        <v>11.255888857607882</v>
      </c>
      <c r="J120">
        <f t="shared" si="16"/>
        <v>12.855752193730787</v>
      </c>
      <c r="K120">
        <f t="shared" si="17"/>
        <v>3.7568888623795509</v>
      </c>
      <c r="L120">
        <v>0</v>
      </c>
      <c r="M120">
        <v>-9.8000000000000007</v>
      </c>
    </row>
    <row r="121" spans="6:13" x14ac:dyDescent="0.3">
      <c r="F121">
        <f t="shared" si="12"/>
        <v>119</v>
      </c>
      <c r="G121">
        <f t="shared" si="13"/>
        <v>1.1900000000000008</v>
      </c>
      <c r="H121">
        <f t="shared" si="14"/>
        <v>15.298345110539646</v>
      </c>
      <c r="I121">
        <f t="shared" si="15"/>
        <v>11.29296774623168</v>
      </c>
      <c r="J121">
        <f t="shared" si="16"/>
        <v>12.855752193730787</v>
      </c>
      <c r="K121">
        <f t="shared" si="17"/>
        <v>3.6588888623795501</v>
      </c>
      <c r="L121">
        <v>0</v>
      </c>
      <c r="M121">
        <v>-9.8000000000000007</v>
      </c>
    </row>
    <row r="122" spans="6:13" x14ac:dyDescent="0.3">
      <c r="F122">
        <f t="shared" si="12"/>
        <v>120</v>
      </c>
      <c r="G122">
        <f t="shared" si="13"/>
        <v>1.2000000000000008</v>
      </c>
      <c r="H122">
        <f t="shared" si="14"/>
        <v>15.426902632476954</v>
      </c>
      <c r="I122">
        <f t="shared" si="15"/>
        <v>11.329066634855474</v>
      </c>
      <c r="J122">
        <f t="shared" si="16"/>
        <v>12.855752193730787</v>
      </c>
      <c r="K122">
        <f t="shared" si="17"/>
        <v>3.5608888623795512</v>
      </c>
      <c r="L122">
        <v>0</v>
      </c>
      <c r="M122">
        <v>-9.8000000000000007</v>
      </c>
    </row>
    <row r="123" spans="6:13" x14ac:dyDescent="0.3">
      <c r="F123">
        <f t="shared" si="12"/>
        <v>121</v>
      </c>
      <c r="G123">
        <f t="shared" si="13"/>
        <v>1.2100000000000009</v>
      </c>
      <c r="H123">
        <f t="shared" si="14"/>
        <v>15.555460154414263</v>
      </c>
      <c r="I123">
        <f t="shared" si="15"/>
        <v>11.364185523479271</v>
      </c>
      <c r="J123">
        <f t="shared" si="16"/>
        <v>12.855752193730787</v>
      </c>
      <c r="K123">
        <f t="shared" si="17"/>
        <v>3.4628888623795504</v>
      </c>
      <c r="L123">
        <v>0</v>
      </c>
      <c r="M123">
        <v>-9.8000000000000007</v>
      </c>
    </row>
    <row r="124" spans="6:13" x14ac:dyDescent="0.3">
      <c r="F124">
        <f t="shared" si="12"/>
        <v>122</v>
      </c>
      <c r="G124">
        <f t="shared" si="13"/>
        <v>1.2200000000000009</v>
      </c>
      <c r="H124">
        <f t="shared" si="14"/>
        <v>15.684017676351571</v>
      </c>
      <c r="I124">
        <f t="shared" si="15"/>
        <v>11.398324412103065</v>
      </c>
      <c r="J124">
        <f t="shared" si="16"/>
        <v>12.855752193730787</v>
      </c>
      <c r="K124">
        <f t="shared" si="17"/>
        <v>3.3648888623795496</v>
      </c>
      <c r="L124">
        <v>0</v>
      </c>
      <c r="M124">
        <v>-9.8000000000000007</v>
      </c>
    </row>
    <row r="125" spans="6:13" x14ac:dyDescent="0.3">
      <c r="F125">
        <f t="shared" si="12"/>
        <v>123</v>
      </c>
      <c r="G125">
        <f t="shared" si="13"/>
        <v>1.2300000000000009</v>
      </c>
      <c r="H125">
        <f t="shared" si="14"/>
        <v>15.812575198288879</v>
      </c>
      <c r="I125">
        <f t="shared" si="15"/>
        <v>11.43148330072686</v>
      </c>
      <c r="J125">
        <f t="shared" si="16"/>
        <v>12.855752193730787</v>
      </c>
      <c r="K125">
        <f t="shared" si="17"/>
        <v>3.2668888623795507</v>
      </c>
      <c r="L125">
        <v>0</v>
      </c>
      <c r="M125">
        <v>-9.8000000000000007</v>
      </c>
    </row>
    <row r="126" spans="6:13" x14ac:dyDescent="0.3">
      <c r="F126">
        <f t="shared" si="12"/>
        <v>124</v>
      </c>
      <c r="G126">
        <f t="shared" si="13"/>
        <v>1.2400000000000009</v>
      </c>
      <c r="H126">
        <f t="shared" si="14"/>
        <v>15.941132720226188</v>
      </c>
      <c r="I126">
        <f t="shared" si="15"/>
        <v>11.463662189350657</v>
      </c>
      <c r="J126">
        <f t="shared" si="16"/>
        <v>12.855752193730787</v>
      </c>
      <c r="K126">
        <f t="shared" si="17"/>
        <v>3.1688888623795499</v>
      </c>
      <c r="L126">
        <v>0</v>
      </c>
      <c r="M126">
        <v>-9.8000000000000007</v>
      </c>
    </row>
    <row r="127" spans="6:13" x14ac:dyDescent="0.3">
      <c r="F127">
        <f t="shared" si="12"/>
        <v>125</v>
      </c>
      <c r="G127">
        <f t="shared" si="13"/>
        <v>1.2500000000000009</v>
      </c>
      <c r="H127">
        <f t="shared" si="14"/>
        <v>16.069690242163496</v>
      </c>
      <c r="I127">
        <f t="shared" si="15"/>
        <v>11.494861077974452</v>
      </c>
      <c r="J127">
        <f t="shared" si="16"/>
        <v>12.855752193730787</v>
      </c>
      <c r="K127">
        <f t="shared" si="17"/>
        <v>3.0708888623795509</v>
      </c>
      <c r="L127">
        <v>0</v>
      </c>
      <c r="M127">
        <v>-9.8000000000000007</v>
      </c>
    </row>
    <row r="128" spans="6:13" x14ac:dyDescent="0.3">
      <c r="F128">
        <f t="shared" si="12"/>
        <v>126</v>
      </c>
      <c r="G128">
        <f t="shared" si="13"/>
        <v>1.2600000000000009</v>
      </c>
      <c r="H128">
        <f t="shared" si="14"/>
        <v>16.198247764100802</v>
      </c>
      <c r="I128">
        <f t="shared" si="15"/>
        <v>11.525079966598248</v>
      </c>
      <c r="J128">
        <f t="shared" si="16"/>
        <v>12.855752193730787</v>
      </c>
      <c r="K128">
        <f t="shared" si="17"/>
        <v>2.9728888623795502</v>
      </c>
      <c r="L128">
        <v>0</v>
      </c>
      <c r="M128">
        <v>-9.8000000000000007</v>
      </c>
    </row>
    <row r="129" spans="6:13" x14ac:dyDescent="0.3">
      <c r="F129">
        <f t="shared" si="12"/>
        <v>127</v>
      </c>
      <c r="G129">
        <f t="shared" si="13"/>
        <v>1.2700000000000009</v>
      </c>
      <c r="H129">
        <f t="shared" si="14"/>
        <v>16.326805286038113</v>
      </c>
      <c r="I129">
        <f t="shared" si="15"/>
        <v>11.554318855222043</v>
      </c>
      <c r="J129">
        <f t="shared" si="16"/>
        <v>12.855752193730787</v>
      </c>
      <c r="K129">
        <f t="shared" si="17"/>
        <v>2.8748888623795494</v>
      </c>
      <c r="L129">
        <v>0</v>
      </c>
      <c r="M129">
        <v>-9.8000000000000007</v>
      </c>
    </row>
    <row r="130" spans="6:13" x14ac:dyDescent="0.3">
      <c r="F130">
        <f t="shared" si="12"/>
        <v>128</v>
      </c>
      <c r="G130">
        <f t="shared" si="13"/>
        <v>1.2800000000000009</v>
      </c>
      <c r="H130">
        <f t="shared" si="14"/>
        <v>16.455362807975419</v>
      </c>
      <c r="I130">
        <f t="shared" si="15"/>
        <v>11.582577743845837</v>
      </c>
      <c r="J130">
        <f t="shared" si="16"/>
        <v>12.855752193730787</v>
      </c>
      <c r="K130">
        <f t="shared" si="17"/>
        <v>2.7768888623795505</v>
      </c>
      <c r="L130">
        <v>0</v>
      </c>
      <c r="M130">
        <v>-9.8000000000000007</v>
      </c>
    </row>
    <row r="131" spans="6:13" x14ac:dyDescent="0.3">
      <c r="F131">
        <f t="shared" si="12"/>
        <v>129</v>
      </c>
      <c r="G131">
        <f t="shared" si="13"/>
        <v>1.2900000000000009</v>
      </c>
      <c r="H131">
        <f t="shared" si="14"/>
        <v>16.583920329912726</v>
      </c>
      <c r="I131">
        <f t="shared" si="15"/>
        <v>11.609856632469635</v>
      </c>
      <c r="J131">
        <f t="shared" si="16"/>
        <v>12.855752193730787</v>
      </c>
      <c r="K131">
        <f t="shared" si="17"/>
        <v>2.6788888623795497</v>
      </c>
      <c r="L131">
        <v>0</v>
      </c>
      <c r="M131">
        <v>-9.8000000000000007</v>
      </c>
    </row>
    <row r="132" spans="6:13" x14ac:dyDescent="0.3">
      <c r="F132">
        <f t="shared" si="12"/>
        <v>130</v>
      </c>
      <c r="G132">
        <f t="shared" si="13"/>
        <v>1.3000000000000009</v>
      </c>
      <c r="H132">
        <f t="shared" si="14"/>
        <v>16.712477851850036</v>
      </c>
      <c r="I132">
        <f t="shared" si="15"/>
        <v>11.636155521093428</v>
      </c>
      <c r="J132">
        <f t="shared" si="16"/>
        <v>12.855752193730787</v>
      </c>
      <c r="K132">
        <f t="shared" si="17"/>
        <v>2.580888862379549</v>
      </c>
      <c r="L132">
        <v>0</v>
      </c>
      <c r="M132">
        <v>-9.8000000000000007</v>
      </c>
    </row>
    <row r="133" spans="6:13" x14ac:dyDescent="0.3">
      <c r="F133">
        <f t="shared" si="12"/>
        <v>131</v>
      </c>
      <c r="G133">
        <f t="shared" si="13"/>
        <v>1.3100000000000009</v>
      </c>
      <c r="H133">
        <f t="shared" si="14"/>
        <v>16.841035373787342</v>
      </c>
      <c r="I133">
        <f t="shared" si="15"/>
        <v>11.661474409717227</v>
      </c>
      <c r="J133">
        <f t="shared" si="16"/>
        <v>12.855752193730787</v>
      </c>
      <c r="K133">
        <f t="shared" si="17"/>
        <v>2.48288886237955</v>
      </c>
      <c r="L133">
        <v>0</v>
      </c>
      <c r="M133">
        <v>-9.8000000000000007</v>
      </c>
    </row>
    <row r="134" spans="6:13" x14ac:dyDescent="0.3">
      <c r="F134">
        <f t="shared" si="12"/>
        <v>132</v>
      </c>
      <c r="G134">
        <f t="shared" si="13"/>
        <v>1.320000000000001</v>
      </c>
      <c r="H134">
        <f t="shared" si="14"/>
        <v>16.969592895724652</v>
      </c>
      <c r="I134">
        <f t="shared" si="15"/>
        <v>11.685813298341021</v>
      </c>
      <c r="J134">
        <f t="shared" si="16"/>
        <v>12.855752193730787</v>
      </c>
      <c r="K134">
        <f t="shared" si="17"/>
        <v>2.3848888623795492</v>
      </c>
      <c r="L134">
        <v>0</v>
      </c>
      <c r="M134">
        <v>-9.8000000000000007</v>
      </c>
    </row>
    <row r="135" spans="6:13" x14ac:dyDescent="0.3">
      <c r="F135">
        <f t="shared" si="12"/>
        <v>133</v>
      </c>
      <c r="G135">
        <f t="shared" si="13"/>
        <v>1.330000000000001</v>
      </c>
      <c r="H135">
        <f t="shared" si="14"/>
        <v>17.098150417661959</v>
      </c>
      <c r="I135">
        <f t="shared" si="15"/>
        <v>11.709172186964814</v>
      </c>
      <c r="J135">
        <f t="shared" si="16"/>
        <v>12.855752193730787</v>
      </c>
      <c r="K135">
        <f t="shared" si="17"/>
        <v>2.2868888623795502</v>
      </c>
      <c r="L135">
        <v>0</v>
      </c>
      <c r="M135">
        <v>-9.8000000000000007</v>
      </c>
    </row>
    <row r="136" spans="6:13" x14ac:dyDescent="0.3">
      <c r="F136">
        <f t="shared" si="12"/>
        <v>134</v>
      </c>
      <c r="G136">
        <f t="shared" si="13"/>
        <v>1.340000000000001</v>
      </c>
      <c r="H136">
        <f t="shared" si="14"/>
        <v>17.226707939599265</v>
      </c>
      <c r="I136">
        <f t="shared" si="15"/>
        <v>11.731551075588612</v>
      </c>
      <c r="J136">
        <f t="shared" si="16"/>
        <v>12.855752193730787</v>
      </c>
      <c r="K136">
        <f t="shared" si="17"/>
        <v>2.1888888623795495</v>
      </c>
      <c r="L136">
        <v>0</v>
      </c>
      <c r="M136">
        <v>-9.8000000000000007</v>
      </c>
    </row>
    <row r="137" spans="6:13" x14ac:dyDescent="0.3">
      <c r="F137">
        <f t="shared" ref="F137:F200" si="18">F136+1</f>
        <v>135</v>
      </c>
      <c r="G137">
        <f t="shared" ref="G137:G200" si="19">G136+0.01</f>
        <v>1.350000000000001</v>
      </c>
      <c r="H137">
        <f t="shared" ref="H137:H200" si="20">$J$2*G137+0.5*(L137)*(G137)^2</f>
        <v>17.355265461536575</v>
      </c>
      <c r="I137">
        <f t="shared" ref="I137:I200" si="21">$K$2*G137+0.5*(M137)*(G137)^2</f>
        <v>11.752949964212407</v>
      </c>
      <c r="J137">
        <f t="shared" ref="J137:J200" si="22">$J$2+L137*G137</f>
        <v>12.855752193730787</v>
      </c>
      <c r="K137">
        <f t="shared" ref="K137:K200" si="23">$K$2+M137*G137</f>
        <v>2.0908888623795487</v>
      </c>
      <c r="L137">
        <v>0</v>
      </c>
      <c r="M137">
        <v>-9.8000000000000007</v>
      </c>
    </row>
    <row r="138" spans="6:13" x14ac:dyDescent="0.3">
      <c r="F138">
        <f t="shared" si="18"/>
        <v>136</v>
      </c>
      <c r="G138">
        <f t="shared" si="19"/>
        <v>1.360000000000001</v>
      </c>
      <c r="H138">
        <f t="shared" si="20"/>
        <v>17.483822983473882</v>
      </c>
      <c r="I138">
        <f t="shared" si="21"/>
        <v>11.773368852836205</v>
      </c>
      <c r="J138">
        <f t="shared" si="22"/>
        <v>12.855752193730787</v>
      </c>
      <c r="K138">
        <f t="shared" si="23"/>
        <v>1.9928888623795498</v>
      </c>
      <c r="L138">
        <v>0</v>
      </c>
      <c r="M138">
        <v>-9.8000000000000007</v>
      </c>
    </row>
    <row r="139" spans="6:13" x14ac:dyDescent="0.3">
      <c r="F139">
        <f t="shared" si="18"/>
        <v>137</v>
      </c>
      <c r="G139">
        <f t="shared" si="19"/>
        <v>1.370000000000001</v>
      </c>
      <c r="H139">
        <f t="shared" si="20"/>
        <v>17.612380505411192</v>
      </c>
      <c r="I139">
        <f t="shared" si="21"/>
        <v>11.792807741459999</v>
      </c>
      <c r="J139">
        <f t="shared" si="22"/>
        <v>12.855752193730787</v>
      </c>
      <c r="K139">
        <f t="shared" si="23"/>
        <v>1.894888862379549</v>
      </c>
      <c r="L139">
        <v>0</v>
      </c>
      <c r="M139">
        <v>-9.8000000000000007</v>
      </c>
    </row>
    <row r="140" spans="6:13" x14ac:dyDescent="0.3">
      <c r="F140">
        <f t="shared" si="18"/>
        <v>138</v>
      </c>
      <c r="G140">
        <f t="shared" si="19"/>
        <v>1.380000000000001</v>
      </c>
      <c r="H140">
        <f t="shared" si="20"/>
        <v>17.740938027348498</v>
      </c>
      <c r="I140">
        <f t="shared" si="21"/>
        <v>11.811266630083793</v>
      </c>
      <c r="J140">
        <f t="shared" si="22"/>
        <v>12.855752193730787</v>
      </c>
      <c r="K140">
        <f t="shared" si="23"/>
        <v>1.7968888623795483</v>
      </c>
      <c r="L140">
        <v>0</v>
      </c>
      <c r="M140">
        <v>-9.8000000000000007</v>
      </c>
    </row>
    <row r="141" spans="6:13" x14ac:dyDescent="0.3">
      <c r="F141">
        <f t="shared" si="18"/>
        <v>139</v>
      </c>
      <c r="G141">
        <f t="shared" si="19"/>
        <v>1.390000000000001</v>
      </c>
      <c r="H141">
        <f t="shared" si="20"/>
        <v>17.869495549285805</v>
      </c>
      <c r="I141">
        <f t="shared" si="21"/>
        <v>11.82874551870759</v>
      </c>
      <c r="J141">
        <f t="shared" si="22"/>
        <v>12.855752193730787</v>
      </c>
      <c r="K141">
        <f t="shared" si="23"/>
        <v>1.6988888623795493</v>
      </c>
      <c r="L141">
        <v>0</v>
      </c>
      <c r="M141">
        <v>-9.8000000000000007</v>
      </c>
    </row>
    <row r="142" spans="6:13" x14ac:dyDescent="0.3">
      <c r="F142">
        <f t="shared" si="18"/>
        <v>140</v>
      </c>
      <c r="G142">
        <f t="shared" si="19"/>
        <v>1.400000000000001</v>
      </c>
      <c r="H142">
        <f t="shared" si="20"/>
        <v>17.998053071223115</v>
      </c>
      <c r="I142">
        <f t="shared" si="21"/>
        <v>11.845244407331384</v>
      </c>
      <c r="J142">
        <f t="shared" si="22"/>
        <v>12.855752193730787</v>
      </c>
      <c r="K142">
        <f t="shared" si="23"/>
        <v>1.6008888623795485</v>
      </c>
      <c r="L142">
        <v>0</v>
      </c>
      <c r="M142">
        <v>-9.8000000000000007</v>
      </c>
    </row>
    <row r="143" spans="6:13" x14ac:dyDescent="0.3">
      <c r="F143">
        <f t="shared" si="18"/>
        <v>141</v>
      </c>
      <c r="G143">
        <f t="shared" si="19"/>
        <v>1.410000000000001</v>
      </c>
      <c r="H143">
        <f t="shared" si="20"/>
        <v>18.126610593160422</v>
      </c>
      <c r="I143">
        <f t="shared" si="21"/>
        <v>11.860763295955179</v>
      </c>
      <c r="J143">
        <f t="shared" si="22"/>
        <v>12.855752193730787</v>
      </c>
      <c r="K143">
        <f t="shared" si="23"/>
        <v>1.5028888623795496</v>
      </c>
      <c r="L143">
        <v>0</v>
      </c>
      <c r="M143">
        <v>-9.8000000000000007</v>
      </c>
    </row>
    <row r="144" spans="6:13" x14ac:dyDescent="0.3">
      <c r="F144">
        <f t="shared" si="18"/>
        <v>142</v>
      </c>
      <c r="G144">
        <f t="shared" si="19"/>
        <v>1.420000000000001</v>
      </c>
      <c r="H144">
        <f t="shared" si="20"/>
        <v>18.255168115097732</v>
      </c>
      <c r="I144">
        <f t="shared" si="21"/>
        <v>11.875302184578976</v>
      </c>
      <c r="J144">
        <f t="shared" si="22"/>
        <v>12.855752193730787</v>
      </c>
      <c r="K144">
        <f t="shared" si="23"/>
        <v>1.4048888623795488</v>
      </c>
      <c r="L144">
        <v>0</v>
      </c>
      <c r="M144">
        <v>-9.8000000000000007</v>
      </c>
    </row>
    <row r="145" spans="6:13" x14ac:dyDescent="0.3">
      <c r="F145">
        <f t="shared" si="18"/>
        <v>143</v>
      </c>
      <c r="G145">
        <f t="shared" si="19"/>
        <v>1.430000000000001</v>
      </c>
      <c r="H145">
        <f t="shared" si="20"/>
        <v>18.383725637035038</v>
      </c>
      <c r="I145">
        <f t="shared" si="21"/>
        <v>11.88886107320277</v>
      </c>
      <c r="J145">
        <f t="shared" si="22"/>
        <v>12.855752193730787</v>
      </c>
      <c r="K145">
        <f t="shared" si="23"/>
        <v>1.306888862379548</v>
      </c>
      <c r="L145">
        <v>0</v>
      </c>
      <c r="M145">
        <v>-9.8000000000000007</v>
      </c>
    </row>
    <row r="146" spans="6:13" x14ac:dyDescent="0.3">
      <c r="F146">
        <f t="shared" si="18"/>
        <v>144</v>
      </c>
      <c r="G146">
        <f t="shared" si="19"/>
        <v>1.4400000000000011</v>
      </c>
      <c r="H146">
        <f t="shared" si="20"/>
        <v>18.512283158972348</v>
      </c>
      <c r="I146">
        <f t="shared" si="21"/>
        <v>11.901439961826568</v>
      </c>
      <c r="J146">
        <f t="shared" si="22"/>
        <v>12.855752193730787</v>
      </c>
      <c r="K146">
        <f t="shared" si="23"/>
        <v>1.2088888623795491</v>
      </c>
      <c r="L146">
        <v>0</v>
      </c>
      <c r="M146">
        <v>-9.8000000000000007</v>
      </c>
    </row>
    <row r="147" spans="6:13" x14ac:dyDescent="0.3">
      <c r="F147">
        <f t="shared" si="18"/>
        <v>145</v>
      </c>
      <c r="G147">
        <f t="shared" si="19"/>
        <v>1.4500000000000011</v>
      </c>
      <c r="H147">
        <f t="shared" si="20"/>
        <v>18.640840680909655</v>
      </c>
      <c r="I147">
        <f t="shared" si="21"/>
        <v>11.913038850450361</v>
      </c>
      <c r="J147">
        <f t="shared" si="22"/>
        <v>12.855752193730787</v>
      </c>
      <c r="K147">
        <f t="shared" si="23"/>
        <v>1.1108888623795483</v>
      </c>
      <c r="L147">
        <v>0</v>
      </c>
      <c r="M147">
        <v>-9.8000000000000007</v>
      </c>
    </row>
    <row r="148" spans="6:13" x14ac:dyDescent="0.3">
      <c r="F148">
        <f t="shared" si="18"/>
        <v>146</v>
      </c>
      <c r="G148">
        <f t="shared" si="19"/>
        <v>1.4600000000000011</v>
      </c>
      <c r="H148">
        <f t="shared" si="20"/>
        <v>18.769398202846961</v>
      </c>
      <c r="I148">
        <f t="shared" si="21"/>
        <v>11.923657739074155</v>
      </c>
      <c r="J148">
        <f t="shared" si="22"/>
        <v>12.855752193730787</v>
      </c>
      <c r="K148">
        <f t="shared" si="23"/>
        <v>1.0128888623795476</v>
      </c>
      <c r="L148">
        <v>0</v>
      </c>
      <c r="M148">
        <v>-9.8000000000000007</v>
      </c>
    </row>
    <row r="149" spans="6:13" x14ac:dyDescent="0.3">
      <c r="F149">
        <f t="shared" si="18"/>
        <v>147</v>
      </c>
      <c r="G149">
        <f t="shared" si="19"/>
        <v>1.4700000000000011</v>
      </c>
      <c r="H149">
        <f t="shared" si="20"/>
        <v>18.897955724784271</v>
      </c>
      <c r="I149">
        <f t="shared" si="21"/>
        <v>11.933296627697953</v>
      </c>
      <c r="J149">
        <f t="shared" si="22"/>
        <v>12.855752193730787</v>
      </c>
      <c r="K149">
        <f t="shared" si="23"/>
        <v>0.91488886237954858</v>
      </c>
      <c r="L149">
        <v>0</v>
      </c>
      <c r="M149">
        <v>-9.8000000000000007</v>
      </c>
    </row>
    <row r="150" spans="6:13" x14ac:dyDescent="0.3">
      <c r="F150">
        <f t="shared" si="18"/>
        <v>148</v>
      </c>
      <c r="G150">
        <f t="shared" si="19"/>
        <v>1.4800000000000011</v>
      </c>
      <c r="H150">
        <f t="shared" si="20"/>
        <v>19.026513246721578</v>
      </c>
      <c r="I150">
        <f t="shared" si="21"/>
        <v>11.941955516321746</v>
      </c>
      <c r="J150">
        <f t="shared" si="22"/>
        <v>12.855752193730787</v>
      </c>
      <c r="K150">
        <f t="shared" si="23"/>
        <v>0.81688886237954783</v>
      </c>
      <c r="L150">
        <v>0</v>
      </c>
      <c r="M150">
        <v>-9.8000000000000007</v>
      </c>
    </row>
    <row r="151" spans="6:13" x14ac:dyDescent="0.3">
      <c r="F151">
        <f t="shared" si="18"/>
        <v>149</v>
      </c>
      <c r="G151">
        <f t="shared" si="19"/>
        <v>1.4900000000000011</v>
      </c>
      <c r="H151">
        <f t="shared" si="20"/>
        <v>19.155070768658888</v>
      </c>
      <c r="I151">
        <f t="shared" si="21"/>
        <v>11.949634404945547</v>
      </c>
      <c r="J151">
        <f t="shared" si="22"/>
        <v>12.855752193730787</v>
      </c>
      <c r="K151">
        <f t="shared" si="23"/>
        <v>0.71888886237954885</v>
      </c>
      <c r="L151">
        <v>0</v>
      </c>
      <c r="M151">
        <v>-9.8000000000000007</v>
      </c>
    </row>
    <row r="152" spans="6:13" x14ac:dyDescent="0.3">
      <c r="F152">
        <f t="shared" si="18"/>
        <v>150</v>
      </c>
      <c r="G152">
        <f t="shared" si="19"/>
        <v>1.5000000000000011</v>
      </c>
      <c r="H152">
        <f t="shared" si="20"/>
        <v>19.283628290596194</v>
      </c>
      <c r="I152">
        <f t="shared" si="21"/>
        <v>11.956333293569338</v>
      </c>
      <c r="J152">
        <f t="shared" si="22"/>
        <v>12.855752193730787</v>
      </c>
      <c r="K152">
        <f t="shared" si="23"/>
        <v>0.6208888623795481</v>
      </c>
      <c r="L152">
        <v>0</v>
      </c>
      <c r="M152">
        <v>-9.8000000000000007</v>
      </c>
    </row>
    <row r="153" spans="6:13" x14ac:dyDescent="0.3">
      <c r="F153">
        <f t="shared" si="18"/>
        <v>151</v>
      </c>
      <c r="G153">
        <f t="shared" si="19"/>
        <v>1.5100000000000011</v>
      </c>
      <c r="H153">
        <f t="shared" si="20"/>
        <v>19.412185812533501</v>
      </c>
      <c r="I153">
        <f t="shared" si="21"/>
        <v>11.962052182193133</v>
      </c>
      <c r="J153">
        <f t="shared" si="22"/>
        <v>12.855752193730787</v>
      </c>
      <c r="K153">
        <f t="shared" si="23"/>
        <v>0.52288886237954735</v>
      </c>
      <c r="L153">
        <v>0</v>
      </c>
      <c r="M153">
        <v>-9.8000000000000007</v>
      </c>
    </row>
    <row r="154" spans="6:13" x14ac:dyDescent="0.3">
      <c r="F154">
        <f t="shared" si="18"/>
        <v>152</v>
      </c>
      <c r="G154">
        <f t="shared" si="19"/>
        <v>1.5200000000000011</v>
      </c>
      <c r="H154">
        <f t="shared" si="20"/>
        <v>19.540743334470811</v>
      </c>
      <c r="I154">
        <f t="shared" si="21"/>
        <v>11.96679107081693</v>
      </c>
      <c r="J154">
        <f t="shared" si="22"/>
        <v>12.855752193730787</v>
      </c>
      <c r="K154">
        <f t="shared" si="23"/>
        <v>0.42488886237954837</v>
      </c>
      <c r="L154">
        <v>0</v>
      </c>
      <c r="M154">
        <v>-9.8000000000000007</v>
      </c>
    </row>
    <row r="155" spans="6:13" x14ac:dyDescent="0.3">
      <c r="F155">
        <f t="shared" si="18"/>
        <v>153</v>
      </c>
      <c r="G155">
        <f t="shared" si="19"/>
        <v>1.5300000000000011</v>
      </c>
      <c r="H155">
        <f t="shared" si="20"/>
        <v>19.669300856408118</v>
      </c>
      <c r="I155">
        <f t="shared" si="21"/>
        <v>11.970549959440724</v>
      </c>
      <c r="J155">
        <f t="shared" si="22"/>
        <v>12.855752193730787</v>
      </c>
      <c r="K155">
        <f t="shared" si="23"/>
        <v>0.32688886237954762</v>
      </c>
      <c r="L155">
        <v>0</v>
      </c>
      <c r="M155">
        <v>-9.8000000000000007</v>
      </c>
    </row>
    <row r="156" spans="6:13" x14ac:dyDescent="0.3">
      <c r="F156">
        <f t="shared" si="18"/>
        <v>154</v>
      </c>
      <c r="G156">
        <f t="shared" si="19"/>
        <v>1.5400000000000011</v>
      </c>
      <c r="H156">
        <f t="shared" si="20"/>
        <v>19.797858378345428</v>
      </c>
      <c r="I156">
        <f t="shared" si="21"/>
        <v>11.973328848064524</v>
      </c>
      <c r="J156">
        <f t="shared" si="22"/>
        <v>12.855752193730787</v>
      </c>
      <c r="K156">
        <f t="shared" si="23"/>
        <v>0.22888886237954686</v>
      </c>
      <c r="L156">
        <v>0</v>
      </c>
      <c r="M156">
        <v>-9.8000000000000007</v>
      </c>
    </row>
    <row r="157" spans="6:13" x14ac:dyDescent="0.3">
      <c r="F157">
        <f t="shared" si="18"/>
        <v>155</v>
      </c>
      <c r="G157">
        <f t="shared" si="19"/>
        <v>1.5500000000000012</v>
      </c>
      <c r="H157">
        <f t="shared" si="20"/>
        <v>19.926415900282734</v>
      </c>
      <c r="I157">
        <f t="shared" si="21"/>
        <v>11.975127736688318</v>
      </c>
      <c r="J157">
        <f t="shared" si="22"/>
        <v>12.855752193730787</v>
      </c>
      <c r="K157">
        <f t="shared" si="23"/>
        <v>0.13088886237954789</v>
      </c>
      <c r="L157">
        <v>0</v>
      </c>
      <c r="M157">
        <v>-9.8000000000000007</v>
      </c>
    </row>
    <row r="158" spans="6:13" x14ac:dyDescent="0.3">
      <c r="F158">
        <f t="shared" si="18"/>
        <v>156</v>
      </c>
      <c r="G158">
        <f t="shared" si="19"/>
        <v>1.5600000000000012</v>
      </c>
      <c r="H158">
        <f t="shared" si="20"/>
        <v>20.054973422220041</v>
      </c>
      <c r="I158">
        <f t="shared" si="21"/>
        <v>11.97594662531211</v>
      </c>
      <c r="J158">
        <f t="shared" si="22"/>
        <v>12.855752193730787</v>
      </c>
      <c r="K158">
        <f t="shared" si="23"/>
        <v>3.2888862379547135E-2</v>
      </c>
      <c r="L158">
        <v>0</v>
      </c>
      <c r="M158">
        <v>-9.8000000000000007</v>
      </c>
    </row>
    <row r="159" spans="6:13" x14ac:dyDescent="0.3">
      <c r="F159">
        <f t="shared" si="18"/>
        <v>157</v>
      </c>
      <c r="G159">
        <f t="shared" si="19"/>
        <v>1.5700000000000012</v>
      </c>
      <c r="H159">
        <f t="shared" si="20"/>
        <v>20.183530944157351</v>
      </c>
      <c r="I159">
        <f t="shared" si="21"/>
        <v>11.975785513935909</v>
      </c>
      <c r="J159">
        <f t="shared" si="22"/>
        <v>12.855752193730787</v>
      </c>
      <c r="K159">
        <f t="shared" si="23"/>
        <v>-6.5111137620453619E-2</v>
      </c>
      <c r="L159">
        <v>0</v>
      </c>
      <c r="M159">
        <v>-9.8000000000000007</v>
      </c>
    </row>
    <row r="160" spans="6:13" x14ac:dyDescent="0.3">
      <c r="F160">
        <f t="shared" si="18"/>
        <v>158</v>
      </c>
      <c r="G160">
        <f t="shared" si="19"/>
        <v>1.5800000000000012</v>
      </c>
      <c r="H160">
        <f t="shared" si="20"/>
        <v>20.312088466094657</v>
      </c>
      <c r="I160">
        <f t="shared" si="21"/>
        <v>11.974644402559703</v>
      </c>
      <c r="J160">
        <f t="shared" si="22"/>
        <v>12.855752193730787</v>
      </c>
      <c r="K160">
        <f t="shared" si="23"/>
        <v>-0.1631111376204526</v>
      </c>
      <c r="L160">
        <v>0</v>
      </c>
      <c r="M160">
        <v>-9.8000000000000007</v>
      </c>
    </row>
    <row r="161" spans="6:13" x14ac:dyDescent="0.3">
      <c r="F161">
        <f t="shared" si="18"/>
        <v>159</v>
      </c>
      <c r="G161">
        <f t="shared" si="19"/>
        <v>1.5900000000000012</v>
      </c>
      <c r="H161">
        <f t="shared" si="20"/>
        <v>20.440645988031967</v>
      </c>
      <c r="I161">
        <f t="shared" si="21"/>
        <v>11.972523291183501</v>
      </c>
      <c r="J161">
        <f t="shared" si="22"/>
        <v>12.855752193730787</v>
      </c>
      <c r="K161">
        <f t="shared" si="23"/>
        <v>-0.26111113762045335</v>
      </c>
      <c r="L161">
        <v>0</v>
      </c>
      <c r="M161">
        <v>-9.8000000000000007</v>
      </c>
    </row>
    <row r="162" spans="6:13" x14ac:dyDescent="0.3">
      <c r="F162">
        <f t="shared" si="18"/>
        <v>160</v>
      </c>
      <c r="G162">
        <f t="shared" si="19"/>
        <v>1.6000000000000012</v>
      </c>
      <c r="H162">
        <f t="shared" si="20"/>
        <v>20.569203509969274</v>
      </c>
      <c r="I162">
        <f t="shared" si="21"/>
        <v>11.969422179807294</v>
      </c>
      <c r="J162">
        <f t="shared" si="22"/>
        <v>12.855752193730787</v>
      </c>
      <c r="K162">
        <f t="shared" si="23"/>
        <v>-0.35911113762045233</v>
      </c>
      <c r="L162">
        <v>0</v>
      </c>
      <c r="M162">
        <v>-9.8000000000000007</v>
      </c>
    </row>
    <row r="163" spans="6:13" x14ac:dyDescent="0.3">
      <c r="F163">
        <f t="shared" si="18"/>
        <v>161</v>
      </c>
      <c r="G163">
        <f t="shared" si="19"/>
        <v>1.6100000000000012</v>
      </c>
      <c r="H163">
        <f t="shared" si="20"/>
        <v>20.697761031906584</v>
      </c>
      <c r="I163">
        <f t="shared" si="21"/>
        <v>11.965341068431089</v>
      </c>
      <c r="J163">
        <f t="shared" si="22"/>
        <v>12.855752193730787</v>
      </c>
      <c r="K163">
        <f t="shared" si="23"/>
        <v>-0.45711113762045308</v>
      </c>
      <c r="L163">
        <v>0</v>
      </c>
      <c r="M163">
        <v>-9.8000000000000007</v>
      </c>
    </row>
    <row r="164" spans="6:13" x14ac:dyDescent="0.3">
      <c r="F164">
        <f t="shared" si="18"/>
        <v>162</v>
      </c>
      <c r="G164">
        <f t="shared" si="19"/>
        <v>1.6200000000000012</v>
      </c>
      <c r="H164">
        <f t="shared" si="20"/>
        <v>20.82631855384389</v>
      </c>
      <c r="I164">
        <f t="shared" si="21"/>
        <v>11.960279957054885</v>
      </c>
      <c r="J164">
        <f t="shared" si="22"/>
        <v>12.855752193730787</v>
      </c>
      <c r="K164">
        <f t="shared" si="23"/>
        <v>-0.55511113762045383</v>
      </c>
      <c r="L164">
        <v>0</v>
      </c>
      <c r="M164">
        <v>-9.8000000000000007</v>
      </c>
    </row>
    <row r="165" spans="6:13" x14ac:dyDescent="0.3">
      <c r="F165">
        <f t="shared" si="18"/>
        <v>163</v>
      </c>
      <c r="G165">
        <f t="shared" si="19"/>
        <v>1.6300000000000012</v>
      </c>
      <c r="H165">
        <f t="shared" si="20"/>
        <v>20.954876075781197</v>
      </c>
      <c r="I165">
        <f t="shared" si="21"/>
        <v>11.954238845678681</v>
      </c>
      <c r="J165">
        <f t="shared" si="22"/>
        <v>12.855752193730787</v>
      </c>
      <c r="K165">
        <f t="shared" si="23"/>
        <v>-0.65311113762045281</v>
      </c>
      <c r="L165">
        <v>0</v>
      </c>
      <c r="M165">
        <v>-9.8000000000000007</v>
      </c>
    </row>
    <row r="166" spans="6:13" x14ac:dyDescent="0.3">
      <c r="F166">
        <f t="shared" si="18"/>
        <v>164</v>
      </c>
      <c r="G166">
        <f t="shared" si="19"/>
        <v>1.6400000000000012</v>
      </c>
      <c r="H166">
        <f t="shared" si="20"/>
        <v>21.083433597718507</v>
      </c>
      <c r="I166">
        <f t="shared" si="21"/>
        <v>11.947217734302479</v>
      </c>
      <c r="J166">
        <f t="shared" si="22"/>
        <v>12.855752193730787</v>
      </c>
      <c r="K166">
        <f t="shared" si="23"/>
        <v>-0.75111113762045356</v>
      </c>
      <c r="L166">
        <v>0</v>
      </c>
      <c r="M166">
        <v>-9.8000000000000007</v>
      </c>
    </row>
    <row r="167" spans="6:13" x14ac:dyDescent="0.3">
      <c r="F167">
        <f t="shared" si="18"/>
        <v>165</v>
      </c>
      <c r="G167">
        <f t="shared" si="19"/>
        <v>1.6500000000000012</v>
      </c>
      <c r="H167">
        <f t="shared" si="20"/>
        <v>21.211991119655814</v>
      </c>
      <c r="I167">
        <f t="shared" si="21"/>
        <v>11.939216622926272</v>
      </c>
      <c r="J167">
        <f t="shared" si="22"/>
        <v>12.855752193730787</v>
      </c>
      <c r="K167">
        <f t="shared" si="23"/>
        <v>-0.84911113762045254</v>
      </c>
      <c r="L167">
        <v>0</v>
      </c>
      <c r="M167">
        <v>-9.8000000000000007</v>
      </c>
    </row>
    <row r="168" spans="6:13" x14ac:dyDescent="0.3">
      <c r="F168">
        <f t="shared" si="18"/>
        <v>166</v>
      </c>
      <c r="G168">
        <f t="shared" si="19"/>
        <v>1.6600000000000013</v>
      </c>
      <c r="H168">
        <f t="shared" si="20"/>
        <v>21.340548641593124</v>
      </c>
      <c r="I168">
        <f t="shared" si="21"/>
        <v>11.930235511550066</v>
      </c>
      <c r="J168">
        <f t="shared" si="22"/>
        <v>12.855752193730787</v>
      </c>
      <c r="K168">
        <f t="shared" si="23"/>
        <v>-0.94711113762045507</v>
      </c>
      <c r="L168">
        <v>0</v>
      </c>
      <c r="M168">
        <v>-9.8000000000000007</v>
      </c>
    </row>
    <row r="169" spans="6:13" x14ac:dyDescent="0.3">
      <c r="F169">
        <f t="shared" si="18"/>
        <v>167</v>
      </c>
      <c r="G169">
        <f t="shared" si="19"/>
        <v>1.6700000000000013</v>
      </c>
      <c r="H169">
        <f t="shared" si="20"/>
        <v>21.46910616353043</v>
      </c>
      <c r="I169">
        <f t="shared" si="21"/>
        <v>11.920274400173863</v>
      </c>
      <c r="J169">
        <f t="shared" si="22"/>
        <v>12.855752193730787</v>
      </c>
      <c r="K169">
        <f t="shared" si="23"/>
        <v>-1.045111137620454</v>
      </c>
      <c r="L169">
        <v>0</v>
      </c>
      <c r="M169">
        <v>-9.8000000000000007</v>
      </c>
    </row>
    <row r="170" spans="6:13" x14ac:dyDescent="0.3">
      <c r="F170">
        <f t="shared" si="18"/>
        <v>168</v>
      </c>
      <c r="G170">
        <f t="shared" si="19"/>
        <v>1.6800000000000013</v>
      </c>
      <c r="H170">
        <f t="shared" si="20"/>
        <v>21.597663685467737</v>
      </c>
      <c r="I170">
        <f t="shared" si="21"/>
        <v>11.909333288797656</v>
      </c>
      <c r="J170">
        <f t="shared" si="22"/>
        <v>12.855752193730787</v>
      </c>
      <c r="K170">
        <f t="shared" si="23"/>
        <v>-1.143111137620453</v>
      </c>
      <c r="L170">
        <v>0</v>
      </c>
      <c r="M170">
        <v>-9.8000000000000007</v>
      </c>
    </row>
    <row r="171" spans="6:13" x14ac:dyDescent="0.3">
      <c r="F171">
        <f t="shared" si="18"/>
        <v>169</v>
      </c>
      <c r="G171">
        <f t="shared" si="19"/>
        <v>1.6900000000000013</v>
      </c>
      <c r="H171">
        <f t="shared" si="20"/>
        <v>21.726221207405047</v>
      </c>
      <c r="I171">
        <f t="shared" si="21"/>
        <v>11.897412177421455</v>
      </c>
      <c r="J171">
        <f t="shared" si="22"/>
        <v>12.855752193730787</v>
      </c>
      <c r="K171">
        <f t="shared" si="23"/>
        <v>-1.2411111376204556</v>
      </c>
      <c r="L171">
        <v>0</v>
      </c>
      <c r="M171">
        <v>-9.8000000000000007</v>
      </c>
    </row>
    <row r="172" spans="6:13" x14ac:dyDescent="0.3">
      <c r="F172">
        <f t="shared" si="18"/>
        <v>170</v>
      </c>
      <c r="G172">
        <f t="shared" si="19"/>
        <v>1.7000000000000013</v>
      </c>
      <c r="H172">
        <f t="shared" si="20"/>
        <v>21.854778729342353</v>
      </c>
      <c r="I172">
        <f t="shared" si="21"/>
        <v>11.884511066045249</v>
      </c>
      <c r="J172">
        <f t="shared" si="22"/>
        <v>12.855752193730787</v>
      </c>
      <c r="K172">
        <f t="shared" si="23"/>
        <v>-1.3391111376204545</v>
      </c>
      <c r="L172">
        <v>0</v>
      </c>
      <c r="M172">
        <v>-9.8000000000000007</v>
      </c>
    </row>
    <row r="173" spans="6:13" x14ac:dyDescent="0.3">
      <c r="F173">
        <f t="shared" si="18"/>
        <v>171</v>
      </c>
      <c r="G173">
        <f t="shared" si="19"/>
        <v>1.7100000000000013</v>
      </c>
      <c r="H173">
        <f t="shared" si="20"/>
        <v>21.983336251279663</v>
      </c>
      <c r="I173">
        <f t="shared" si="21"/>
        <v>11.870629954669043</v>
      </c>
      <c r="J173">
        <f t="shared" si="22"/>
        <v>12.855752193730787</v>
      </c>
      <c r="K173">
        <f t="shared" si="23"/>
        <v>-1.4371111376204535</v>
      </c>
      <c r="L173">
        <v>0</v>
      </c>
      <c r="M173">
        <v>-9.8000000000000007</v>
      </c>
    </row>
    <row r="174" spans="6:13" x14ac:dyDescent="0.3">
      <c r="F174">
        <f t="shared" si="18"/>
        <v>172</v>
      </c>
      <c r="G174">
        <f t="shared" si="19"/>
        <v>1.7200000000000013</v>
      </c>
      <c r="H174">
        <f t="shared" si="20"/>
        <v>22.11189377321697</v>
      </c>
      <c r="I174">
        <f t="shared" si="21"/>
        <v>11.855768843292841</v>
      </c>
      <c r="J174">
        <f t="shared" si="22"/>
        <v>12.855752193730787</v>
      </c>
      <c r="K174">
        <f t="shared" si="23"/>
        <v>-1.5351111376204525</v>
      </c>
      <c r="L174">
        <v>0</v>
      </c>
      <c r="M174">
        <v>-9.8000000000000007</v>
      </c>
    </row>
    <row r="175" spans="6:13" x14ac:dyDescent="0.3">
      <c r="F175">
        <f t="shared" si="18"/>
        <v>173</v>
      </c>
      <c r="G175">
        <f t="shared" si="19"/>
        <v>1.7300000000000013</v>
      </c>
      <c r="H175">
        <f t="shared" si="20"/>
        <v>22.240451295154276</v>
      </c>
      <c r="I175">
        <f t="shared" si="21"/>
        <v>11.839927731916635</v>
      </c>
      <c r="J175">
        <f t="shared" si="22"/>
        <v>12.855752193730787</v>
      </c>
      <c r="K175">
        <f t="shared" si="23"/>
        <v>-1.633111137620455</v>
      </c>
      <c r="L175">
        <v>0</v>
      </c>
      <c r="M175">
        <v>-9.8000000000000007</v>
      </c>
    </row>
    <row r="176" spans="6:13" x14ac:dyDescent="0.3">
      <c r="F176">
        <f t="shared" si="18"/>
        <v>174</v>
      </c>
      <c r="G176">
        <f t="shared" si="19"/>
        <v>1.7400000000000013</v>
      </c>
      <c r="H176">
        <f t="shared" si="20"/>
        <v>22.369008817091586</v>
      </c>
      <c r="I176">
        <f t="shared" si="21"/>
        <v>11.823106620540429</v>
      </c>
      <c r="J176">
        <f t="shared" si="22"/>
        <v>12.855752193730787</v>
      </c>
      <c r="K176">
        <f t="shared" si="23"/>
        <v>-1.731111137620454</v>
      </c>
      <c r="L176">
        <v>0</v>
      </c>
      <c r="M176">
        <v>-9.8000000000000007</v>
      </c>
    </row>
    <row r="177" spans="6:13" x14ac:dyDescent="0.3">
      <c r="F177">
        <f t="shared" si="18"/>
        <v>175</v>
      </c>
      <c r="G177">
        <f t="shared" si="19"/>
        <v>1.7500000000000013</v>
      </c>
      <c r="H177">
        <f t="shared" si="20"/>
        <v>22.497566339028893</v>
      </c>
      <c r="I177">
        <f t="shared" si="21"/>
        <v>11.805305509164228</v>
      </c>
      <c r="J177">
        <f t="shared" si="22"/>
        <v>12.855752193730787</v>
      </c>
      <c r="K177">
        <f t="shared" si="23"/>
        <v>-1.829111137620453</v>
      </c>
      <c r="L177">
        <v>0</v>
      </c>
      <c r="M177">
        <v>-9.8000000000000007</v>
      </c>
    </row>
    <row r="178" spans="6:13" x14ac:dyDescent="0.3">
      <c r="F178">
        <f t="shared" si="18"/>
        <v>176</v>
      </c>
      <c r="G178">
        <f t="shared" si="19"/>
        <v>1.7600000000000013</v>
      </c>
      <c r="H178">
        <f t="shared" si="20"/>
        <v>22.626123860966203</v>
      </c>
      <c r="I178">
        <f t="shared" si="21"/>
        <v>11.786524397788021</v>
      </c>
      <c r="J178">
        <f t="shared" si="22"/>
        <v>12.855752193730787</v>
      </c>
      <c r="K178">
        <f t="shared" si="23"/>
        <v>-1.9271111376204555</v>
      </c>
      <c r="L178">
        <v>0</v>
      </c>
      <c r="M178">
        <v>-9.8000000000000007</v>
      </c>
    </row>
    <row r="179" spans="6:13" x14ac:dyDescent="0.3">
      <c r="F179">
        <f t="shared" si="18"/>
        <v>177</v>
      </c>
      <c r="G179">
        <f t="shared" si="19"/>
        <v>1.7700000000000014</v>
      </c>
      <c r="H179">
        <f t="shared" si="20"/>
        <v>22.75468138290351</v>
      </c>
      <c r="I179">
        <f t="shared" si="21"/>
        <v>11.766763286411818</v>
      </c>
      <c r="J179">
        <f t="shared" si="22"/>
        <v>12.855752193730787</v>
      </c>
      <c r="K179">
        <f t="shared" si="23"/>
        <v>-2.0251111376204545</v>
      </c>
      <c r="L179">
        <v>0</v>
      </c>
      <c r="M179">
        <v>-9.8000000000000007</v>
      </c>
    </row>
    <row r="180" spans="6:13" x14ac:dyDescent="0.3">
      <c r="F180">
        <f t="shared" si="18"/>
        <v>178</v>
      </c>
      <c r="G180">
        <f t="shared" si="19"/>
        <v>1.7800000000000014</v>
      </c>
      <c r="H180">
        <f t="shared" si="20"/>
        <v>22.88323890484082</v>
      </c>
      <c r="I180">
        <f t="shared" si="21"/>
        <v>11.746022175035611</v>
      </c>
      <c r="J180">
        <f t="shared" si="22"/>
        <v>12.855752193730787</v>
      </c>
      <c r="K180">
        <f t="shared" si="23"/>
        <v>-2.1231111376204534</v>
      </c>
      <c r="L180">
        <v>0</v>
      </c>
      <c r="M180">
        <v>-9.8000000000000007</v>
      </c>
    </row>
    <row r="181" spans="6:13" x14ac:dyDescent="0.3">
      <c r="F181">
        <f t="shared" si="18"/>
        <v>179</v>
      </c>
      <c r="G181">
        <f t="shared" si="19"/>
        <v>1.7900000000000014</v>
      </c>
      <c r="H181">
        <f t="shared" si="20"/>
        <v>23.011796426778126</v>
      </c>
      <c r="I181">
        <f t="shared" si="21"/>
        <v>11.724301063659407</v>
      </c>
      <c r="J181">
        <f t="shared" si="22"/>
        <v>12.855752193730787</v>
      </c>
      <c r="K181">
        <f t="shared" si="23"/>
        <v>-2.221111137620456</v>
      </c>
      <c r="L181">
        <v>0</v>
      </c>
      <c r="M181">
        <v>-9.8000000000000007</v>
      </c>
    </row>
    <row r="182" spans="6:13" x14ac:dyDescent="0.3">
      <c r="F182">
        <f t="shared" si="18"/>
        <v>180</v>
      </c>
      <c r="G182">
        <f t="shared" si="19"/>
        <v>1.8000000000000014</v>
      </c>
      <c r="H182">
        <f t="shared" si="20"/>
        <v>23.140353948715433</v>
      </c>
      <c r="I182">
        <f t="shared" si="21"/>
        <v>11.701599952283203</v>
      </c>
      <c r="J182">
        <f t="shared" si="22"/>
        <v>12.855752193730787</v>
      </c>
      <c r="K182">
        <f t="shared" si="23"/>
        <v>-2.319111137620455</v>
      </c>
      <c r="L182">
        <v>0</v>
      </c>
      <c r="M182">
        <v>-9.8000000000000007</v>
      </c>
    </row>
    <row r="183" spans="6:13" x14ac:dyDescent="0.3">
      <c r="F183">
        <f t="shared" si="18"/>
        <v>181</v>
      </c>
      <c r="G183">
        <f t="shared" si="19"/>
        <v>1.8100000000000014</v>
      </c>
      <c r="H183">
        <f t="shared" si="20"/>
        <v>23.268911470652743</v>
      </c>
      <c r="I183">
        <f t="shared" si="21"/>
        <v>11.677918840906997</v>
      </c>
      <c r="J183">
        <f t="shared" si="22"/>
        <v>12.855752193730787</v>
      </c>
      <c r="K183">
        <f t="shared" si="23"/>
        <v>-2.4171111376204539</v>
      </c>
      <c r="L183">
        <v>0</v>
      </c>
      <c r="M183">
        <v>-9.8000000000000007</v>
      </c>
    </row>
    <row r="184" spans="6:13" x14ac:dyDescent="0.3">
      <c r="F184">
        <f t="shared" si="18"/>
        <v>182</v>
      </c>
      <c r="G184">
        <f t="shared" si="19"/>
        <v>1.8200000000000014</v>
      </c>
      <c r="H184">
        <f t="shared" si="20"/>
        <v>23.397468992590049</v>
      </c>
      <c r="I184">
        <f t="shared" si="21"/>
        <v>11.653257729530797</v>
      </c>
      <c r="J184">
        <f t="shared" si="22"/>
        <v>12.855752193730787</v>
      </c>
      <c r="K184">
        <f t="shared" si="23"/>
        <v>-2.5151111376204565</v>
      </c>
      <c r="L184">
        <v>0</v>
      </c>
      <c r="M184">
        <v>-9.8000000000000007</v>
      </c>
    </row>
    <row r="185" spans="6:13" x14ac:dyDescent="0.3">
      <c r="F185">
        <f t="shared" si="18"/>
        <v>183</v>
      </c>
      <c r="G185">
        <f t="shared" si="19"/>
        <v>1.8300000000000014</v>
      </c>
      <c r="H185">
        <f t="shared" si="20"/>
        <v>23.526026514527359</v>
      </c>
      <c r="I185">
        <f t="shared" si="21"/>
        <v>11.62761661815459</v>
      </c>
      <c r="J185">
        <f t="shared" si="22"/>
        <v>12.855752193730787</v>
      </c>
      <c r="K185">
        <f t="shared" si="23"/>
        <v>-2.6131111376204554</v>
      </c>
      <c r="L185">
        <v>0</v>
      </c>
      <c r="M185">
        <v>-9.8000000000000007</v>
      </c>
    </row>
    <row r="186" spans="6:13" x14ac:dyDescent="0.3">
      <c r="F186">
        <f t="shared" si="18"/>
        <v>184</v>
      </c>
      <c r="G186">
        <f t="shared" si="19"/>
        <v>1.8400000000000014</v>
      </c>
      <c r="H186">
        <f t="shared" si="20"/>
        <v>23.654584036464666</v>
      </c>
      <c r="I186">
        <f t="shared" si="21"/>
        <v>11.600995506778386</v>
      </c>
      <c r="J186">
        <f t="shared" si="22"/>
        <v>12.855752193730787</v>
      </c>
      <c r="K186">
        <f t="shared" si="23"/>
        <v>-2.7111111376204544</v>
      </c>
      <c r="L186">
        <v>0</v>
      </c>
      <c r="M186">
        <v>-9.8000000000000007</v>
      </c>
    </row>
    <row r="187" spans="6:13" x14ac:dyDescent="0.3">
      <c r="F187">
        <f t="shared" si="18"/>
        <v>185</v>
      </c>
      <c r="G187">
        <f t="shared" si="19"/>
        <v>1.8500000000000014</v>
      </c>
      <c r="H187">
        <f t="shared" si="20"/>
        <v>23.783141558401972</v>
      </c>
      <c r="I187">
        <f t="shared" si="21"/>
        <v>11.573394395402183</v>
      </c>
      <c r="J187">
        <f t="shared" si="22"/>
        <v>12.855752193730787</v>
      </c>
      <c r="K187">
        <f t="shared" si="23"/>
        <v>-2.8091111376204569</v>
      </c>
      <c r="L187">
        <v>0</v>
      </c>
      <c r="M187">
        <v>-9.8000000000000007</v>
      </c>
    </row>
    <row r="188" spans="6:13" x14ac:dyDescent="0.3">
      <c r="F188">
        <f t="shared" si="18"/>
        <v>186</v>
      </c>
      <c r="G188">
        <f t="shared" si="19"/>
        <v>1.8600000000000014</v>
      </c>
      <c r="H188">
        <f t="shared" si="20"/>
        <v>23.911699080339282</v>
      </c>
      <c r="I188">
        <f t="shared" si="21"/>
        <v>11.544813284025974</v>
      </c>
      <c r="J188">
        <f t="shared" si="22"/>
        <v>12.855752193730787</v>
      </c>
      <c r="K188">
        <f t="shared" si="23"/>
        <v>-2.9071111376204559</v>
      </c>
      <c r="L188">
        <v>0</v>
      </c>
      <c r="M188">
        <v>-9.8000000000000007</v>
      </c>
    </row>
    <row r="189" spans="6:13" x14ac:dyDescent="0.3">
      <c r="F189">
        <f t="shared" si="18"/>
        <v>187</v>
      </c>
      <c r="G189">
        <f t="shared" si="19"/>
        <v>1.8700000000000014</v>
      </c>
      <c r="H189">
        <f t="shared" si="20"/>
        <v>24.040256602276589</v>
      </c>
      <c r="I189">
        <f t="shared" si="21"/>
        <v>11.515252172649774</v>
      </c>
      <c r="J189">
        <f t="shared" si="22"/>
        <v>12.855752193730787</v>
      </c>
      <c r="K189">
        <f t="shared" si="23"/>
        <v>-3.0051111376204549</v>
      </c>
      <c r="L189">
        <v>0</v>
      </c>
      <c r="M189">
        <v>-9.8000000000000007</v>
      </c>
    </row>
    <row r="190" spans="6:13" x14ac:dyDescent="0.3">
      <c r="F190">
        <f t="shared" si="18"/>
        <v>188</v>
      </c>
      <c r="G190">
        <f t="shared" si="19"/>
        <v>1.8800000000000014</v>
      </c>
      <c r="H190">
        <f t="shared" si="20"/>
        <v>24.168814124213899</v>
      </c>
      <c r="I190">
        <f t="shared" si="21"/>
        <v>11.484711061273565</v>
      </c>
      <c r="J190">
        <f t="shared" si="22"/>
        <v>12.855752193730787</v>
      </c>
      <c r="K190">
        <f t="shared" si="23"/>
        <v>-3.1031111376204574</v>
      </c>
      <c r="L190">
        <v>0</v>
      </c>
      <c r="M190">
        <v>-9.8000000000000007</v>
      </c>
    </row>
    <row r="191" spans="6:13" x14ac:dyDescent="0.3">
      <c r="F191">
        <f t="shared" si="18"/>
        <v>189</v>
      </c>
      <c r="G191">
        <f t="shared" si="19"/>
        <v>1.8900000000000015</v>
      </c>
      <c r="H191">
        <f t="shared" si="20"/>
        <v>24.297371646151205</v>
      </c>
      <c r="I191">
        <f t="shared" si="21"/>
        <v>11.453189949897361</v>
      </c>
      <c r="J191">
        <f t="shared" si="22"/>
        <v>12.855752193730787</v>
      </c>
      <c r="K191">
        <f t="shared" si="23"/>
        <v>-3.2011111376204564</v>
      </c>
      <c r="L191">
        <v>0</v>
      </c>
      <c r="M191">
        <v>-9.8000000000000007</v>
      </c>
    </row>
    <row r="192" spans="6:13" x14ac:dyDescent="0.3">
      <c r="F192">
        <f t="shared" si="18"/>
        <v>190</v>
      </c>
      <c r="G192">
        <f t="shared" si="19"/>
        <v>1.9000000000000015</v>
      </c>
      <c r="H192">
        <f t="shared" si="20"/>
        <v>24.425929168088516</v>
      </c>
      <c r="I192">
        <f t="shared" si="21"/>
        <v>11.420688838521158</v>
      </c>
      <c r="J192">
        <f t="shared" si="22"/>
        <v>12.855752193730787</v>
      </c>
      <c r="K192">
        <f t="shared" si="23"/>
        <v>-3.2991111376204554</v>
      </c>
      <c r="L192">
        <v>0</v>
      </c>
      <c r="M192">
        <v>-9.8000000000000007</v>
      </c>
    </row>
    <row r="193" spans="6:13" x14ac:dyDescent="0.3">
      <c r="F193">
        <f t="shared" si="18"/>
        <v>191</v>
      </c>
      <c r="G193">
        <f t="shared" si="19"/>
        <v>1.9100000000000015</v>
      </c>
      <c r="H193">
        <f t="shared" si="20"/>
        <v>24.554486690025822</v>
      </c>
      <c r="I193">
        <f t="shared" si="21"/>
        <v>11.387207727144951</v>
      </c>
      <c r="J193">
        <f t="shared" si="22"/>
        <v>12.855752193730787</v>
      </c>
      <c r="K193">
        <f t="shared" si="23"/>
        <v>-3.3971111376204544</v>
      </c>
      <c r="L193">
        <v>0</v>
      </c>
      <c r="M193">
        <v>-9.8000000000000007</v>
      </c>
    </row>
    <row r="194" spans="6:13" x14ac:dyDescent="0.3">
      <c r="F194">
        <f t="shared" si="18"/>
        <v>192</v>
      </c>
      <c r="G194">
        <f t="shared" si="19"/>
        <v>1.9200000000000015</v>
      </c>
      <c r="H194">
        <f t="shared" si="20"/>
        <v>24.683044211963129</v>
      </c>
      <c r="I194">
        <f t="shared" si="21"/>
        <v>11.352746615768751</v>
      </c>
      <c r="J194">
        <f t="shared" si="22"/>
        <v>12.855752193730787</v>
      </c>
      <c r="K194">
        <f t="shared" si="23"/>
        <v>-3.4951111376204569</v>
      </c>
      <c r="L194">
        <v>0</v>
      </c>
      <c r="M194">
        <v>-9.8000000000000007</v>
      </c>
    </row>
    <row r="195" spans="6:13" x14ac:dyDescent="0.3">
      <c r="F195">
        <f t="shared" si="18"/>
        <v>193</v>
      </c>
      <c r="G195">
        <f t="shared" si="19"/>
        <v>1.9300000000000015</v>
      </c>
      <c r="H195">
        <f t="shared" si="20"/>
        <v>24.811601733900439</v>
      </c>
      <c r="I195">
        <f t="shared" si="21"/>
        <v>11.317305504392543</v>
      </c>
      <c r="J195">
        <f t="shared" si="22"/>
        <v>12.855752193730787</v>
      </c>
      <c r="K195">
        <f t="shared" si="23"/>
        <v>-3.5931111376204559</v>
      </c>
      <c r="L195">
        <v>0</v>
      </c>
      <c r="M195">
        <v>-9.8000000000000007</v>
      </c>
    </row>
    <row r="196" spans="6:13" x14ac:dyDescent="0.3">
      <c r="F196">
        <f t="shared" si="18"/>
        <v>194</v>
      </c>
      <c r="G196">
        <f t="shared" si="19"/>
        <v>1.9400000000000015</v>
      </c>
      <c r="H196">
        <f t="shared" si="20"/>
        <v>24.940159255837745</v>
      </c>
      <c r="I196">
        <f t="shared" si="21"/>
        <v>11.28088439301634</v>
      </c>
      <c r="J196">
        <f t="shared" si="22"/>
        <v>12.855752193730787</v>
      </c>
      <c r="K196">
        <f t="shared" si="23"/>
        <v>-3.6911111376204548</v>
      </c>
      <c r="L196">
        <v>0</v>
      </c>
      <c r="M196">
        <v>-9.8000000000000007</v>
      </c>
    </row>
    <row r="197" spans="6:13" x14ac:dyDescent="0.3">
      <c r="F197">
        <f t="shared" si="18"/>
        <v>195</v>
      </c>
      <c r="G197">
        <f t="shared" si="19"/>
        <v>1.9500000000000015</v>
      </c>
      <c r="H197">
        <f t="shared" si="20"/>
        <v>25.068716777775055</v>
      </c>
      <c r="I197">
        <f t="shared" si="21"/>
        <v>11.243483281640135</v>
      </c>
      <c r="J197">
        <f t="shared" si="22"/>
        <v>12.855752193730787</v>
      </c>
      <c r="K197">
        <f t="shared" si="23"/>
        <v>-3.7891111376204574</v>
      </c>
      <c r="L197">
        <v>0</v>
      </c>
      <c r="M197">
        <v>-9.8000000000000007</v>
      </c>
    </row>
    <row r="198" spans="6:13" x14ac:dyDescent="0.3">
      <c r="F198">
        <f t="shared" si="18"/>
        <v>196</v>
      </c>
      <c r="G198">
        <f t="shared" si="19"/>
        <v>1.9600000000000015</v>
      </c>
      <c r="H198">
        <f t="shared" si="20"/>
        <v>25.197274299712362</v>
      </c>
      <c r="I198">
        <f t="shared" si="21"/>
        <v>11.205102170263931</v>
      </c>
      <c r="J198">
        <f t="shared" si="22"/>
        <v>12.855752193730787</v>
      </c>
      <c r="K198">
        <f t="shared" si="23"/>
        <v>-3.8871111376204563</v>
      </c>
      <c r="L198">
        <v>0</v>
      </c>
      <c r="M198">
        <v>-9.8000000000000007</v>
      </c>
    </row>
    <row r="199" spans="6:13" x14ac:dyDescent="0.3">
      <c r="F199">
        <f t="shared" si="18"/>
        <v>197</v>
      </c>
      <c r="G199">
        <f t="shared" si="19"/>
        <v>1.9700000000000015</v>
      </c>
      <c r="H199">
        <f t="shared" si="20"/>
        <v>25.325831821649668</v>
      </c>
      <c r="I199">
        <f t="shared" si="21"/>
        <v>11.165741058887726</v>
      </c>
      <c r="J199">
        <f t="shared" si="22"/>
        <v>12.855752193730787</v>
      </c>
      <c r="K199">
        <f t="shared" si="23"/>
        <v>-3.9851111376204553</v>
      </c>
      <c r="L199">
        <v>0</v>
      </c>
      <c r="M199">
        <v>-9.8000000000000007</v>
      </c>
    </row>
    <row r="200" spans="6:13" x14ac:dyDescent="0.3">
      <c r="F200">
        <f t="shared" si="18"/>
        <v>198</v>
      </c>
      <c r="G200">
        <f t="shared" si="19"/>
        <v>1.9800000000000015</v>
      </c>
      <c r="H200">
        <f t="shared" si="20"/>
        <v>25.454389343586978</v>
      </c>
      <c r="I200">
        <f t="shared" si="21"/>
        <v>11.125399947511522</v>
      </c>
      <c r="J200">
        <f t="shared" si="22"/>
        <v>12.855752193730787</v>
      </c>
      <c r="K200">
        <f t="shared" si="23"/>
        <v>-4.0831111376204579</v>
      </c>
      <c r="L200">
        <v>0</v>
      </c>
      <c r="M200">
        <v>-9.8000000000000007</v>
      </c>
    </row>
    <row r="201" spans="6:13" x14ac:dyDescent="0.3">
      <c r="F201">
        <f t="shared" ref="F201:F264" si="24">F200+1</f>
        <v>199</v>
      </c>
      <c r="G201">
        <f t="shared" ref="G201:G264" si="25">G200+0.01</f>
        <v>1.9900000000000015</v>
      </c>
      <c r="H201">
        <f t="shared" ref="H201:H264" si="26">$J$2*G201+0.5*(L201)*(G201)^2</f>
        <v>25.582946865524285</v>
      </c>
      <c r="I201">
        <f t="shared" ref="I201:I264" si="27">$K$2*G201+0.5*(M201)*(G201)^2</f>
        <v>11.084078836135316</v>
      </c>
      <c r="J201">
        <f t="shared" ref="J201:J264" si="28">$J$2+L201*G201</f>
        <v>12.855752193730787</v>
      </c>
      <c r="K201">
        <f t="shared" ref="K201:K264" si="29">$K$2+M201*G201</f>
        <v>-4.1811111376204568</v>
      </c>
      <c r="L201">
        <v>0</v>
      </c>
      <c r="M201">
        <v>-9.8000000000000007</v>
      </c>
    </row>
    <row r="202" spans="6:13" x14ac:dyDescent="0.3">
      <c r="F202">
        <f t="shared" si="24"/>
        <v>200</v>
      </c>
      <c r="G202">
        <f t="shared" si="25"/>
        <v>2.0000000000000013</v>
      </c>
      <c r="H202">
        <f t="shared" si="26"/>
        <v>25.711504387461591</v>
      </c>
      <c r="I202">
        <f t="shared" si="27"/>
        <v>11.041777724759115</v>
      </c>
      <c r="J202">
        <f t="shared" si="28"/>
        <v>12.855752193730787</v>
      </c>
      <c r="K202">
        <f t="shared" si="29"/>
        <v>-4.2791111376204558</v>
      </c>
      <c r="L202">
        <v>0</v>
      </c>
      <c r="M202">
        <v>-9.8000000000000007</v>
      </c>
    </row>
    <row r="203" spans="6:13" x14ac:dyDescent="0.3">
      <c r="F203">
        <f t="shared" si="24"/>
        <v>201</v>
      </c>
      <c r="G203">
        <f t="shared" si="25"/>
        <v>2.0100000000000011</v>
      </c>
      <c r="H203">
        <f t="shared" si="26"/>
        <v>25.840061909398894</v>
      </c>
      <c r="I203">
        <f t="shared" si="27"/>
        <v>10.998496613382908</v>
      </c>
      <c r="J203">
        <f t="shared" si="28"/>
        <v>12.855752193730787</v>
      </c>
      <c r="K203">
        <f t="shared" si="29"/>
        <v>-4.3771111376204512</v>
      </c>
      <c r="L203">
        <v>0</v>
      </c>
      <c r="M203">
        <v>-9.8000000000000007</v>
      </c>
    </row>
    <row r="204" spans="6:13" x14ac:dyDescent="0.3">
      <c r="F204">
        <f t="shared" si="24"/>
        <v>202</v>
      </c>
      <c r="G204">
        <f t="shared" si="25"/>
        <v>2.0200000000000009</v>
      </c>
      <c r="H204">
        <f t="shared" si="26"/>
        <v>25.968619431336201</v>
      </c>
      <c r="I204">
        <f t="shared" si="27"/>
        <v>10.954235502006707</v>
      </c>
      <c r="J204">
        <f t="shared" si="28"/>
        <v>12.855752193730787</v>
      </c>
      <c r="K204">
        <f t="shared" si="29"/>
        <v>-4.4751111376204502</v>
      </c>
      <c r="L204">
        <v>0</v>
      </c>
      <c r="M204">
        <v>-9.8000000000000007</v>
      </c>
    </row>
    <row r="205" spans="6:13" x14ac:dyDescent="0.3">
      <c r="F205">
        <f t="shared" si="24"/>
        <v>203</v>
      </c>
      <c r="G205">
        <f t="shared" si="25"/>
        <v>2.0300000000000007</v>
      </c>
      <c r="H205">
        <f t="shared" si="26"/>
        <v>26.097176953273507</v>
      </c>
      <c r="I205">
        <f t="shared" si="27"/>
        <v>10.908994390630504</v>
      </c>
      <c r="J205">
        <f t="shared" si="28"/>
        <v>12.855752193730787</v>
      </c>
      <c r="K205">
        <f t="shared" si="29"/>
        <v>-4.5731111376204492</v>
      </c>
      <c r="L205">
        <v>0</v>
      </c>
      <c r="M205">
        <v>-9.8000000000000007</v>
      </c>
    </row>
    <row r="206" spans="6:13" x14ac:dyDescent="0.3">
      <c r="F206">
        <f t="shared" si="24"/>
        <v>204</v>
      </c>
      <c r="G206">
        <f t="shared" si="25"/>
        <v>2.0400000000000005</v>
      </c>
      <c r="H206">
        <f t="shared" si="26"/>
        <v>26.22573447521081</v>
      </c>
      <c r="I206">
        <f t="shared" si="27"/>
        <v>10.862773279254299</v>
      </c>
      <c r="J206">
        <f t="shared" si="28"/>
        <v>12.855752193730787</v>
      </c>
      <c r="K206">
        <f t="shared" si="29"/>
        <v>-4.6711111376204446</v>
      </c>
      <c r="L206">
        <v>0</v>
      </c>
      <c r="M206">
        <v>-9.8000000000000007</v>
      </c>
    </row>
    <row r="207" spans="6:13" x14ac:dyDescent="0.3">
      <c r="F207">
        <f t="shared" si="24"/>
        <v>205</v>
      </c>
      <c r="G207">
        <f t="shared" si="25"/>
        <v>2.0500000000000003</v>
      </c>
      <c r="H207">
        <f t="shared" si="26"/>
        <v>26.354291997148117</v>
      </c>
      <c r="I207">
        <f t="shared" si="27"/>
        <v>10.815572167878095</v>
      </c>
      <c r="J207">
        <f t="shared" si="28"/>
        <v>12.855752193730787</v>
      </c>
      <c r="K207">
        <f t="shared" si="29"/>
        <v>-4.7691111376204436</v>
      </c>
      <c r="L207">
        <v>0</v>
      </c>
      <c r="M207">
        <v>-9.8000000000000007</v>
      </c>
    </row>
    <row r="208" spans="6:13" x14ac:dyDescent="0.3">
      <c r="F208">
        <f t="shared" si="24"/>
        <v>206</v>
      </c>
      <c r="G208">
        <f t="shared" si="25"/>
        <v>2.06</v>
      </c>
      <c r="H208">
        <f t="shared" si="26"/>
        <v>26.48284951908542</v>
      </c>
      <c r="I208">
        <f t="shared" si="27"/>
        <v>10.767391056501893</v>
      </c>
      <c r="J208">
        <f t="shared" si="28"/>
        <v>12.855752193730787</v>
      </c>
      <c r="K208">
        <f t="shared" si="29"/>
        <v>-4.8671111376204426</v>
      </c>
      <c r="L208">
        <v>0</v>
      </c>
      <c r="M208">
        <v>-9.8000000000000007</v>
      </c>
    </row>
    <row r="209" spans="6:13" x14ac:dyDescent="0.3">
      <c r="F209">
        <f t="shared" si="24"/>
        <v>207</v>
      </c>
      <c r="G209">
        <f t="shared" si="25"/>
        <v>2.0699999999999998</v>
      </c>
      <c r="H209">
        <f t="shared" si="26"/>
        <v>26.611407041022726</v>
      </c>
      <c r="I209">
        <f t="shared" si="27"/>
        <v>10.718229945125689</v>
      </c>
      <c r="J209">
        <f t="shared" si="28"/>
        <v>12.855752193730787</v>
      </c>
      <c r="K209">
        <f t="shared" si="29"/>
        <v>-4.9651111376204415</v>
      </c>
      <c r="L209">
        <v>0</v>
      </c>
      <c r="M209">
        <v>-9.8000000000000007</v>
      </c>
    </row>
    <row r="210" spans="6:13" x14ac:dyDescent="0.3">
      <c r="F210">
        <f t="shared" si="24"/>
        <v>208</v>
      </c>
      <c r="G210">
        <f t="shared" si="25"/>
        <v>2.0799999999999996</v>
      </c>
      <c r="H210">
        <f t="shared" si="26"/>
        <v>26.739964562960033</v>
      </c>
      <c r="I210">
        <f t="shared" si="27"/>
        <v>10.668088833749483</v>
      </c>
      <c r="J210">
        <f t="shared" si="28"/>
        <v>12.855752193730787</v>
      </c>
      <c r="K210">
        <f t="shared" si="29"/>
        <v>-5.063111137620437</v>
      </c>
      <c r="L210">
        <v>0</v>
      </c>
      <c r="M210">
        <v>-9.8000000000000007</v>
      </c>
    </row>
    <row r="211" spans="6:13" x14ac:dyDescent="0.3">
      <c r="F211">
        <f t="shared" si="24"/>
        <v>209</v>
      </c>
      <c r="G211">
        <f t="shared" si="25"/>
        <v>2.0899999999999994</v>
      </c>
      <c r="H211">
        <f t="shared" si="26"/>
        <v>26.868522084897336</v>
      </c>
      <c r="I211">
        <f t="shared" si="27"/>
        <v>10.616967722373282</v>
      </c>
      <c r="J211">
        <f t="shared" si="28"/>
        <v>12.855752193730787</v>
      </c>
      <c r="K211">
        <f t="shared" si="29"/>
        <v>-5.1611111376204359</v>
      </c>
      <c r="L211">
        <v>0</v>
      </c>
      <c r="M211">
        <v>-9.8000000000000007</v>
      </c>
    </row>
    <row r="212" spans="6:13" x14ac:dyDescent="0.3">
      <c r="F212">
        <f t="shared" si="24"/>
        <v>210</v>
      </c>
      <c r="G212">
        <f t="shared" si="25"/>
        <v>2.0999999999999992</v>
      </c>
      <c r="H212">
        <f t="shared" si="26"/>
        <v>26.997079606834642</v>
      </c>
      <c r="I212">
        <f t="shared" si="27"/>
        <v>10.564866610997083</v>
      </c>
      <c r="J212">
        <f t="shared" si="28"/>
        <v>12.855752193730787</v>
      </c>
      <c r="K212">
        <f t="shared" si="29"/>
        <v>-5.2591111376204349</v>
      </c>
      <c r="L212">
        <v>0</v>
      </c>
      <c r="M212">
        <v>-9.8000000000000007</v>
      </c>
    </row>
    <row r="213" spans="6:13" x14ac:dyDescent="0.3">
      <c r="F213">
        <f t="shared" si="24"/>
        <v>211</v>
      </c>
      <c r="G213">
        <f t="shared" si="25"/>
        <v>2.109999999999999</v>
      </c>
      <c r="H213">
        <f t="shared" si="26"/>
        <v>27.125637128771949</v>
      </c>
      <c r="I213">
        <f t="shared" si="27"/>
        <v>10.511785499620874</v>
      </c>
      <c r="J213">
        <f t="shared" si="28"/>
        <v>12.855752193730787</v>
      </c>
      <c r="K213">
        <f t="shared" si="29"/>
        <v>-5.3571111376204303</v>
      </c>
      <c r="L213">
        <v>0</v>
      </c>
      <c r="M213">
        <v>-9.8000000000000007</v>
      </c>
    </row>
    <row r="214" spans="6:13" x14ac:dyDescent="0.3">
      <c r="F214">
        <f t="shared" si="24"/>
        <v>212</v>
      </c>
      <c r="G214">
        <f t="shared" si="25"/>
        <v>2.1199999999999988</v>
      </c>
      <c r="H214">
        <f t="shared" si="26"/>
        <v>27.254194650709252</v>
      </c>
      <c r="I214">
        <f t="shared" si="27"/>
        <v>10.457724388244674</v>
      </c>
      <c r="J214">
        <f t="shared" si="28"/>
        <v>12.855752193730787</v>
      </c>
      <c r="K214">
        <f t="shared" si="29"/>
        <v>-5.4551111376204293</v>
      </c>
      <c r="L214">
        <v>0</v>
      </c>
      <c r="M214">
        <v>-9.8000000000000007</v>
      </c>
    </row>
    <row r="215" spans="6:13" x14ac:dyDescent="0.3">
      <c r="F215">
        <f t="shared" si="24"/>
        <v>213</v>
      </c>
      <c r="G215">
        <f t="shared" si="25"/>
        <v>2.1299999999999986</v>
      </c>
      <c r="H215">
        <f t="shared" si="26"/>
        <v>27.382752172646558</v>
      </c>
      <c r="I215">
        <f t="shared" si="27"/>
        <v>10.402683276868469</v>
      </c>
      <c r="J215">
        <f t="shared" si="28"/>
        <v>12.855752193730787</v>
      </c>
      <c r="K215">
        <f t="shared" si="29"/>
        <v>-5.5531111376204283</v>
      </c>
      <c r="L215">
        <v>0</v>
      </c>
      <c r="M215">
        <v>-9.8000000000000007</v>
      </c>
    </row>
    <row r="216" spans="6:13" x14ac:dyDescent="0.3">
      <c r="F216">
        <f t="shared" si="24"/>
        <v>214</v>
      </c>
      <c r="G216">
        <f t="shared" si="25"/>
        <v>2.1399999999999983</v>
      </c>
      <c r="H216">
        <f t="shared" si="26"/>
        <v>27.511309694583861</v>
      </c>
      <c r="I216">
        <f t="shared" si="27"/>
        <v>10.346662165492262</v>
      </c>
      <c r="J216">
        <f t="shared" si="28"/>
        <v>12.855752193730787</v>
      </c>
      <c r="K216">
        <f t="shared" si="29"/>
        <v>-5.6511111376204273</v>
      </c>
      <c r="L216">
        <v>0</v>
      </c>
      <c r="M216">
        <v>-9.8000000000000007</v>
      </c>
    </row>
    <row r="217" spans="6:13" x14ac:dyDescent="0.3">
      <c r="F217">
        <f t="shared" si="24"/>
        <v>215</v>
      </c>
      <c r="G217">
        <f t="shared" si="25"/>
        <v>2.1499999999999981</v>
      </c>
      <c r="H217">
        <f t="shared" si="26"/>
        <v>27.639867216521168</v>
      </c>
      <c r="I217">
        <f t="shared" si="27"/>
        <v>10.289661054116063</v>
      </c>
      <c r="J217">
        <f t="shared" si="28"/>
        <v>12.855752193730787</v>
      </c>
      <c r="K217">
        <f t="shared" si="29"/>
        <v>-5.7491111376204227</v>
      </c>
      <c r="L217">
        <v>0</v>
      </c>
      <c r="M217">
        <v>-9.8000000000000007</v>
      </c>
    </row>
    <row r="218" spans="6:13" x14ac:dyDescent="0.3">
      <c r="F218">
        <f t="shared" si="24"/>
        <v>216</v>
      </c>
      <c r="G218">
        <f t="shared" si="25"/>
        <v>2.1599999999999979</v>
      </c>
      <c r="H218">
        <f t="shared" si="26"/>
        <v>27.768424738458474</v>
      </c>
      <c r="I218">
        <f t="shared" si="27"/>
        <v>10.231679942739863</v>
      </c>
      <c r="J218">
        <f t="shared" si="28"/>
        <v>12.855752193730787</v>
      </c>
      <c r="K218">
        <f t="shared" si="29"/>
        <v>-5.8471111376204217</v>
      </c>
      <c r="L218">
        <v>0</v>
      </c>
      <c r="M218">
        <v>-9.8000000000000007</v>
      </c>
    </row>
    <row r="219" spans="6:13" x14ac:dyDescent="0.3">
      <c r="F219">
        <f t="shared" si="24"/>
        <v>217</v>
      </c>
      <c r="G219">
        <f t="shared" si="25"/>
        <v>2.1699999999999977</v>
      </c>
      <c r="H219">
        <f t="shared" si="26"/>
        <v>27.896982260395777</v>
      </c>
      <c r="I219">
        <f t="shared" si="27"/>
        <v>10.17271883136366</v>
      </c>
      <c r="J219">
        <f t="shared" si="28"/>
        <v>12.855752193730787</v>
      </c>
      <c r="K219">
        <f t="shared" si="29"/>
        <v>-5.9451111376204206</v>
      </c>
      <c r="L219">
        <v>0</v>
      </c>
      <c r="M219">
        <v>-9.8000000000000007</v>
      </c>
    </row>
    <row r="220" spans="6:13" x14ac:dyDescent="0.3">
      <c r="F220">
        <f t="shared" si="24"/>
        <v>218</v>
      </c>
      <c r="G220">
        <f t="shared" si="25"/>
        <v>2.1799999999999975</v>
      </c>
      <c r="H220">
        <f t="shared" si="26"/>
        <v>28.025539782333084</v>
      </c>
      <c r="I220">
        <f t="shared" si="27"/>
        <v>10.112777719987452</v>
      </c>
      <c r="J220">
        <f t="shared" si="28"/>
        <v>12.855752193730787</v>
      </c>
      <c r="K220">
        <f t="shared" si="29"/>
        <v>-6.0431111376204161</v>
      </c>
      <c r="L220">
        <v>0</v>
      </c>
      <c r="M220">
        <v>-9.8000000000000007</v>
      </c>
    </row>
    <row r="221" spans="6:13" x14ac:dyDescent="0.3">
      <c r="F221">
        <f t="shared" si="24"/>
        <v>219</v>
      </c>
      <c r="G221">
        <f t="shared" si="25"/>
        <v>2.1899999999999973</v>
      </c>
      <c r="H221">
        <f t="shared" si="26"/>
        <v>28.154097304270387</v>
      </c>
      <c r="I221">
        <f t="shared" si="27"/>
        <v>10.051856608611249</v>
      </c>
      <c r="J221">
        <f t="shared" si="28"/>
        <v>12.855752193730787</v>
      </c>
      <c r="K221">
        <f t="shared" si="29"/>
        <v>-6.1411111376204151</v>
      </c>
      <c r="L221">
        <v>0</v>
      </c>
      <c r="M221">
        <v>-9.8000000000000007</v>
      </c>
    </row>
    <row r="222" spans="6:13" x14ac:dyDescent="0.3">
      <c r="F222">
        <f t="shared" si="24"/>
        <v>220</v>
      </c>
      <c r="G222">
        <f t="shared" si="25"/>
        <v>2.1999999999999971</v>
      </c>
      <c r="H222">
        <f t="shared" si="26"/>
        <v>28.282654826207693</v>
      </c>
      <c r="I222">
        <f t="shared" si="27"/>
        <v>9.9899554972350479</v>
      </c>
      <c r="J222">
        <f t="shared" si="28"/>
        <v>12.855752193730787</v>
      </c>
      <c r="K222">
        <f t="shared" si="29"/>
        <v>-6.239111137620414</v>
      </c>
      <c r="L222">
        <v>0</v>
      </c>
      <c r="M222">
        <v>-9.8000000000000007</v>
      </c>
    </row>
    <row r="223" spans="6:13" x14ac:dyDescent="0.3">
      <c r="F223">
        <f t="shared" si="24"/>
        <v>221</v>
      </c>
      <c r="G223">
        <f t="shared" si="25"/>
        <v>2.2099999999999969</v>
      </c>
      <c r="H223">
        <f t="shared" si="26"/>
        <v>28.411212348145</v>
      </c>
      <c r="I223">
        <f t="shared" si="27"/>
        <v>9.9270743858588446</v>
      </c>
      <c r="J223">
        <f t="shared" si="28"/>
        <v>12.855752193730787</v>
      </c>
      <c r="K223">
        <f t="shared" si="29"/>
        <v>-6.3371111376204095</v>
      </c>
      <c r="L223">
        <v>0</v>
      </c>
      <c r="M223">
        <v>-9.8000000000000007</v>
      </c>
    </row>
    <row r="224" spans="6:13" x14ac:dyDescent="0.3">
      <c r="F224">
        <f t="shared" si="24"/>
        <v>222</v>
      </c>
      <c r="G224">
        <f t="shared" si="25"/>
        <v>2.2199999999999966</v>
      </c>
      <c r="H224">
        <f t="shared" si="26"/>
        <v>28.539769870082303</v>
      </c>
      <c r="I224">
        <f t="shared" si="27"/>
        <v>9.8632132744826428</v>
      </c>
      <c r="J224">
        <f t="shared" si="28"/>
        <v>12.855752193730787</v>
      </c>
      <c r="K224">
        <f t="shared" si="29"/>
        <v>-6.4351111376204084</v>
      </c>
      <c r="L224">
        <v>0</v>
      </c>
      <c r="M224">
        <v>-9.8000000000000007</v>
      </c>
    </row>
    <row r="225" spans="6:13" x14ac:dyDescent="0.3">
      <c r="F225">
        <f t="shared" si="24"/>
        <v>223</v>
      </c>
      <c r="G225">
        <f t="shared" si="25"/>
        <v>2.2299999999999964</v>
      </c>
      <c r="H225">
        <f t="shared" si="26"/>
        <v>28.668327392019609</v>
      </c>
      <c r="I225">
        <f t="shared" si="27"/>
        <v>9.7983721631064391</v>
      </c>
      <c r="J225">
        <f t="shared" si="28"/>
        <v>12.855752193730787</v>
      </c>
      <c r="K225">
        <f t="shared" si="29"/>
        <v>-6.5331111376204074</v>
      </c>
      <c r="L225">
        <v>0</v>
      </c>
      <c r="M225">
        <v>-9.8000000000000007</v>
      </c>
    </row>
    <row r="226" spans="6:13" x14ac:dyDescent="0.3">
      <c r="F226">
        <f t="shared" si="24"/>
        <v>224</v>
      </c>
      <c r="G226">
        <f t="shared" si="25"/>
        <v>2.2399999999999962</v>
      </c>
      <c r="H226">
        <f t="shared" si="26"/>
        <v>28.796884913956912</v>
      </c>
      <c r="I226">
        <f t="shared" si="27"/>
        <v>9.7325510517302405</v>
      </c>
      <c r="J226">
        <f t="shared" si="28"/>
        <v>12.855752193730787</v>
      </c>
      <c r="K226">
        <f t="shared" si="29"/>
        <v>-6.6311111376204064</v>
      </c>
      <c r="L226">
        <v>0</v>
      </c>
      <c r="M226">
        <v>-9.8000000000000007</v>
      </c>
    </row>
    <row r="227" spans="6:13" x14ac:dyDescent="0.3">
      <c r="F227">
        <f t="shared" si="24"/>
        <v>225</v>
      </c>
      <c r="G227">
        <f t="shared" si="25"/>
        <v>2.249999999999996</v>
      </c>
      <c r="H227">
        <f t="shared" si="26"/>
        <v>28.925442435894219</v>
      </c>
      <c r="I227">
        <f t="shared" si="27"/>
        <v>9.6657499403540328</v>
      </c>
      <c r="J227">
        <f t="shared" si="28"/>
        <v>12.855752193730787</v>
      </c>
      <c r="K227">
        <f t="shared" si="29"/>
        <v>-6.7291111376204018</v>
      </c>
      <c r="L227">
        <v>0</v>
      </c>
      <c r="M227">
        <v>-9.8000000000000007</v>
      </c>
    </row>
    <row r="228" spans="6:13" x14ac:dyDescent="0.3">
      <c r="F228">
        <f t="shared" si="24"/>
        <v>226</v>
      </c>
      <c r="G228">
        <f t="shared" si="25"/>
        <v>2.2599999999999958</v>
      </c>
      <c r="H228">
        <f t="shared" si="26"/>
        <v>29.053999957831525</v>
      </c>
      <c r="I228">
        <f t="shared" si="27"/>
        <v>9.5979688289778302</v>
      </c>
      <c r="J228">
        <f t="shared" si="28"/>
        <v>12.855752193730787</v>
      </c>
      <c r="K228">
        <f t="shared" si="29"/>
        <v>-6.8271111376204008</v>
      </c>
      <c r="L228">
        <v>0</v>
      </c>
      <c r="M228">
        <v>-9.8000000000000007</v>
      </c>
    </row>
    <row r="229" spans="6:13" x14ac:dyDescent="0.3">
      <c r="F229">
        <f t="shared" si="24"/>
        <v>227</v>
      </c>
      <c r="G229">
        <f t="shared" si="25"/>
        <v>2.2699999999999956</v>
      </c>
      <c r="H229">
        <f t="shared" si="26"/>
        <v>29.182557479768828</v>
      </c>
      <c r="I229">
        <f t="shared" si="27"/>
        <v>9.5292077176016292</v>
      </c>
      <c r="J229">
        <f t="shared" si="28"/>
        <v>12.855752193730787</v>
      </c>
      <c r="K229">
        <f t="shared" si="29"/>
        <v>-6.9251111376203998</v>
      </c>
      <c r="L229">
        <v>0</v>
      </c>
      <c r="M229">
        <v>-9.8000000000000007</v>
      </c>
    </row>
    <row r="230" spans="6:13" x14ac:dyDescent="0.3">
      <c r="F230">
        <f t="shared" si="24"/>
        <v>228</v>
      </c>
      <c r="G230">
        <f t="shared" si="25"/>
        <v>2.2799999999999954</v>
      </c>
      <c r="H230">
        <f t="shared" si="26"/>
        <v>29.311115001706135</v>
      </c>
      <c r="I230">
        <f t="shared" si="27"/>
        <v>9.4594666062254227</v>
      </c>
      <c r="J230">
        <f t="shared" si="28"/>
        <v>12.855752193730787</v>
      </c>
      <c r="K230">
        <f t="shared" si="29"/>
        <v>-7.0231111376203952</v>
      </c>
      <c r="L230">
        <v>0</v>
      </c>
      <c r="M230">
        <v>-9.8000000000000007</v>
      </c>
    </row>
    <row r="231" spans="6:13" x14ac:dyDescent="0.3">
      <c r="F231">
        <f t="shared" si="24"/>
        <v>229</v>
      </c>
      <c r="G231">
        <f t="shared" si="25"/>
        <v>2.2899999999999952</v>
      </c>
      <c r="H231">
        <f t="shared" si="26"/>
        <v>29.439672523643438</v>
      </c>
      <c r="I231">
        <f t="shared" si="27"/>
        <v>9.3887454948492213</v>
      </c>
      <c r="J231">
        <f t="shared" si="28"/>
        <v>12.855752193730787</v>
      </c>
      <c r="K231">
        <f t="shared" si="29"/>
        <v>-7.1211111376203942</v>
      </c>
      <c r="L231">
        <v>0</v>
      </c>
      <c r="M231">
        <v>-9.8000000000000007</v>
      </c>
    </row>
    <row r="232" spans="6:13" x14ac:dyDescent="0.3">
      <c r="F232">
        <f t="shared" si="24"/>
        <v>230</v>
      </c>
      <c r="G232">
        <f t="shared" si="25"/>
        <v>2.2999999999999949</v>
      </c>
      <c r="H232">
        <f t="shared" si="26"/>
        <v>29.568230045580744</v>
      </c>
      <c r="I232">
        <f t="shared" si="27"/>
        <v>9.3170443834730214</v>
      </c>
      <c r="J232">
        <f t="shared" si="28"/>
        <v>12.855752193730787</v>
      </c>
      <c r="K232">
        <f t="shared" si="29"/>
        <v>-7.2191111376203931</v>
      </c>
      <c r="L232">
        <v>0</v>
      </c>
      <c r="M232">
        <v>-9.8000000000000007</v>
      </c>
    </row>
    <row r="233" spans="6:13" x14ac:dyDescent="0.3">
      <c r="F233">
        <f t="shared" si="24"/>
        <v>231</v>
      </c>
      <c r="G233">
        <f t="shared" si="25"/>
        <v>2.3099999999999947</v>
      </c>
      <c r="H233">
        <f t="shared" si="26"/>
        <v>29.696787567518051</v>
      </c>
      <c r="I233">
        <f t="shared" si="27"/>
        <v>9.2443632720968232</v>
      </c>
      <c r="J233">
        <f t="shared" si="28"/>
        <v>12.855752193730787</v>
      </c>
      <c r="K233">
        <f t="shared" si="29"/>
        <v>-7.3171111376203886</v>
      </c>
      <c r="L233">
        <v>0</v>
      </c>
      <c r="M233">
        <v>-9.8000000000000007</v>
      </c>
    </row>
    <row r="234" spans="6:13" x14ac:dyDescent="0.3">
      <c r="F234">
        <f t="shared" si="24"/>
        <v>232</v>
      </c>
      <c r="G234">
        <f t="shared" si="25"/>
        <v>2.3199999999999945</v>
      </c>
      <c r="H234">
        <f t="shared" si="26"/>
        <v>29.825345089455354</v>
      </c>
      <c r="I234">
        <f t="shared" si="27"/>
        <v>9.1707021607206123</v>
      </c>
      <c r="J234">
        <f t="shared" si="28"/>
        <v>12.855752193730787</v>
      </c>
      <c r="K234">
        <f t="shared" si="29"/>
        <v>-7.4151111376203875</v>
      </c>
      <c r="L234">
        <v>0</v>
      </c>
      <c r="M234">
        <v>-9.8000000000000007</v>
      </c>
    </row>
    <row r="235" spans="6:13" x14ac:dyDescent="0.3">
      <c r="F235">
        <f t="shared" si="24"/>
        <v>233</v>
      </c>
      <c r="G235">
        <f t="shared" si="25"/>
        <v>2.3299999999999943</v>
      </c>
      <c r="H235">
        <f t="shared" si="26"/>
        <v>29.95390261139266</v>
      </c>
      <c r="I235">
        <f t="shared" si="27"/>
        <v>9.0960610493444136</v>
      </c>
      <c r="J235">
        <f t="shared" si="28"/>
        <v>12.855752193730787</v>
      </c>
      <c r="K235">
        <f t="shared" si="29"/>
        <v>-7.5131111376203865</v>
      </c>
      <c r="L235">
        <v>0</v>
      </c>
      <c r="M235">
        <v>-9.8000000000000007</v>
      </c>
    </row>
    <row r="236" spans="6:13" x14ac:dyDescent="0.3">
      <c r="F236">
        <f t="shared" si="24"/>
        <v>234</v>
      </c>
      <c r="G236">
        <f t="shared" si="25"/>
        <v>2.3399999999999941</v>
      </c>
      <c r="H236">
        <f t="shared" si="26"/>
        <v>30.082460133329967</v>
      </c>
      <c r="I236">
        <f t="shared" si="27"/>
        <v>9.020439937968213</v>
      </c>
      <c r="J236">
        <f t="shared" si="28"/>
        <v>12.855752193730787</v>
      </c>
      <c r="K236">
        <f t="shared" si="29"/>
        <v>-7.6111111376203855</v>
      </c>
      <c r="L236">
        <v>0</v>
      </c>
      <c r="M236">
        <v>-9.8000000000000007</v>
      </c>
    </row>
    <row r="237" spans="6:13" x14ac:dyDescent="0.3">
      <c r="F237">
        <f t="shared" si="24"/>
        <v>235</v>
      </c>
      <c r="G237">
        <f t="shared" si="25"/>
        <v>2.3499999999999939</v>
      </c>
      <c r="H237">
        <f t="shared" si="26"/>
        <v>30.21101765526727</v>
      </c>
      <c r="I237">
        <f t="shared" si="27"/>
        <v>8.9438388265920068</v>
      </c>
      <c r="J237">
        <f t="shared" si="28"/>
        <v>12.855752193730787</v>
      </c>
      <c r="K237">
        <f t="shared" si="29"/>
        <v>-7.7091111376203809</v>
      </c>
      <c r="L237">
        <v>0</v>
      </c>
      <c r="M237">
        <v>-9.8000000000000007</v>
      </c>
    </row>
    <row r="238" spans="6:13" x14ac:dyDescent="0.3">
      <c r="F238">
        <f t="shared" si="24"/>
        <v>236</v>
      </c>
      <c r="G238">
        <f t="shared" si="25"/>
        <v>2.3599999999999937</v>
      </c>
      <c r="H238">
        <f t="shared" si="26"/>
        <v>30.339575177204576</v>
      </c>
      <c r="I238">
        <f t="shared" si="27"/>
        <v>8.8662577152158057</v>
      </c>
      <c r="J238">
        <f t="shared" si="28"/>
        <v>12.855752193730787</v>
      </c>
      <c r="K238">
        <f t="shared" si="29"/>
        <v>-7.8071111376203799</v>
      </c>
      <c r="L238">
        <v>0</v>
      </c>
      <c r="M238">
        <v>-9.8000000000000007</v>
      </c>
    </row>
    <row r="239" spans="6:13" x14ac:dyDescent="0.3">
      <c r="F239">
        <f t="shared" si="24"/>
        <v>237</v>
      </c>
      <c r="G239">
        <f t="shared" si="25"/>
        <v>2.3699999999999934</v>
      </c>
      <c r="H239">
        <f t="shared" si="26"/>
        <v>30.468132699141879</v>
      </c>
      <c r="I239">
        <f t="shared" si="27"/>
        <v>8.7876966038396063</v>
      </c>
      <c r="J239">
        <f t="shared" si="28"/>
        <v>12.855752193730787</v>
      </c>
      <c r="K239">
        <f t="shared" si="29"/>
        <v>-7.9051111376203789</v>
      </c>
      <c r="L239">
        <v>0</v>
      </c>
      <c r="M239">
        <v>-9.8000000000000007</v>
      </c>
    </row>
    <row r="240" spans="6:13" x14ac:dyDescent="0.3">
      <c r="F240">
        <f t="shared" si="24"/>
        <v>238</v>
      </c>
      <c r="G240">
        <f t="shared" si="25"/>
        <v>2.3799999999999932</v>
      </c>
      <c r="H240">
        <f t="shared" si="26"/>
        <v>30.596690221079186</v>
      </c>
      <c r="I240">
        <f t="shared" si="27"/>
        <v>8.7081554924634084</v>
      </c>
      <c r="J240">
        <f t="shared" si="28"/>
        <v>12.855752193730787</v>
      </c>
      <c r="K240">
        <f t="shared" si="29"/>
        <v>-8.0031111376203743</v>
      </c>
      <c r="L240">
        <v>0</v>
      </c>
      <c r="M240">
        <v>-9.8000000000000007</v>
      </c>
    </row>
    <row r="241" spans="6:13" x14ac:dyDescent="0.3">
      <c r="F241">
        <f t="shared" si="24"/>
        <v>239</v>
      </c>
      <c r="G241">
        <f t="shared" si="25"/>
        <v>2.389999999999993</v>
      </c>
      <c r="H241">
        <f t="shared" si="26"/>
        <v>30.725247743016492</v>
      </c>
      <c r="I241">
        <f t="shared" si="27"/>
        <v>8.6276343810872014</v>
      </c>
      <c r="J241">
        <f t="shared" si="28"/>
        <v>12.855752193730787</v>
      </c>
      <c r="K241">
        <f t="shared" si="29"/>
        <v>-8.1011111376203733</v>
      </c>
      <c r="L241">
        <v>0</v>
      </c>
      <c r="M241">
        <v>-9.8000000000000007</v>
      </c>
    </row>
    <row r="242" spans="6:13" x14ac:dyDescent="0.3">
      <c r="F242">
        <f t="shared" si="24"/>
        <v>240</v>
      </c>
      <c r="G242">
        <f t="shared" si="25"/>
        <v>2.3999999999999928</v>
      </c>
      <c r="H242">
        <f t="shared" si="26"/>
        <v>30.853805264953795</v>
      </c>
      <c r="I242">
        <f t="shared" si="27"/>
        <v>8.5461332697110031</v>
      </c>
      <c r="J242">
        <f t="shared" si="28"/>
        <v>12.855752193730787</v>
      </c>
      <c r="K242">
        <f t="shared" si="29"/>
        <v>-8.1991111376203722</v>
      </c>
      <c r="L242">
        <v>0</v>
      </c>
      <c r="M242">
        <v>-9.8000000000000007</v>
      </c>
    </row>
    <row r="243" spans="6:13" x14ac:dyDescent="0.3">
      <c r="F243">
        <f t="shared" si="24"/>
        <v>241</v>
      </c>
      <c r="G243">
        <f t="shared" si="25"/>
        <v>2.4099999999999926</v>
      </c>
      <c r="H243">
        <f t="shared" si="26"/>
        <v>30.982362786891102</v>
      </c>
      <c r="I243">
        <f t="shared" si="27"/>
        <v>8.4636521583348028</v>
      </c>
      <c r="J243">
        <f t="shared" si="28"/>
        <v>12.855752193730787</v>
      </c>
      <c r="K243">
        <f t="shared" si="29"/>
        <v>-8.2971111376203677</v>
      </c>
      <c r="L243">
        <v>0</v>
      </c>
      <c r="M243">
        <v>-9.8000000000000007</v>
      </c>
    </row>
    <row r="244" spans="6:13" x14ac:dyDescent="0.3">
      <c r="F244">
        <f t="shared" si="24"/>
        <v>242</v>
      </c>
      <c r="G244">
        <f t="shared" si="25"/>
        <v>2.4199999999999924</v>
      </c>
      <c r="H244">
        <f t="shared" si="26"/>
        <v>31.110920308828405</v>
      </c>
      <c r="I244">
        <f t="shared" si="27"/>
        <v>8.380191046958597</v>
      </c>
      <c r="J244">
        <f t="shared" si="28"/>
        <v>12.855752193730787</v>
      </c>
      <c r="K244">
        <f t="shared" si="29"/>
        <v>-8.3951111376203666</v>
      </c>
      <c r="L244">
        <v>0</v>
      </c>
      <c r="M244">
        <v>-9.8000000000000007</v>
      </c>
    </row>
    <row r="245" spans="6:13" x14ac:dyDescent="0.3">
      <c r="F245">
        <f t="shared" si="24"/>
        <v>243</v>
      </c>
      <c r="G245">
        <f t="shared" si="25"/>
        <v>2.4299999999999922</v>
      </c>
      <c r="H245">
        <f t="shared" si="26"/>
        <v>31.239477830765711</v>
      </c>
      <c r="I245">
        <f t="shared" si="27"/>
        <v>8.2957499355823927</v>
      </c>
      <c r="J245">
        <f t="shared" si="28"/>
        <v>12.855752193730787</v>
      </c>
      <c r="K245">
        <f t="shared" si="29"/>
        <v>-8.4931111376203656</v>
      </c>
      <c r="L245">
        <v>0</v>
      </c>
      <c r="M245">
        <v>-9.8000000000000007</v>
      </c>
    </row>
    <row r="246" spans="6:13" x14ac:dyDescent="0.3">
      <c r="F246">
        <f t="shared" si="24"/>
        <v>244</v>
      </c>
      <c r="G246">
        <f t="shared" si="25"/>
        <v>2.439999999999992</v>
      </c>
      <c r="H246">
        <f t="shared" si="26"/>
        <v>31.368035352703018</v>
      </c>
      <c r="I246">
        <f t="shared" si="27"/>
        <v>8.2103288242061936</v>
      </c>
      <c r="J246">
        <f t="shared" si="28"/>
        <v>12.855752193730787</v>
      </c>
      <c r="K246">
        <f t="shared" si="29"/>
        <v>-8.5911111376203646</v>
      </c>
      <c r="L246">
        <v>0</v>
      </c>
      <c r="M246">
        <v>-9.8000000000000007</v>
      </c>
    </row>
    <row r="247" spans="6:13" x14ac:dyDescent="0.3">
      <c r="F247">
        <f t="shared" si="24"/>
        <v>245</v>
      </c>
      <c r="G247">
        <f t="shared" si="25"/>
        <v>2.4499999999999917</v>
      </c>
      <c r="H247">
        <f t="shared" si="26"/>
        <v>31.496592874640321</v>
      </c>
      <c r="I247">
        <f t="shared" si="27"/>
        <v>8.1239277128299925</v>
      </c>
      <c r="J247">
        <f t="shared" si="28"/>
        <v>12.855752193730787</v>
      </c>
      <c r="K247">
        <f t="shared" si="29"/>
        <v>-8.68911113762036</v>
      </c>
      <c r="L247">
        <v>0</v>
      </c>
      <c r="M247">
        <v>-9.8000000000000007</v>
      </c>
    </row>
    <row r="248" spans="6:13" x14ac:dyDescent="0.3">
      <c r="F248">
        <f t="shared" si="24"/>
        <v>246</v>
      </c>
      <c r="G248">
        <f t="shared" si="25"/>
        <v>2.4599999999999915</v>
      </c>
      <c r="H248">
        <f t="shared" si="26"/>
        <v>31.625150396577627</v>
      </c>
      <c r="I248">
        <f t="shared" si="27"/>
        <v>8.0365466014537894</v>
      </c>
      <c r="J248">
        <f t="shared" si="28"/>
        <v>12.855752193730787</v>
      </c>
      <c r="K248">
        <f t="shared" si="29"/>
        <v>-8.787111137620359</v>
      </c>
      <c r="L248">
        <v>0</v>
      </c>
      <c r="M248">
        <v>-9.8000000000000007</v>
      </c>
    </row>
    <row r="249" spans="6:13" x14ac:dyDescent="0.3">
      <c r="F249">
        <f t="shared" si="24"/>
        <v>247</v>
      </c>
      <c r="G249">
        <f t="shared" si="25"/>
        <v>2.4699999999999913</v>
      </c>
      <c r="H249">
        <f t="shared" si="26"/>
        <v>31.75370791851493</v>
      </c>
      <c r="I249">
        <f t="shared" si="27"/>
        <v>7.9481854900775879</v>
      </c>
      <c r="J249">
        <f t="shared" si="28"/>
        <v>12.855752193730787</v>
      </c>
      <c r="K249">
        <f t="shared" si="29"/>
        <v>-8.885111137620358</v>
      </c>
      <c r="L249">
        <v>0</v>
      </c>
      <c r="M249">
        <v>-9.8000000000000007</v>
      </c>
    </row>
    <row r="250" spans="6:13" x14ac:dyDescent="0.3">
      <c r="F250">
        <f t="shared" si="24"/>
        <v>248</v>
      </c>
      <c r="G250">
        <f t="shared" si="25"/>
        <v>2.4799999999999911</v>
      </c>
      <c r="H250">
        <f t="shared" si="26"/>
        <v>31.882265440452237</v>
      </c>
      <c r="I250">
        <f t="shared" si="27"/>
        <v>7.858844378701388</v>
      </c>
      <c r="J250">
        <f t="shared" si="28"/>
        <v>12.855752193730787</v>
      </c>
      <c r="K250">
        <f t="shared" si="29"/>
        <v>-8.9831111376203534</v>
      </c>
      <c r="L250">
        <v>0</v>
      </c>
      <c r="M250">
        <v>-9.8000000000000007</v>
      </c>
    </row>
    <row r="251" spans="6:13" x14ac:dyDescent="0.3">
      <c r="F251">
        <f t="shared" si="24"/>
        <v>249</v>
      </c>
      <c r="G251">
        <f t="shared" si="25"/>
        <v>2.4899999999999909</v>
      </c>
      <c r="H251">
        <f t="shared" si="26"/>
        <v>32.01082296238954</v>
      </c>
      <c r="I251">
        <f t="shared" si="27"/>
        <v>7.7685232673251861</v>
      </c>
      <c r="J251">
        <f t="shared" si="28"/>
        <v>12.855752193730787</v>
      </c>
      <c r="K251">
        <f t="shared" si="29"/>
        <v>-9.0811111376203524</v>
      </c>
      <c r="L251">
        <v>0</v>
      </c>
      <c r="M251">
        <v>-9.8000000000000007</v>
      </c>
    </row>
    <row r="252" spans="6:13" x14ac:dyDescent="0.3">
      <c r="F252">
        <f t="shared" si="24"/>
        <v>250</v>
      </c>
      <c r="G252">
        <f t="shared" si="25"/>
        <v>2.4999999999999907</v>
      </c>
      <c r="H252">
        <f t="shared" si="26"/>
        <v>32.13938048432685</v>
      </c>
      <c r="I252">
        <f t="shared" si="27"/>
        <v>7.6772221559489786</v>
      </c>
      <c r="J252">
        <f t="shared" si="28"/>
        <v>12.855752193730787</v>
      </c>
      <c r="K252">
        <f t="shared" si="29"/>
        <v>-9.1791111376203514</v>
      </c>
      <c r="L252">
        <v>0</v>
      </c>
      <c r="M252">
        <v>-9.8000000000000007</v>
      </c>
    </row>
    <row r="253" spans="6:13" x14ac:dyDescent="0.3">
      <c r="F253">
        <f t="shared" si="24"/>
        <v>251</v>
      </c>
      <c r="G253">
        <f t="shared" si="25"/>
        <v>2.5099999999999905</v>
      </c>
      <c r="H253">
        <f t="shared" si="26"/>
        <v>32.267938006264153</v>
      </c>
      <c r="I253">
        <f t="shared" si="27"/>
        <v>7.5849410445727798</v>
      </c>
      <c r="J253">
        <f t="shared" si="28"/>
        <v>12.855752193730787</v>
      </c>
      <c r="K253">
        <f t="shared" si="29"/>
        <v>-9.2771111376203468</v>
      </c>
      <c r="L253">
        <v>0</v>
      </c>
      <c r="M253">
        <v>-9.8000000000000007</v>
      </c>
    </row>
    <row r="254" spans="6:13" x14ac:dyDescent="0.3">
      <c r="F254">
        <f t="shared" si="24"/>
        <v>252</v>
      </c>
      <c r="G254">
        <f t="shared" si="25"/>
        <v>2.5199999999999902</v>
      </c>
      <c r="H254">
        <f t="shared" si="26"/>
        <v>32.396495528201456</v>
      </c>
      <c r="I254">
        <f t="shared" si="27"/>
        <v>7.4916799331965827</v>
      </c>
      <c r="J254">
        <f t="shared" si="28"/>
        <v>12.855752193730787</v>
      </c>
      <c r="K254">
        <f t="shared" si="29"/>
        <v>-9.3751111376203458</v>
      </c>
      <c r="L254">
        <v>0</v>
      </c>
      <c r="M254">
        <v>-9.8000000000000007</v>
      </c>
    </row>
    <row r="255" spans="6:13" x14ac:dyDescent="0.3">
      <c r="F255">
        <f t="shared" si="24"/>
        <v>253</v>
      </c>
      <c r="G255">
        <f t="shared" si="25"/>
        <v>2.52999999999999</v>
      </c>
      <c r="H255">
        <f t="shared" si="26"/>
        <v>32.525053050138766</v>
      </c>
      <c r="I255">
        <f t="shared" si="27"/>
        <v>7.3974388218203764</v>
      </c>
      <c r="J255">
        <f t="shared" si="28"/>
        <v>12.855752193730787</v>
      </c>
      <c r="K255">
        <f t="shared" si="29"/>
        <v>-9.4731111376203447</v>
      </c>
      <c r="L255">
        <v>0</v>
      </c>
      <c r="M255">
        <v>-9.8000000000000007</v>
      </c>
    </row>
    <row r="256" spans="6:13" x14ac:dyDescent="0.3">
      <c r="F256">
        <f t="shared" si="24"/>
        <v>254</v>
      </c>
      <c r="G256">
        <f t="shared" si="25"/>
        <v>2.5399999999999898</v>
      </c>
      <c r="H256">
        <f t="shared" si="26"/>
        <v>32.653610572076069</v>
      </c>
      <c r="I256">
        <f t="shared" si="27"/>
        <v>7.3022177104441752</v>
      </c>
      <c r="J256">
        <f t="shared" si="28"/>
        <v>12.855752193730787</v>
      </c>
      <c r="K256">
        <f t="shared" si="29"/>
        <v>-9.5711111376203437</v>
      </c>
      <c r="L256">
        <v>0</v>
      </c>
      <c r="M256">
        <v>-9.8000000000000007</v>
      </c>
    </row>
    <row r="257" spans="6:13" x14ac:dyDescent="0.3">
      <c r="F257">
        <f t="shared" si="24"/>
        <v>255</v>
      </c>
      <c r="G257">
        <f t="shared" si="25"/>
        <v>2.5499999999999896</v>
      </c>
      <c r="H257">
        <f t="shared" si="26"/>
        <v>32.782168094013372</v>
      </c>
      <c r="I257">
        <f t="shared" si="27"/>
        <v>7.2060165990679756</v>
      </c>
      <c r="J257">
        <f t="shared" si="28"/>
        <v>12.855752193730787</v>
      </c>
      <c r="K257">
        <f t="shared" si="29"/>
        <v>-9.6691111376203391</v>
      </c>
      <c r="L257">
        <v>0</v>
      </c>
      <c r="M257">
        <v>-9.8000000000000007</v>
      </c>
    </row>
    <row r="258" spans="6:13" x14ac:dyDescent="0.3">
      <c r="F258">
        <f t="shared" si="24"/>
        <v>256</v>
      </c>
      <c r="G258">
        <f t="shared" si="25"/>
        <v>2.5599999999999894</v>
      </c>
      <c r="H258">
        <f t="shared" si="26"/>
        <v>32.910725615950675</v>
      </c>
      <c r="I258">
        <f t="shared" si="27"/>
        <v>7.1088354876917776</v>
      </c>
      <c r="J258">
        <f t="shared" si="28"/>
        <v>12.855752193730787</v>
      </c>
      <c r="K258">
        <f t="shared" si="29"/>
        <v>-9.7671111376203381</v>
      </c>
      <c r="L258">
        <v>0</v>
      </c>
      <c r="M258">
        <v>-9.8000000000000007</v>
      </c>
    </row>
    <row r="259" spans="6:13" x14ac:dyDescent="0.3">
      <c r="F259">
        <f t="shared" si="24"/>
        <v>257</v>
      </c>
      <c r="G259">
        <f t="shared" si="25"/>
        <v>2.5699999999999892</v>
      </c>
      <c r="H259">
        <f t="shared" si="26"/>
        <v>33.039283137887985</v>
      </c>
      <c r="I259">
        <f t="shared" si="27"/>
        <v>7.0106743763155706</v>
      </c>
      <c r="J259">
        <f t="shared" si="28"/>
        <v>12.855752193730787</v>
      </c>
      <c r="K259">
        <f t="shared" si="29"/>
        <v>-9.8651111376203371</v>
      </c>
      <c r="L259">
        <v>0</v>
      </c>
      <c r="M259">
        <v>-9.8000000000000007</v>
      </c>
    </row>
    <row r="260" spans="6:13" x14ac:dyDescent="0.3">
      <c r="F260">
        <f t="shared" si="24"/>
        <v>258</v>
      </c>
      <c r="G260">
        <f t="shared" si="25"/>
        <v>2.579999999999989</v>
      </c>
      <c r="H260">
        <f t="shared" si="26"/>
        <v>33.167840659825288</v>
      </c>
      <c r="I260">
        <f t="shared" si="27"/>
        <v>6.9115332649393721</v>
      </c>
      <c r="J260">
        <f t="shared" si="28"/>
        <v>12.855752193730787</v>
      </c>
      <c r="K260">
        <f t="shared" si="29"/>
        <v>-9.9631111376203325</v>
      </c>
      <c r="L260">
        <v>0</v>
      </c>
      <c r="M260">
        <v>-9.8000000000000007</v>
      </c>
    </row>
    <row r="261" spans="6:13" x14ac:dyDescent="0.3">
      <c r="F261">
        <f t="shared" si="24"/>
        <v>259</v>
      </c>
      <c r="G261">
        <f t="shared" si="25"/>
        <v>2.5899999999999888</v>
      </c>
      <c r="H261">
        <f t="shared" si="26"/>
        <v>33.296398181762591</v>
      </c>
      <c r="I261">
        <f t="shared" si="27"/>
        <v>6.8114121535631753</v>
      </c>
      <c r="J261">
        <f t="shared" si="28"/>
        <v>12.855752193730787</v>
      </c>
      <c r="K261">
        <f t="shared" si="29"/>
        <v>-10.061111137620331</v>
      </c>
      <c r="L261">
        <v>0</v>
      </c>
      <c r="M261">
        <v>-9.8000000000000007</v>
      </c>
    </row>
    <row r="262" spans="6:13" x14ac:dyDescent="0.3">
      <c r="F262">
        <f t="shared" si="24"/>
        <v>260</v>
      </c>
      <c r="G262">
        <f t="shared" si="25"/>
        <v>2.5999999999999885</v>
      </c>
      <c r="H262">
        <f t="shared" si="26"/>
        <v>33.424955703699901</v>
      </c>
      <c r="I262">
        <f t="shared" si="27"/>
        <v>6.7103110421869658</v>
      </c>
      <c r="J262">
        <f t="shared" si="28"/>
        <v>12.855752193730787</v>
      </c>
      <c r="K262">
        <f t="shared" si="29"/>
        <v>-10.15911113762033</v>
      </c>
      <c r="L262">
        <v>0</v>
      </c>
      <c r="M262">
        <v>-9.8000000000000007</v>
      </c>
    </row>
    <row r="263" spans="6:13" x14ac:dyDescent="0.3">
      <c r="F263">
        <f t="shared" si="24"/>
        <v>261</v>
      </c>
      <c r="G263">
        <f t="shared" si="25"/>
        <v>2.6099999999999883</v>
      </c>
      <c r="H263">
        <f t="shared" si="26"/>
        <v>33.553513225637204</v>
      </c>
      <c r="I263">
        <f t="shared" si="27"/>
        <v>6.6082299308107721</v>
      </c>
      <c r="J263">
        <f t="shared" si="28"/>
        <v>12.855752193730787</v>
      </c>
      <c r="K263">
        <f t="shared" si="29"/>
        <v>-10.257111137620326</v>
      </c>
      <c r="L263">
        <v>0</v>
      </c>
      <c r="M263">
        <v>-9.8000000000000007</v>
      </c>
    </row>
    <row r="264" spans="6:13" x14ac:dyDescent="0.3">
      <c r="F264">
        <f t="shared" si="24"/>
        <v>262</v>
      </c>
      <c r="G264">
        <f t="shared" si="25"/>
        <v>2.6199999999999881</v>
      </c>
      <c r="H264">
        <f t="shared" si="26"/>
        <v>33.682070747574507</v>
      </c>
      <c r="I264">
        <f t="shared" si="27"/>
        <v>6.5051688194345658</v>
      </c>
      <c r="J264">
        <f t="shared" si="28"/>
        <v>12.855752193730787</v>
      </c>
      <c r="K264">
        <f t="shared" si="29"/>
        <v>-10.355111137620325</v>
      </c>
      <c r="L264">
        <v>0</v>
      </c>
      <c r="M264">
        <v>-9.8000000000000007</v>
      </c>
    </row>
    <row r="265" spans="6:13" x14ac:dyDescent="0.3">
      <c r="F265">
        <f t="shared" ref="F265:F314" si="30">F264+1</f>
        <v>263</v>
      </c>
      <c r="G265">
        <f t="shared" ref="G265:G314" si="31">G264+0.01</f>
        <v>2.6299999999999879</v>
      </c>
      <c r="H265">
        <f t="shared" ref="H265:H314" si="32">$J$2*G265+0.5*(L265)*(G265)^2</f>
        <v>33.810628269511817</v>
      </c>
      <c r="I265">
        <f t="shared" ref="I265:I314" si="33">$K$2*G265+0.5*(M265)*(G265)^2</f>
        <v>6.4011277080583682</v>
      </c>
      <c r="J265">
        <f t="shared" ref="J265:J314" si="34">$J$2+L265*G265</f>
        <v>12.855752193730787</v>
      </c>
      <c r="K265">
        <f t="shared" ref="K265:K314" si="35">$K$2+M265*G265</f>
        <v>-10.453111137620324</v>
      </c>
      <c r="L265">
        <v>0</v>
      </c>
      <c r="M265">
        <v>-9.8000000000000007</v>
      </c>
    </row>
    <row r="266" spans="6:13" x14ac:dyDescent="0.3">
      <c r="F266">
        <f t="shared" si="30"/>
        <v>264</v>
      </c>
      <c r="G266">
        <f t="shared" si="31"/>
        <v>2.6399999999999877</v>
      </c>
      <c r="H266">
        <f t="shared" si="32"/>
        <v>33.93918579144912</v>
      </c>
      <c r="I266">
        <f t="shared" si="33"/>
        <v>6.296106596682165</v>
      </c>
      <c r="J266">
        <f t="shared" si="34"/>
        <v>12.855752193730787</v>
      </c>
      <c r="K266">
        <f t="shared" si="35"/>
        <v>-10.551111137620323</v>
      </c>
      <c r="L266">
        <v>0</v>
      </c>
      <c r="M266">
        <v>-9.8000000000000007</v>
      </c>
    </row>
    <row r="267" spans="6:13" x14ac:dyDescent="0.3">
      <c r="F267">
        <f t="shared" si="30"/>
        <v>265</v>
      </c>
      <c r="G267">
        <f t="shared" si="31"/>
        <v>2.6499999999999875</v>
      </c>
      <c r="H267">
        <f t="shared" si="32"/>
        <v>34.067743313386423</v>
      </c>
      <c r="I267">
        <f t="shared" si="33"/>
        <v>6.1901054853059634</v>
      </c>
      <c r="J267">
        <f t="shared" si="34"/>
        <v>12.855752193730787</v>
      </c>
      <c r="K267">
        <f t="shared" si="35"/>
        <v>-10.649111137620318</v>
      </c>
      <c r="L267">
        <v>0</v>
      </c>
      <c r="M267">
        <v>-9.8000000000000007</v>
      </c>
    </row>
    <row r="268" spans="6:13" x14ac:dyDescent="0.3">
      <c r="F268">
        <f t="shared" si="30"/>
        <v>266</v>
      </c>
      <c r="G268">
        <f t="shared" si="31"/>
        <v>2.6599999999999873</v>
      </c>
      <c r="H268">
        <f t="shared" si="32"/>
        <v>34.196300835323726</v>
      </c>
      <c r="I268">
        <f t="shared" si="33"/>
        <v>6.0831243739297634</v>
      </c>
      <c r="J268">
        <f t="shared" si="34"/>
        <v>12.855752193730787</v>
      </c>
      <c r="K268">
        <f t="shared" si="35"/>
        <v>-10.747111137620317</v>
      </c>
      <c r="L268">
        <v>0</v>
      </c>
      <c r="M268">
        <v>-9.8000000000000007</v>
      </c>
    </row>
    <row r="269" spans="6:13" x14ac:dyDescent="0.3">
      <c r="F269">
        <f t="shared" si="30"/>
        <v>267</v>
      </c>
      <c r="G269">
        <f t="shared" si="31"/>
        <v>2.6699999999999871</v>
      </c>
      <c r="H269">
        <f t="shared" si="32"/>
        <v>34.324858357261036</v>
      </c>
      <c r="I269">
        <f t="shared" si="33"/>
        <v>5.9751632625535578</v>
      </c>
      <c r="J269">
        <f t="shared" si="34"/>
        <v>12.855752193730787</v>
      </c>
      <c r="K269">
        <f t="shared" si="35"/>
        <v>-10.845111137620316</v>
      </c>
      <c r="L269">
        <v>0</v>
      </c>
      <c r="M269">
        <v>-9.8000000000000007</v>
      </c>
    </row>
    <row r="270" spans="6:13" x14ac:dyDescent="0.3">
      <c r="F270">
        <f t="shared" si="30"/>
        <v>268</v>
      </c>
      <c r="G270">
        <f t="shared" si="31"/>
        <v>2.6799999999999868</v>
      </c>
      <c r="H270">
        <f t="shared" si="32"/>
        <v>34.453415879198339</v>
      </c>
      <c r="I270">
        <f t="shared" si="33"/>
        <v>5.8662221511773609</v>
      </c>
      <c r="J270">
        <f t="shared" si="34"/>
        <v>12.855752193730787</v>
      </c>
      <c r="K270">
        <f t="shared" si="35"/>
        <v>-10.943111137620312</v>
      </c>
      <c r="L270">
        <v>0</v>
      </c>
      <c r="M270">
        <v>-9.8000000000000007</v>
      </c>
    </row>
    <row r="271" spans="6:13" x14ac:dyDescent="0.3">
      <c r="F271">
        <f t="shared" si="30"/>
        <v>269</v>
      </c>
      <c r="G271">
        <f t="shared" si="31"/>
        <v>2.6899999999999866</v>
      </c>
      <c r="H271">
        <f t="shared" si="32"/>
        <v>34.581973401135642</v>
      </c>
      <c r="I271">
        <f t="shared" si="33"/>
        <v>5.7563010398011585</v>
      </c>
      <c r="J271">
        <f t="shared" si="34"/>
        <v>12.855752193730787</v>
      </c>
      <c r="K271">
        <f t="shared" si="35"/>
        <v>-11.041111137620311</v>
      </c>
      <c r="L271">
        <v>0</v>
      </c>
      <c r="M271">
        <v>-9.8000000000000007</v>
      </c>
    </row>
    <row r="272" spans="6:13" x14ac:dyDescent="0.3">
      <c r="F272">
        <f t="shared" si="30"/>
        <v>270</v>
      </c>
      <c r="G272">
        <f t="shared" si="31"/>
        <v>2.6999999999999864</v>
      </c>
      <c r="H272">
        <f t="shared" si="32"/>
        <v>34.710530923072952</v>
      </c>
      <c r="I272">
        <f t="shared" si="33"/>
        <v>5.6453999284249647</v>
      </c>
      <c r="J272">
        <f t="shared" si="34"/>
        <v>12.855752193730787</v>
      </c>
      <c r="K272">
        <f t="shared" si="35"/>
        <v>-11.13911113762031</v>
      </c>
      <c r="L272">
        <v>0</v>
      </c>
      <c r="M272">
        <v>-9.8000000000000007</v>
      </c>
    </row>
    <row r="273" spans="6:13" x14ac:dyDescent="0.3">
      <c r="F273">
        <f t="shared" si="30"/>
        <v>271</v>
      </c>
      <c r="G273">
        <f t="shared" si="31"/>
        <v>2.7099999999999862</v>
      </c>
      <c r="H273">
        <f t="shared" si="32"/>
        <v>34.839088445010255</v>
      </c>
      <c r="I273">
        <f t="shared" si="33"/>
        <v>5.5335188170487584</v>
      </c>
      <c r="J273">
        <f t="shared" si="34"/>
        <v>12.855752193730787</v>
      </c>
      <c r="K273">
        <f t="shared" si="35"/>
        <v>-11.237111137620309</v>
      </c>
      <c r="L273">
        <v>0</v>
      </c>
      <c r="M273">
        <v>-9.8000000000000007</v>
      </c>
    </row>
    <row r="274" spans="6:13" x14ac:dyDescent="0.3">
      <c r="F274">
        <f t="shared" si="30"/>
        <v>272</v>
      </c>
      <c r="G274">
        <f t="shared" si="31"/>
        <v>2.719999999999986</v>
      </c>
      <c r="H274">
        <f t="shared" si="32"/>
        <v>34.967645966947558</v>
      </c>
      <c r="I274">
        <f t="shared" si="33"/>
        <v>5.4206577056725536</v>
      </c>
      <c r="J274">
        <f t="shared" si="34"/>
        <v>12.855752193730787</v>
      </c>
      <c r="K274">
        <f t="shared" si="35"/>
        <v>-11.335111137620304</v>
      </c>
      <c r="L274">
        <v>0</v>
      </c>
      <c r="M274">
        <v>-9.8000000000000007</v>
      </c>
    </row>
    <row r="275" spans="6:13" x14ac:dyDescent="0.3">
      <c r="F275">
        <f t="shared" si="30"/>
        <v>273</v>
      </c>
      <c r="G275">
        <f t="shared" si="31"/>
        <v>2.7299999999999858</v>
      </c>
      <c r="H275">
        <f t="shared" si="32"/>
        <v>35.096203488884868</v>
      </c>
      <c r="I275">
        <f t="shared" si="33"/>
        <v>5.3068165942963574</v>
      </c>
      <c r="J275">
        <f t="shared" si="34"/>
        <v>12.855752193730787</v>
      </c>
      <c r="K275">
        <f t="shared" si="35"/>
        <v>-11.433111137620303</v>
      </c>
      <c r="L275">
        <v>0</v>
      </c>
      <c r="M275">
        <v>-9.8000000000000007</v>
      </c>
    </row>
    <row r="276" spans="6:13" x14ac:dyDescent="0.3">
      <c r="F276">
        <f t="shared" si="30"/>
        <v>274</v>
      </c>
      <c r="G276">
        <f t="shared" si="31"/>
        <v>2.7399999999999856</v>
      </c>
      <c r="H276">
        <f t="shared" si="32"/>
        <v>35.224761010822171</v>
      </c>
      <c r="I276">
        <f t="shared" si="33"/>
        <v>5.1919954829201558</v>
      </c>
      <c r="J276">
        <f t="shared" si="34"/>
        <v>12.855752193730787</v>
      </c>
      <c r="K276">
        <f t="shared" si="35"/>
        <v>-11.531111137620302</v>
      </c>
      <c r="L276">
        <v>0</v>
      </c>
      <c r="M276">
        <v>-9.8000000000000007</v>
      </c>
    </row>
    <row r="277" spans="6:13" x14ac:dyDescent="0.3">
      <c r="F277">
        <f t="shared" si="30"/>
        <v>275</v>
      </c>
      <c r="G277">
        <f t="shared" si="31"/>
        <v>2.7499999999999853</v>
      </c>
      <c r="H277">
        <f t="shared" si="32"/>
        <v>35.353318532759474</v>
      </c>
      <c r="I277">
        <f t="shared" si="33"/>
        <v>5.0761943715439557</v>
      </c>
      <c r="J277">
        <f t="shared" si="34"/>
        <v>12.855752193730787</v>
      </c>
      <c r="K277">
        <f t="shared" si="35"/>
        <v>-11.629111137620297</v>
      </c>
      <c r="L277">
        <v>0</v>
      </c>
      <c r="M277">
        <v>-9.8000000000000007</v>
      </c>
    </row>
    <row r="278" spans="6:13" x14ac:dyDescent="0.3">
      <c r="F278">
        <f t="shared" si="30"/>
        <v>276</v>
      </c>
      <c r="G278">
        <f t="shared" si="31"/>
        <v>2.7599999999999851</v>
      </c>
      <c r="H278">
        <f t="shared" si="32"/>
        <v>35.481876054696784</v>
      </c>
      <c r="I278">
        <f t="shared" si="33"/>
        <v>4.9594132601677572</v>
      </c>
      <c r="J278">
        <f t="shared" si="34"/>
        <v>12.855752193730787</v>
      </c>
      <c r="K278">
        <f t="shared" si="35"/>
        <v>-11.727111137620296</v>
      </c>
      <c r="L278">
        <v>0</v>
      </c>
      <c r="M278">
        <v>-9.8000000000000007</v>
      </c>
    </row>
    <row r="279" spans="6:13" x14ac:dyDescent="0.3">
      <c r="F279">
        <f t="shared" si="30"/>
        <v>277</v>
      </c>
      <c r="G279">
        <f t="shared" si="31"/>
        <v>2.7699999999999849</v>
      </c>
      <c r="H279">
        <f t="shared" si="32"/>
        <v>35.610433576634087</v>
      </c>
      <c r="I279">
        <f t="shared" si="33"/>
        <v>4.8416521487915603</v>
      </c>
      <c r="J279">
        <f t="shared" si="34"/>
        <v>12.855752193730787</v>
      </c>
      <c r="K279">
        <f t="shared" si="35"/>
        <v>-11.825111137620295</v>
      </c>
      <c r="L279">
        <v>0</v>
      </c>
      <c r="M279">
        <v>-9.8000000000000007</v>
      </c>
    </row>
    <row r="280" spans="6:13" x14ac:dyDescent="0.3">
      <c r="F280">
        <f t="shared" si="30"/>
        <v>278</v>
      </c>
      <c r="G280">
        <f t="shared" si="31"/>
        <v>2.7799999999999847</v>
      </c>
      <c r="H280">
        <f t="shared" si="32"/>
        <v>35.73899109857139</v>
      </c>
      <c r="I280">
        <f t="shared" si="33"/>
        <v>4.7229110374153507</v>
      </c>
      <c r="J280">
        <f t="shared" si="34"/>
        <v>12.855752193730787</v>
      </c>
      <c r="K280">
        <f t="shared" si="35"/>
        <v>-11.923111137620291</v>
      </c>
      <c r="L280">
        <v>0</v>
      </c>
      <c r="M280">
        <v>-9.8000000000000007</v>
      </c>
    </row>
    <row r="281" spans="6:13" x14ac:dyDescent="0.3">
      <c r="F281">
        <f t="shared" si="30"/>
        <v>279</v>
      </c>
      <c r="G281">
        <f t="shared" si="31"/>
        <v>2.7899999999999845</v>
      </c>
      <c r="H281">
        <f t="shared" si="32"/>
        <v>35.867548620508693</v>
      </c>
      <c r="I281">
        <f t="shared" si="33"/>
        <v>4.6031899260391569</v>
      </c>
      <c r="J281">
        <f t="shared" si="34"/>
        <v>12.855752193730787</v>
      </c>
      <c r="K281">
        <f t="shared" si="35"/>
        <v>-12.02111113762029</v>
      </c>
      <c r="L281">
        <v>0</v>
      </c>
      <c r="M281">
        <v>-9.8000000000000007</v>
      </c>
    </row>
    <row r="282" spans="6:13" x14ac:dyDescent="0.3">
      <c r="F282">
        <f t="shared" si="30"/>
        <v>280</v>
      </c>
      <c r="G282">
        <f t="shared" si="31"/>
        <v>2.7999999999999843</v>
      </c>
      <c r="H282">
        <f t="shared" si="32"/>
        <v>35.996106142446003</v>
      </c>
      <c r="I282">
        <f t="shared" si="33"/>
        <v>4.4824888146629576</v>
      </c>
      <c r="J282">
        <f t="shared" si="34"/>
        <v>12.855752193730787</v>
      </c>
      <c r="K282">
        <f t="shared" si="35"/>
        <v>-12.119111137620289</v>
      </c>
      <c r="L282">
        <v>0</v>
      </c>
      <c r="M282">
        <v>-9.8000000000000007</v>
      </c>
    </row>
    <row r="283" spans="6:13" x14ac:dyDescent="0.3">
      <c r="F283">
        <f t="shared" si="30"/>
        <v>281</v>
      </c>
      <c r="G283">
        <f t="shared" si="31"/>
        <v>2.8099999999999841</v>
      </c>
      <c r="H283">
        <f t="shared" si="32"/>
        <v>36.124663664383306</v>
      </c>
      <c r="I283">
        <f t="shared" si="33"/>
        <v>4.3608077032867598</v>
      </c>
      <c r="J283">
        <f t="shared" si="34"/>
        <v>12.855752193730787</v>
      </c>
      <c r="K283">
        <f t="shared" si="35"/>
        <v>-12.217111137620288</v>
      </c>
      <c r="L283">
        <v>0</v>
      </c>
      <c r="M283">
        <v>-9.8000000000000007</v>
      </c>
    </row>
    <row r="284" spans="6:13" x14ac:dyDescent="0.3">
      <c r="F284">
        <f t="shared" si="30"/>
        <v>282</v>
      </c>
      <c r="G284">
        <f t="shared" si="31"/>
        <v>2.8199999999999839</v>
      </c>
      <c r="H284">
        <f t="shared" si="32"/>
        <v>36.253221186320609</v>
      </c>
      <c r="I284">
        <f t="shared" si="33"/>
        <v>4.2381465919105494</v>
      </c>
      <c r="J284">
        <f t="shared" si="34"/>
        <v>12.855752193730787</v>
      </c>
      <c r="K284">
        <f t="shared" si="35"/>
        <v>-12.315111137620283</v>
      </c>
      <c r="L284">
        <v>0</v>
      </c>
      <c r="M284">
        <v>-9.8000000000000007</v>
      </c>
    </row>
    <row r="285" spans="6:13" x14ac:dyDescent="0.3">
      <c r="F285">
        <f t="shared" si="30"/>
        <v>283</v>
      </c>
      <c r="G285">
        <f t="shared" si="31"/>
        <v>2.8299999999999836</v>
      </c>
      <c r="H285">
        <f t="shared" si="32"/>
        <v>36.381778708257919</v>
      </c>
      <c r="I285">
        <f t="shared" si="33"/>
        <v>4.1145054805343477</v>
      </c>
      <c r="J285">
        <f t="shared" si="34"/>
        <v>12.855752193730787</v>
      </c>
      <c r="K285">
        <f t="shared" si="35"/>
        <v>-12.413111137620282</v>
      </c>
      <c r="L285">
        <v>0</v>
      </c>
      <c r="M285">
        <v>-9.8000000000000007</v>
      </c>
    </row>
    <row r="286" spans="6:13" x14ac:dyDescent="0.3">
      <c r="F286">
        <f t="shared" si="30"/>
        <v>284</v>
      </c>
      <c r="G286">
        <f t="shared" si="31"/>
        <v>2.8399999999999834</v>
      </c>
      <c r="H286">
        <f t="shared" si="32"/>
        <v>36.510336230195222</v>
      </c>
      <c r="I286">
        <f t="shared" si="33"/>
        <v>3.9898843691581547</v>
      </c>
      <c r="J286">
        <f t="shared" si="34"/>
        <v>12.855752193730787</v>
      </c>
      <c r="K286">
        <f t="shared" si="35"/>
        <v>-12.511111137620281</v>
      </c>
      <c r="L286">
        <v>0</v>
      </c>
      <c r="M286">
        <v>-9.8000000000000007</v>
      </c>
    </row>
    <row r="287" spans="6:13" x14ac:dyDescent="0.3">
      <c r="F287">
        <f t="shared" si="30"/>
        <v>285</v>
      </c>
      <c r="G287">
        <f t="shared" si="31"/>
        <v>2.8499999999999832</v>
      </c>
      <c r="H287">
        <f t="shared" si="32"/>
        <v>36.638893752132525</v>
      </c>
      <c r="I287">
        <f t="shared" si="33"/>
        <v>3.864283257781949</v>
      </c>
      <c r="J287">
        <f t="shared" si="34"/>
        <v>12.855752193730787</v>
      </c>
      <c r="K287">
        <f t="shared" si="35"/>
        <v>-12.609111137620276</v>
      </c>
      <c r="L287">
        <v>0</v>
      </c>
      <c r="M287">
        <v>-9.8000000000000007</v>
      </c>
    </row>
    <row r="288" spans="6:13" x14ac:dyDescent="0.3">
      <c r="F288">
        <f t="shared" si="30"/>
        <v>286</v>
      </c>
      <c r="G288">
        <f t="shared" si="31"/>
        <v>2.859999999999983</v>
      </c>
      <c r="H288">
        <f t="shared" si="32"/>
        <v>36.767451274069835</v>
      </c>
      <c r="I288">
        <f t="shared" si="33"/>
        <v>3.737702146405752</v>
      </c>
      <c r="J288">
        <f t="shared" si="34"/>
        <v>12.855752193730787</v>
      </c>
      <c r="K288">
        <f t="shared" si="35"/>
        <v>-12.707111137620275</v>
      </c>
      <c r="L288">
        <v>0</v>
      </c>
      <c r="M288">
        <v>-9.8000000000000007</v>
      </c>
    </row>
    <row r="289" spans="6:13" x14ac:dyDescent="0.3">
      <c r="F289">
        <f t="shared" si="30"/>
        <v>287</v>
      </c>
      <c r="G289">
        <f t="shared" si="31"/>
        <v>2.8699999999999828</v>
      </c>
      <c r="H289">
        <f t="shared" si="32"/>
        <v>36.896008796007138</v>
      </c>
      <c r="I289">
        <f t="shared" si="33"/>
        <v>3.6101410350295566</v>
      </c>
      <c r="J289">
        <f t="shared" si="34"/>
        <v>12.855752193730787</v>
      </c>
      <c r="K289">
        <f t="shared" si="35"/>
        <v>-12.805111137620274</v>
      </c>
      <c r="L289">
        <v>0</v>
      </c>
      <c r="M289">
        <v>-9.8000000000000007</v>
      </c>
    </row>
    <row r="290" spans="6:13" x14ac:dyDescent="0.3">
      <c r="F290">
        <f t="shared" si="30"/>
        <v>288</v>
      </c>
      <c r="G290">
        <f t="shared" si="31"/>
        <v>2.8799999999999826</v>
      </c>
      <c r="H290">
        <f t="shared" si="32"/>
        <v>37.024566317944441</v>
      </c>
      <c r="I290">
        <f t="shared" si="33"/>
        <v>3.4815999236533557</v>
      </c>
      <c r="J290">
        <f t="shared" si="34"/>
        <v>12.855752193730787</v>
      </c>
      <c r="K290">
        <f t="shared" si="35"/>
        <v>-12.90311113762027</v>
      </c>
      <c r="L290">
        <v>0</v>
      </c>
      <c r="M290">
        <v>-9.8000000000000007</v>
      </c>
    </row>
    <row r="291" spans="6:13" x14ac:dyDescent="0.3">
      <c r="F291">
        <f t="shared" si="30"/>
        <v>289</v>
      </c>
      <c r="G291">
        <f t="shared" si="31"/>
        <v>2.8899999999999824</v>
      </c>
      <c r="H291">
        <f t="shared" si="32"/>
        <v>37.153123839881744</v>
      </c>
      <c r="I291">
        <f t="shared" si="33"/>
        <v>3.3520788122771492</v>
      </c>
      <c r="J291">
        <f t="shared" si="34"/>
        <v>12.855752193730787</v>
      </c>
      <c r="K291">
        <f t="shared" si="35"/>
        <v>-13.001111137620269</v>
      </c>
      <c r="L291">
        <v>0</v>
      </c>
      <c r="M291">
        <v>-9.8000000000000007</v>
      </c>
    </row>
    <row r="292" spans="6:13" x14ac:dyDescent="0.3">
      <c r="F292">
        <f t="shared" si="30"/>
        <v>290</v>
      </c>
      <c r="G292">
        <f t="shared" si="31"/>
        <v>2.8999999999999821</v>
      </c>
      <c r="H292">
        <f t="shared" si="32"/>
        <v>37.281681361819054</v>
      </c>
      <c r="I292">
        <f t="shared" si="33"/>
        <v>3.2215777009009514</v>
      </c>
      <c r="J292">
        <f t="shared" si="34"/>
        <v>12.855752193730787</v>
      </c>
      <c r="K292">
        <f t="shared" si="35"/>
        <v>-13.099111137620268</v>
      </c>
      <c r="L292">
        <v>0</v>
      </c>
      <c r="M292">
        <v>-9.8000000000000007</v>
      </c>
    </row>
    <row r="293" spans="6:13" x14ac:dyDescent="0.3">
      <c r="F293">
        <f t="shared" si="30"/>
        <v>291</v>
      </c>
      <c r="G293">
        <f t="shared" si="31"/>
        <v>2.9099999999999819</v>
      </c>
      <c r="H293">
        <f t="shared" si="32"/>
        <v>37.410238883756357</v>
      </c>
      <c r="I293">
        <f t="shared" si="33"/>
        <v>3.0900965895247552</v>
      </c>
      <c r="J293">
        <f t="shared" si="34"/>
        <v>12.855752193730787</v>
      </c>
      <c r="K293">
        <f t="shared" si="35"/>
        <v>-13.197111137620267</v>
      </c>
      <c r="L293">
        <v>0</v>
      </c>
      <c r="M293">
        <v>-9.8000000000000007</v>
      </c>
    </row>
    <row r="294" spans="6:13" x14ac:dyDescent="0.3">
      <c r="F294">
        <f t="shared" si="30"/>
        <v>292</v>
      </c>
      <c r="G294">
        <f t="shared" si="31"/>
        <v>2.9199999999999817</v>
      </c>
      <c r="H294">
        <f t="shared" si="32"/>
        <v>37.53879640569366</v>
      </c>
      <c r="I294">
        <f t="shared" si="33"/>
        <v>2.9576354781485463</v>
      </c>
      <c r="J294">
        <f t="shared" si="34"/>
        <v>12.855752193730787</v>
      </c>
      <c r="K294">
        <f t="shared" si="35"/>
        <v>-13.295111137620262</v>
      </c>
      <c r="L294">
        <v>0</v>
      </c>
      <c r="M294">
        <v>-9.8000000000000007</v>
      </c>
    </row>
    <row r="295" spans="6:13" x14ac:dyDescent="0.3">
      <c r="F295">
        <f t="shared" si="30"/>
        <v>293</v>
      </c>
      <c r="G295">
        <f t="shared" si="31"/>
        <v>2.9299999999999815</v>
      </c>
      <c r="H295">
        <f t="shared" si="32"/>
        <v>37.66735392763097</v>
      </c>
      <c r="I295">
        <f t="shared" si="33"/>
        <v>2.8241943667723604</v>
      </c>
      <c r="J295">
        <f t="shared" si="34"/>
        <v>12.855752193730787</v>
      </c>
      <c r="K295">
        <f t="shared" si="35"/>
        <v>-13.393111137620261</v>
      </c>
      <c r="L295">
        <v>0</v>
      </c>
      <c r="M295">
        <v>-9.8000000000000007</v>
      </c>
    </row>
    <row r="296" spans="6:13" x14ac:dyDescent="0.3">
      <c r="F296">
        <f t="shared" si="30"/>
        <v>294</v>
      </c>
      <c r="G296">
        <f t="shared" si="31"/>
        <v>2.9399999999999813</v>
      </c>
      <c r="H296">
        <f t="shared" si="32"/>
        <v>37.795911449568273</v>
      </c>
      <c r="I296">
        <f t="shared" si="33"/>
        <v>2.6897732553961617</v>
      </c>
      <c r="J296">
        <f t="shared" si="34"/>
        <v>12.855752193730787</v>
      </c>
      <c r="K296">
        <f t="shared" si="35"/>
        <v>-13.49111113762026</v>
      </c>
      <c r="L296">
        <v>0</v>
      </c>
      <c r="M296">
        <v>-9.8000000000000007</v>
      </c>
    </row>
    <row r="297" spans="6:13" x14ac:dyDescent="0.3">
      <c r="F297">
        <f t="shared" si="30"/>
        <v>295</v>
      </c>
      <c r="G297">
        <f t="shared" si="31"/>
        <v>2.9499999999999811</v>
      </c>
      <c r="H297">
        <f t="shared" si="32"/>
        <v>37.924468971505576</v>
      </c>
      <c r="I297">
        <f t="shared" si="33"/>
        <v>2.5543721440199576</v>
      </c>
      <c r="J297">
        <f t="shared" si="34"/>
        <v>12.855752193730787</v>
      </c>
      <c r="K297">
        <f t="shared" si="35"/>
        <v>-13.589111137620256</v>
      </c>
      <c r="L297">
        <v>0</v>
      </c>
      <c r="M297">
        <v>-9.8000000000000007</v>
      </c>
    </row>
    <row r="298" spans="6:13" x14ac:dyDescent="0.3">
      <c r="F298">
        <f t="shared" si="30"/>
        <v>296</v>
      </c>
      <c r="G298">
        <f t="shared" si="31"/>
        <v>2.9599999999999809</v>
      </c>
      <c r="H298">
        <f t="shared" si="32"/>
        <v>38.053026493442886</v>
      </c>
      <c r="I298">
        <f t="shared" si="33"/>
        <v>2.417991032643755</v>
      </c>
      <c r="J298">
        <f t="shared" si="34"/>
        <v>12.855752193730787</v>
      </c>
      <c r="K298">
        <f t="shared" si="35"/>
        <v>-13.687111137620255</v>
      </c>
      <c r="L298">
        <v>0</v>
      </c>
      <c r="M298">
        <v>-9.8000000000000007</v>
      </c>
    </row>
    <row r="299" spans="6:13" x14ac:dyDescent="0.3">
      <c r="F299">
        <f t="shared" si="30"/>
        <v>297</v>
      </c>
      <c r="G299">
        <f t="shared" si="31"/>
        <v>2.9699999999999807</v>
      </c>
      <c r="H299">
        <f t="shared" si="32"/>
        <v>38.181584015380189</v>
      </c>
      <c r="I299">
        <f t="shared" si="33"/>
        <v>2.2806299212675611</v>
      </c>
      <c r="J299">
        <f t="shared" si="34"/>
        <v>12.855752193730787</v>
      </c>
      <c r="K299">
        <f t="shared" si="35"/>
        <v>-13.785111137620254</v>
      </c>
      <c r="L299">
        <v>0</v>
      </c>
      <c r="M299">
        <v>-9.8000000000000007</v>
      </c>
    </row>
    <row r="300" spans="6:13" x14ac:dyDescent="0.3">
      <c r="F300">
        <f t="shared" si="30"/>
        <v>298</v>
      </c>
      <c r="G300">
        <f t="shared" si="31"/>
        <v>2.9799999999999804</v>
      </c>
      <c r="H300">
        <f t="shared" si="32"/>
        <v>38.310141537317492</v>
      </c>
      <c r="I300">
        <f t="shared" si="33"/>
        <v>2.1422888098913617</v>
      </c>
      <c r="J300">
        <f t="shared" si="34"/>
        <v>12.855752193730787</v>
      </c>
      <c r="K300">
        <f t="shared" si="35"/>
        <v>-13.883111137620249</v>
      </c>
      <c r="L300">
        <v>0</v>
      </c>
      <c r="M300">
        <v>-9.8000000000000007</v>
      </c>
    </row>
    <row r="301" spans="6:13" x14ac:dyDescent="0.3">
      <c r="F301">
        <f t="shared" si="30"/>
        <v>299</v>
      </c>
      <c r="G301">
        <f t="shared" si="31"/>
        <v>2.9899999999999802</v>
      </c>
      <c r="H301">
        <f t="shared" si="32"/>
        <v>38.438699059254802</v>
      </c>
      <c r="I301">
        <f t="shared" si="33"/>
        <v>2.0029676985151497</v>
      </c>
      <c r="J301">
        <f t="shared" si="34"/>
        <v>12.855752193730787</v>
      </c>
      <c r="K301">
        <f t="shared" si="35"/>
        <v>-13.981111137620248</v>
      </c>
      <c r="L301">
        <v>0</v>
      </c>
      <c r="M301">
        <v>-9.8000000000000007</v>
      </c>
    </row>
    <row r="302" spans="6:13" x14ac:dyDescent="0.3">
      <c r="F302">
        <f t="shared" si="30"/>
        <v>300</v>
      </c>
      <c r="G302">
        <f t="shared" si="31"/>
        <v>2.99999999999998</v>
      </c>
      <c r="H302">
        <f t="shared" si="32"/>
        <v>38.567256581192105</v>
      </c>
      <c r="I302">
        <f t="shared" si="33"/>
        <v>1.8626665871389605</v>
      </c>
      <c r="J302">
        <f t="shared" si="34"/>
        <v>12.855752193730787</v>
      </c>
      <c r="K302">
        <f t="shared" si="35"/>
        <v>-14.079111137620247</v>
      </c>
      <c r="L302">
        <v>0</v>
      </c>
      <c r="M302">
        <v>-9.8000000000000007</v>
      </c>
    </row>
    <row r="303" spans="6:13" x14ac:dyDescent="0.3">
      <c r="F303">
        <f t="shared" si="30"/>
        <v>301</v>
      </c>
      <c r="G303">
        <f t="shared" si="31"/>
        <v>3.0099999999999798</v>
      </c>
      <c r="H303">
        <f t="shared" si="32"/>
        <v>38.695814103129408</v>
      </c>
      <c r="I303">
        <f t="shared" si="33"/>
        <v>1.7213854757627658</v>
      </c>
      <c r="J303">
        <f t="shared" si="34"/>
        <v>12.855752193730787</v>
      </c>
      <c r="K303">
        <f t="shared" si="35"/>
        <v>-14.177111137620246</v>
      </c>
      <c r="L303">
        <v>0</v>
      </c>
      <c r="M303">
        <v>-9.8000000000000007</v>
      </c>
    </row>
    <row r="304" spans="6:13" x14ac:dyDescent="0.3">
      <c r="F304">
        <f t="shared" si="30"/>
        <v>302</v>
      </c>
      <c r="G304">
        <f t="shared" si="31"/>
        <v>3.0199999999999796</v>
      </c>
      <c r="H304">
        <f t="shared" si="32"/>
        <v>38.824371625066711</v>
      </c>
      <c r="I304">
        <f t="shared" si="33"/>
        <v>1.5791243643865585</v>
      </c>
      <c r="J304">
        <f t="shared" si="34"/>
        <v>12.855752193730787</v>
      </c>
      <c r="K304">
        <f t="shared" si="35"/>
        <v>-14.275111137620241</v>
      </c>
      <c r="L304">
        <v>0</v>
      </c>
      <c r="M304">
        <v>-9.8000000000000007</v>
      </c>
    </row>
    <row r="305" spans="6:13" x14ac:dyDescent="0.3">
      <c r="F305">
        <f t="shared" si="30"/>
        <v>303</v>
      </c>
      <c r="G305">
        <f t="shared" si="31"/>
        <v>3.0299999999999794</v>
      </c>
      <c r="H305">
        <f t="shared" si="32"/>
        <v>38.952929147004021</v>
      </c>
      <c r="I305">
        <f t="shared" si="33"/>
        <v>1.4358832530103598</v>
      </c>
      <c r="J305">
        <f t="shared" si="34"/>
        <v>12.855752193730787</v>
      </c>
      <c r="K305">
        <f t="shared" si="35"/>
        <v>-14.37311113762024</v>
      </c>
      <c r="L305">
        <v>0</v>
      </c>
      <c r="M305">
        <v>-9.8000000000000007</v>
      </c>
    </row>
    <row r="306" spans="6:13" x14ac:dyDescent="0.3">
      <c r="F306">
        <f t="shared" si="30"/>
        <v>304</v>
      </c>
      <c r="G306">
        <f t="shared" si="31"/>
        <v>3.0399999999999792</v>
      </c>
      <c r="H306">
        <f t="shared" si="32"/>
        <v>39.081486668941324</v>
      </c>
      <c r="I306">
        <f t="shared" si="33"/>
        <v>1.2916621416341556</v>
      </c>
      <c r="J306">
        <f t="shared" si="34"/>
        <v>12.855752193730787</v>
      </c>
      <c r="K306">
        <f t="shared" si="35"/>
        <v>-14.471111137620239</v>
      </c>
      <c r="L306">
        <v>0</v>
      </c>
      <c r="M306">
        <v>-9.8000000000000007</v>
      </c>
    </row>
    <row r="307" spans="6:13" x14ac:dyDescent="0.3">
      <c r="F307">
        <f t="shared" si="30"/>
        <v>305</v>
      </c>
      <c r="G307">
        <f t="shared" si="31"/>
        <v>3.049999999999979</v>
      </c>
      <c r="H307">
        <f t="shared" si="32"/>
        <v>39.210044190878627</v>
      </c>
      <c r="I307">
        <f t="shared" si="33"/>
        <v>1.1464610302579601</v>
      </c>
      <c r="J307">
        <f t="shared" si="34"/>
        <v>12.855752193730787</v>
      </c>
      <c r="K307">
        <f t="shared" si="35"/>
        <v>-14.569111137620235</v>
      </c>
      <c r="L307">
        <v>0</v>
      </c>
      <c r="M307">
        <v>-9.8000000000000007</v>
      </c>
    </row>
    <row r="308" spans="6:13" x14ac:dyDescent="0.3">
      <c r="F308">
        <f t="shared" si="30"/>
        <v>306</v>
      </c>
      <c r="G308">
        <f t="shared" si="31"/>
        <v>3.0599999999999787</v>
      </c>
      <c r="H308">
        <f t="shared" si="32"/>
        <v>39.338601712815937</v>
      </c>
      <c r="I308">
        <f t="shared" si="33"/>
        <v>1.000279918881759</v>
      </c>
      <c r="J308">
        <f t="shared" si="34"/>
        <v>12.855752193730787</v>
      </c>
      <c r="K308">
        <f t="shared" si="35"/>
        <v>-14.667111137620234</v>
      </c>
      <c r="L308">
        <v>0</v>
      </c>
      <c r="M308">
        <v>-9.8000000000000007</v>
      </c>
    </row>
    <row r="309" spans="6:13" x14ac:dyDescent="0.3">
      <c r="F309">
        <f t="shared" si="30"/>
        <v>307</v>
      </c>
      <c r="G309">
        <f t="shared" si="31"/>
        <v>3.0699999999999785</v>
      </c>
      <c r="H309">
        <f t="shared" si="32"/>
        <v>39.46715923475324</v>
      </c>
      <c r="I309">
        <f t="shared" si="33"/>
        <v>0.85311880750556668</v>
      </c>
      <c r="J309">
        <f t="shared" si="34"/>
        <v>12.855752193730787</v>
      </c>
      <c r="K309">
        <f t="shared" si="35"/>
        <v>-14.765111137620233</v>
      </c>
      <c r="L309">
        <v>0</v>
      </c>
      <c r="M309">
        <v>-9.8000000000000007</v>
      </c>
    </row>
    <row r="310" spans="6:13" x14ac:dyDescent="0.3">
      <c r="F310">
        <f t="shared" si="30"/>
        <v>308</v>
      </c>
      <c r="G310">
        <f t="shared" si="31"/>
        <v>3.0799999999999783</v>
      </c>
      <c r="H310">
        <f t="shared" si="32"/>
        <v>39.595716756690543</v>
      </c>
      <c r="I310">
        <f t="shared" si="33"/>
        <v>0.70497769612936168</v>
      </c>
      <c r="J310">
        <f t="shared" si="34"/>
        <v>12.855752193730787</v>
      </c>
      <c r="K310">
        <f t="shared" si="35"/>
        <v>-14.863111137620228</v>
      </c>
      <c r="L310">
        <v>0</v>
      </c>
      <c r="M310">
        <v>-9.8000000000000007</v>
      </c>
    </row>
    <row r="311" spans="6:13" x14ac:dyDescent="0.3">
      <c r="F311">
        <f t="shared" si="30"/>
        <v>309</v>
      </c>
      <c r="G311">
        <f t="shared" si="31"/>
        <v>3.0899999999999781</v>
      </c>
      <c r="H311">
        <f t="shared" si="32"/>
        <v>39.724274278627853</v>
      </c>
      <c r="I311">
        <f t="shared" si="33"/>
        <v>0.55585658475316535</v>
      </c>
      <c r="J311">
        <f t="shared" si="34"/>
        <v>12.855752193730787</v>
      </c>
      <c r="K311">
        <f t="shared" si="35"/>
        <v>-14.961111137620227</v>
      </c>
      <c r="L311">
        <v>0</v>
      </c>
      <c r="M311">
        <v>-9.8000000000000007</v>
      </c>
    </row>
    <row r="312" spans="6:13" x14ac:dyDescent="0.3">
      <c r="F312">
        <f t="shared" si="30"/>
        <v>310</v>
      </c>
      <c r="G312">
        <f t="shared" si="31"/>
        <v>3.0999999999999779</v>
      </c>
      <c r="H312">
        <f t="shared" si="32"/>
        <v>39.852831800565156</v>
      </c>
      <c r="I312">
        <f t="shared" si="33"/>
        <v>0.40575547337696349</v>
      </c>
      <c r="J312">
        <f t="shared" si="34"/>
        <v>12.855752193730787</v>
      </c>
      <c r="K312">
        <f t="shared" si="35"/>
        <v>-15.059111137620226</v>
      </c>
      <c r="L312">
        <v>0</v>
      </c>
      <c r="M312">
        <v>-9.8000000000000007</v>
      </c>
    </row>
    <row r="313" spans="6:13" x14ac:dyDescent="0.3">
      <c r="F313">
        <f t="shared" si="30"/>
        <v>311</v>
      </c>
      <c r="G313">
        <f t="shared" si="31"/>
        <v>3.1099999999999777</v>
      </c>
      <c r="H313">
        <f t="shared" si="32"/>
        <v>39.981389322502459</v>
      </c>
      <c r="I313">
        <f t="shared" si="33"/>
        <v>0.25467436200076321</v>
      </c>
      <c r="J313">
        <f t="shared" si="34"/>
        <v>12.855752193730787</v>
      </c>
      <c r="K313">
        <f t="shared" si="35"/>
        <v>-15.157111137620225</v>
      </c>
      <c r="L313">
        <v>0</v>
      </c>
      <c r="M313">
        <v>-9.8000000000000007</v>
      </c>
    </row>
    <row r="314" spans="6:13" x14ac:dyDescent="0.3">
      <c r="F314">
        <f t="shared" si="30"/>
        <v>312</v>
      </c>
      <c r="G314">
        <f t="shared" si="31"/>
        <v>3.1199999999999775</v>
      </c>
      <c r="H314">
        <f t="shared" si="32"/>
        <v>40.109946844439762</v>
      </c>
      <c r="I314">
        <f t="shared" si="33"/>
        <v>0.10261325062457161</v>
      </c>
      <c r="J314">
        <f t="shared" si="34"/>
        <v>12.855752193730787</v>
      </c>
      <c r="K314">
        <f t="shared" si="35"/>
        <v>-15.25511113762022</v>
      </c>
      <c r="L314">
        <v>0</v>
      </c>
      <c r="M314">
        <v>-9.8000000000000007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2DD0-11FC-4597-81B8-7F6B725DE159}">
  <dimension ref="A1:P14"/>
  <sheetViews>
    <sheetView tabSelected="1" workbookViewId="0">
      <selection activeCell="Z18" sqref="Z18"/>
    </sheetView>
  </sheetViews>
  <sheetFormatPr defaultRowHeight="14.4" x14ac:dyDescent="0.3"/>
  <sheetData>
    <row r="1" spans="1:16" x14ac:dyDescent="0.3">
      <c r="A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  <c r="N1" t="s">
        <v>30</v>
      </c>
      <c r="O1" t="s">
        <v>11</v>
      </c>
      <c r="P1" t="s">
        <v>12</v>
      </c>
    </row>
    <row r="2" spans="1:16" x14ac:dyDescent="0.3">
      <c r="A2" t="s">
        <v>1</v>
      </c>
      <c r="B2">
        <v>20</v>
      </c>
      <c r="C2" t="s">
        <v>18</v>
      </c>
      <c r="F2">
        <v>0</v>
      </c>
      <c r="G2">
        <v>0</v>
      </c>
      <c r="H2">
        <v>0</v>
      </c>
      <c r="I2">
        <v>0</v>
      </c>
      <c r="J2">
        <f>$B$2*COS($B$5)</f>
        <v>12.855752193730787</v>
      </c>
      <c r="K2">
        <f>$B$2*SIN($B$5)</f>
        <v>15.32088886237956</v>
      </c>
      <c r="L2">
        <f>ATAN(K2/J2)</f>
        <v>0.87266462599716466</v>
      </c>
      <c r="M2">
        <f>COS(L2)</f>
        <v>0.64278760968653947</v>
      </c>
      <c r="N2">
        <f>SIN(L2)</f>
        <v>0.7660444431189779</v>
      </c>
      <c r="O2">
        <f>0-$B$14*((J2^2)+(K2^2))*M2</f>
        <v>-1.9618392077720932</v>
      </c>
      <c r="P2">
        <f>-9.8-$B$14*((J2^2)+(K2^2))*N2</f>
        <v>-12.13802892395457</v>
      </c>
    </row>
    <row r="3" spans="1:16" x14ac:dyDescent="0.3">
      <c r="A3" t="s">
        <v>2</v>
      </c>
      <c r="B3">
        <v>0.01</v>
      </c>
      <c r="C3" t="s">
        <v>19</v>
      </c>
      <c r="F3">
        <f>F2+1</f>
        <v>1</v>
      </c>
      <c r="G3">
        <f>G2+0.01</f>
        <v>0.01</v>
      </c>
      <c r="H3">
        <f>$J$2*G3+0.5*(O2)*(G3)^2</f>
        <v>0.12845942997691928</v>
      </c>
      <c r="I3">
        <f>$K$2*G3+0.5*(P2)*(G3)^2</f>
        <v>0.15260198717759788</v>
      </c>
      <c r="J3">
        <f>$J$2+O3*G3</f>
        <v>12.855752193730787</v>
      </c>
      <c r="K3">
        <f>$K$2+P2*G3</f>
        <v>15.199508573140013</v>
      </c>
      <c r="L3">
        <f>ATAN(K3/J3)</f>
        <v>0.86874533737149962</v>
      </c>
      <c r="M3">
        <f>COS(L3)</f>
        <v>0.64578501440565295</v>
      </c>
      <c r="N3">
        <f>SIN(L3)</f>
        <v>0.7635192958721414</v>
      </c>
    </row>
    <row r="4" spans="1:16" x14ac:dyDescent="0.3">
      <c r="A4" t="s">
        <v>3</v>
      </c>
      <c r="B4">
        <v>50</v>
      </c>
      <c r="C4" t="s">
        <v>20</v>
      </c>
      <c r="F4">
        <f t="shared" ref="F4:F5" si="0">F3+1</f>
        <v>2</v>
      </c>
      <c r="G4">
        <f t="shared" ref="G4:G5" si="1">G3+0.01</f>
        <v>0.02</v>
      </c>
    </row>
    <row r="5" spans="1:16" x14ac:dyDescent="0.3">
      <c r="A5" t="s">
        <v>4</v>
      </c>
      <c r="B5">
        <f>RADIANS($B$4)</f>
        <v>0.87266462599716477</v>
      </c>
      <c r="C5" t="s">
        <v>21</v>
      </c>
      <c r="F5">
        <f t="shared" si="0"/>
        <v>3</v>
      </c>
      <c r="G5">
        <f t="shared" si="1"/>
        <v>0.03</v>
      </c>
    </row>
    <row r="7" spans="1:16" x14ac:dyDescent="0.3">
      <c r="A7" t="s">
        <v>13</v>
      </c>
    </row>
    <row r="8" spans="1:16" x14ac:dyDescent="0.3">
      <c r="A8" t="s">
        <v>14</v>
      </c>
      <c r="B8">
        <v>1.2</v>
      </c>
      <c r="C8" t="s">
        <v>22</v>
      </c>
    </row>
    <row r="9" spans="1:16" x14ac:dyDescent="0.3">
      <c r="A9" t="s">
        <v>15</v>
      </c>
      <c r="B9">
        <v>0.4</v>
      </c>
    </row>
    <row r="10" spans="1:16" x14ac:dyDescent="0.3">
      <c r="A10" t="s">
        <v>16</v>
      </c>
      <c r="B10">
        <v>0.05</v>
      </c>
      <c r="C10" t="s">
        <v>24</v>
      </c>
    </row>
    <row r="11" spans="1:16" x14ac:dyDescent="0.3">
      <c r="A11" t="s">
        <v>17</v>
      </c>
      <c r="B11">
        <v>4.4999999999999998E-2</v>
      </c>
      <c r="C11" t="s">
        <v>23</v>
      </c>
    </row>
    <row r="13" spans="1:16" x14ac:dyDescent="0.3">
      <c r="A13" t="s">
        <v>25</v>
      </c>
      <c r="B13">
        <f>3.14*($B$11)^2/4</f>
        <v>1.5896249999999999E-3</v>
      </c>
      <c r="C13" t="s">
        <v>26</v>
      </c>
    </row>
    <row r="14" spans="1:16" x14ac:dyDescent="0.3">
      <c r="A14" t="s">
        <v>27</v>
      </c>
      <c r="B14">
        <f>(0.5/$B$10)*$B$9*$B$8*$B$13</f>
        <v>7.6301999999999993E-3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Ques1(a)(No Drag)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Arora</dc:creator>
  <cp:lastModifiedBy>Pulkit Arora</cp:lastModifiedBy>
  <dcterms:created xsi:type="dcterms:W3CDTF">2022-08-12T09:52:12Z</dcterms:created>
  <dcterms:modified xsi:type="dcterms:W3CDTF">2022-08-15T17:12:15Z</dcterms:modified>
</cp:coreProperties>
</file>