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Apraksts" sheetId="1" r:id="rId1"/>
    <sheet name="Prasības" sheetId="2" r:id="rId2"/>
    <sheet name="Testpiemēri" sheetId="3" r:id="rId3"/>
    <sheet name="Testēšanas žurnāls" sheetId="4" r:id="rId4"/>
  </sheets>
  <calcPr calcId="124519"/>
</workbook>
</file>

<file path=xl/calcChain.xml><?xml version="1.0" encoding="utf-8"?>
<calcChain xmlns="http://schemas.openxmlformats.org/spreadsheetml/2006/main">
  <c r="C99" i="3"/>
  <c r="C98"/>
  <c r="C97"/>
  <c r="C96"/>
  <c r="C95"/>
  <c r="C94"/>
  <c r="C90"/>
  <c r="C89"/>
  <c r="C86"/>
  <c r="C85"/>
  <c r="C82"/>
  <c r="C81"/>
  <c r="C78"/>
</calcChain>
</file>

<file path=xl/sharedStrings.xml><?xml version="1.0" encoding="utf-8"?>
<sst xmlns="http://schemas.openxmlformats.org/spreadsheetml/2006/main" count="506" uniqueCount="264">
  <si>
    <t>Identifikatoru atšifrējums:</t>
  </si>
  <si>
    <t>Piemērs: TP.SAK.AIZ.01</t>
  </si>
  <si>
    <t>PR</t>
  </si>
  <si>
    <t>Prasība</t>
  </si>
  <si>
    <t>TP</t>
  </si>
  <si>
    <t>Testpiemērs</t>
  </si>
  <si>
    <t>Nosaka piederību moduilim:</t>
  </si>
  <si>
    <t>Teksta datnes tests</t>
  </si>
  <si>
    <t>MN</t>
  </si>
  <si>
    <t>Main</t>
  </si>
  <si>
    <t>TST</t>
  </si>
  <si>
    <t>Tests</t>
  </si>
  <si>
    <t>Q</t>
  </si>
  <si>
    <t>Jautājumi</t>
  </si>
  <si>
    <t>INF</t>
  </si>
  <si>
    <t>Informācija</t>
  </si>
  <si>
    <t>AT</t>
  </si>
  <si>
    <t>Atbilde</t>
  </si>
  <si>
    <t>IF</t>
  </si>
  <si>
    <t>ifstream</t>
  </si>
  <si>
    <t>OF</t>
  </si>
  <si>
    <t>ofstream</t>
  </si>
  <si>
    <t>REZ</t>
  </si>
  <si>
    <t>Rezultāti</t>
  </si>
  <si>
    <t>SC</t>
  </si>
  <si>
    <t>Secība</t>
  </si>
  <si>
    <t>Prasības ID</t>
  </si>
  <si>
    <t>PR.01.</t>
  </si>
  <si>
    <t>Programmas „Teksta datnes tests” startēšana</t>
  </si>
  <si>
    <t>Programmas „Teksta datnes tests” aizvēršana</t>
  </si>
  <si>
    <t>PR.MN.01.</t>
  </si>
  <si>
    <t>PR.MN.02.</t>
  </si>
  <si>
    <t>PR.MN.03.</t>
  </si>
  <si>
    <t>Informācijas funkcijas darbināšana</t>
  </si>
  <si>
    <t>Testa funkcijas darbināšana</t>
  </si>
  <si>
    <t>PR.MN.04.</t>
  </si>
  <si>
    <t>PR.IN.01.</t>
  </si>
  <si>
    <t>Rezultāts</t>
  </si>
  <si>
    <t>PR.TST.03.</t>
  </si>
  <si>
    <t>PR.TST.04.</t>
  </si>
  <si>
    <t>PR.TST.05.</t>
  </si>
  <si>
    <t>PR.TST.06.</t>
  </si>
  <si>
    <t>Testpiemēra ID</t>
  </si>
  <si>
    <t>Testpiemēra nosaukums</t>
  </si>
  <si>
    <t>Testpiemēra izpildes nosacījumi</t>
  </si>
  <si>
    <t>Testpiemēra apraksts</t>
  </si>
  <si>
    <t>Testpiemēra izpildes soļi</t>
  </si>
  <si>
    <t>Testpiemēra ievades dati</t>
  </si>
  <si>
    <t>Testpiemēra sagaidāmais rezultāts</t>
  </si>
  <si>
    <t>Black Box</t>
  </si>
  <si>
    <t>White Box</t>
  </si>
  <si>
    <t>Komandu pārklājums</t>
  </si>
  <si>
    <t>Testēkamais vienums</t>
  </si>
  <si>
    <t>Pārklājums</t>
  </si>
  <si>
    <t>Kopā:</t>
  </si>
  <si>
    <t>Testēšanas ID</t>
  </si>
  <si>
    <t>Datums</t>
  </si>
  <si>
    <t>Testēja</t>
  </si>
  <si>
    <t>Statuss</t>
  </si>
  <si>
    <t>Kļūdas ziņojums</t>
  </si>
  <si>
    <t>Kļūdas ziņojuma Nr.</t>
  </si>
  <si>
    <t>Testa informācijas izvade</t>
  </si>
  <si>
    <t>PR.TST.01.</t>
  </si>
  <si>
    <t>PR.TST.02.</t>
  </si>
  <si>
    <t>Jautājumu ievadīšana</t>
  </si>
  <si>
    <t>Jautājumu secība</t>
  </si>
  <si>
    <t>Pareizas atbildes ievade</t>
  </si>
  <si>
    <t>Nepareizas atbildes ievade</t>
  </si>
  <si>
    <t>Rezultāta ierakstīšana failā un konsolē</t>
  </si>
  <si>
    <t>Rezultāta vēstures izvade</t>
  </si>
  <si>
    <t>Programmas startēšana</t>
  </si>
  <si>
    <t>Uz koda palaišanas programmas uzspiesta poga "Run" izmantojot failu "test_textData"</t>
  </si>
  <si>
    <t>Programmas palaišana uz koda palaišanas programmas</t>
  </si>
  <si>
    <t>Startēta programma "Teksta datnes tests"</t>
  </si>
  <si>
    <t>STA</t>
  </si>
  <si>
    <t>Startēšana</t>
  </si>
  <si>
    <t>AIZ</t>
  </si>
  <si>
    <t>Aizvēršana</t>
  </si>
  <si>
    <t>TP.STA.MN.01</t>
  </si>
  <si>
    <t>TP.AIZ.MN.01</t>
  </si>
  <si>
    <t>Programmas aizvēršana</t>
  </si>
  <si>
    <t>Programmas aizvēršana uz koda palaišanas programmas</t>
  </si>
  <si>
    <t>1) Peles kreisā taustiņa klikšķis uz "Run" pogas</t>
  </si>
  <si>
    <t>Peles kreisā taustiņa klikšķis</t>
  </si>
  <si>
    <t>Aizvērta programma "Teksta datnes tests"</t>
  </si>
  <si>
    <t>PR.REZ.01.</t>
  </si>
  <si>
    <t>TP.MN.IN.01</t>
  </si>
  <si>
    <t xml:space="preserve">Jābūt startētai programmai </t>
  </si>
  <si>
    <t>1) Konsolē ievadīt atbilstošo ciparu "1"</t>
  </si>
  <si>
    <t>Lietotāja konsolē ievadīts "1"</t>
  </si>
  <si>
    <t>1) Tiks palaista funkcija
2) Atgriezīsies uz Main izvēles daļu</t>
  </si>
  <si>
    <t>1) Konsolē ievadīt neatbilstošu ciparu, piemēram,  "5"</t>
  </si>
  <si>
    <t>Lietotāja konsolē ievadīts "5"</t>
  </si>
  <si>
    <t>1) Tiks izvadīts teksts "Nav tādas opcijas"</t>
  </si>
  <si>
    <t>TP.MN.IN.02</t>
  </si>
  <si>
    <t>1) Konsolē ievadīt atbilstošo ciparu "2"</t>
  </si>
  <si>
    <t>Lietotāja konsolē ievadīts "2"</t>
  </si>
  <si>
    <t>TP.MN.TST.01</t>
  </si>
  <si>
    <t>TP.MN.TST.02</t>
  </si>
  <si>
    <t>TP.MN.REZ.01</t>
  </si>
  <si>
    <t>TP.MN.REZ.02</t>
  </si>
  <si>
    <t>Rezultāta parādīšanas funkcijas darbināšana</t>
  </si>
  <si>
    <t>1) Konsolē ievadīt atbilstošo ciparu "3"</t>
  </si>
  <si>
    <t>Lietotāja konsolē ievadīts "3"</t>
  </si>
  <si>
    <t>1) Konsolē ievadīt atbilstošo simbolu "x"</t>
  </si>
  <si>
    <t>Lietotāja konsolē ievadīts "x"</t>
  </si>
  <si>
    <t>1) Tiks palaista funkcija
2) Pec funkcijas beigām atgriezīsies uz Main izvēles daļu</t>
  </si>
  <si>
    <t>Jautājumu izvade</t>
  </si>
  <si>
    <t>IZV</t>
  </si>
  <si>
    <t>Izvade</t>
  </si>
  <si>
    <t>IEV</t>
  </si>
  <si>
    <t>Ievade</t>
  </si>
  <si>
    <t>TP.IN.IEV.01</t>
  </si>
  <si>
    <t>Jābūt palaistai informācijas funkcijai Main daļā</t>
  </si>
  <si>
    <t>Izvada konsolē informāciju par testu</t>
  </si>
  <si>
    <t>1) Tiks izvadīta informācija par testu
2) Informācijas teksts būs ierāmēts četrstūri ASCII koda veidā</t>
  </si>
  <si>
    <t>TP.TST.IEV.01</t>
  </si>
  <si>
    <t>Jābūt palaistai testa funkcijai main daļā un jānodrošinas ka testa jautājums parādas</t>
  </si>
  <si>
    <t>Pēc jautājuma atbilstoši pareizi ievadīt atbildi</t>
  </si>
  <si>
    <t>1) Main daļā jāpalaiž testa funkcija
2) Nodrošināt ka testa jautājums parādas
3) Ievadīt atbilstoši pēc jautājuma atbildi, piemēram, 1 un 2 pareizi, tādēļ 12 vai 21</t>
  </si>
  <si>
    <t>1) Main daļā jāpalaiž informācijas funkcija  konsolē ievadot "1"</t>
  </si>
  <si>
    <t>Lietotāja konsolē atbilstoši jautājumam ievadīt atbildi</t>
  </si>
  <si>
    <t>TP.TST.IEV.02</t>
  </si>
  <si>
    <t>Nepareizās atbildes ievade</t>
  </si>
  <si>
    <t>Pēc jautājuma paradīšanās konsolē ievadīt nepareizu atbildi</t>
  </si>
  <si>
    <t>1) Main daļā jāpalaiž testa funkcija
2) Nodrošināt ka testa jautājums parādas
3) Ievadīt nepareizu atbildi diapazona no 11 līdz 44</t>
  </si>
  <si>
    <t>Lietotāja konsolē ievadīt nepareizu atbildi</t>
  </si>
  <si>
    <t>TP.TST.REZ.OF.01</t>
  </si>
  <si>
    <t>Jābūt palaistai testa funkcijai un uz visiem 10 testa jautājumiem atbildēt</t>
  </si>
  <si>
    <t>Pēc testa pabeigšanas failā ierakstās rezultāts, cik pareizi, cik nepareizi</t>
  </si>
  <si>
    <t>1) Main daļā jāpalaiž testa funkcija
2) Atbildēt uz visiem 10 jautājumiem
3) Atvērt failu "Rezultāti.txt" iekšā programmas atrašanās vietas mapē</t>
  </si>
  <si>
    <t>Atvērt failu "Rezultāti.txt" iekšā programmas atrašanās vietas mapē</t>
  </si>
  <si>
    <t>TP.REZ.IZV.01</t>
  </si>
  <si>
    <t>Jābūt palaistai rezultāta parādīšanas funkcijai</t>
  </si>
  <si>
    <t>Palaidīsies rezultāta funkcija</t>
  </si>
  <si>
    <t>Palaidīsies testa funkcija</t>
  </si>
  <si>
    <t>Palaidīsies informācijas funkcija</t>
  </si>
  <si>
    <t xml:space="preserve">Izvadīsies konsolē rezultāta vēsture, cik iepriekš bijis pareizi, cik nepareizi </t>
  </si>
  <si>
    <t>1) Main daļā jāpalaiž rezultāta parādīšanās funkcija  konsolē ievadot "3"</t>
  </si>
  <si>
    <t xml:space="preserve">Tiks izvadīta rezultāta vēsture konsolē, cik iepriekš bijis pareizi, cik nepareizi </t>
  </si>
  <si>
    <t>TP.MN.AIZ.01</t>
  </si>
  <si>
    <t>Jābūt atvērtam "Teksta datnes tests" kodam</t>
  </si>
  <si>
    <t>1) Konsolē jāievada simbols "x"</t>
  </si>
  <si>
    <t>FN</t>
  </si>
  <si>
    <t>Funkcija</t>
  </si>
  <si>
    <t>TP.IN.FN.01</t>
  </si>
  <si>
    <t>Jabūt ievadītam ciparam "1" konsolē</t>
  </si>
  <si>
    <t>1) Konsolē jāievada cipars "1"</t>
  </si>
  <si>
    <t>TP.IN.FN.02</t>
  </si>
  <si>
    <t>Jabūt ievadītam ciparam "5" konsolē</t>
  </si>
  <si>
    <t>Nepalaidīsies informācijas funkcija</t>
  </si>
  <si>
    <t>Nepalaidīsies testa funkcija</t>
  </si>
  <si>
    <t>Nepalaidīsies rezultāta funkcija</t>
  </si>
  <si>
    <t xml:space="preserve">Nesāks darboties informācijas funkcija </t>
  </si>
  <si>
    <t>1) Konsolē jāievada cipars "5"</t>
  </si>
  <si>
    <t>1) Konsolē jāievada cipars "2"</t>
  </si>
  <si>
    <t xml:space="preserve">Sāks darboties mainTest funkcija </t>
  </si>
  <si>
    <t xml:space="preserve">Sāks darboties infoTest funkcija </t>
  </si>
  <si>
    <t>Jabūt ievadītam ciparam "2" konsolē</t>
  </si>
  <si>
    <t>infoTest funkcijas darbināšana</t>
  </si>
  <si>
    <t>mainTest funkcijas darbināšana</t>
  </si>
  <si>
    <t>TP.TST.FN.01</t>
  </si>
  <si>
    <t>TP.TST.FN.02</t>
  </si>
  <si>
    <t xml:space="preserve">Nesāks darboties mainTest funkcija </t>
  </si>
  <si>
    <t xml:space="preserve">Nesāks darboties results funkcija </t>
  </si>
  <si>
    <t>results funkcijas darbināšana</t>
  </si>
  <si>
    <t>Programma konsolē izvadīs "Nav tādas opcijas" un cikls ies no jauna</t>
  </si>
  <si>
    <t>Programma palaidīts funkciju mainTest() un pēc funkcijas palaišanas cikls ies no jauna</t>
  </si>
  <si>
    <t>Programma palaidīts funkciju infoTest() un pēc funkcijas palaišanas cikls ies no jauna</t>
  </si>
  <si>
    <t>TP.REZ.FN.02</t>
  </si>
  <si>
    <t>Jabūt ievadītam ciparam "3" konsolē</t>
  </si>
  <si>
    <t xml:space="preserve">Sāks darboties results funkcija </t>
  </si>
  <si>
    <t>1) Konsolē jāievada cipars "3"</t>
  </si>
  <si>
    <t>Programma palaidīts funkciju results() un pēc funkcijas palaišanas cikls ies no jauna</t>
  </si>
  <si>
    <t>TP.IN.FN.IZV.01</t>
  </si>
  <si>
    <t>TP.Q.IEV.01</t>
  </si>
  <si>
    <t>TP.Q.SC.01</t>
  </si>
  <si>
    <t>TP.Q.IZV.01</t>
  </si>
  <si>
    <t>PB</t>
  </si>
  <si>
    <t>Pārbaude</t>
  </si>
  <si>
    <t>TP.AT.PB.01</t>
  </si>
  <si>
    <t>TP.AT.PB.02</t>
  </si>
  <si>
    <t>TP.REZ.IF.IZV.01</t>
  </si>
  <si>
    <t>TP.REZ.OF.IZV.01</t>
  </si>
  <si>
    <t>Jābūt palaistai infoTest() funkcijai</t>
  </si>
  <si>
    <t>Izvadīs konsolē informāciju par testu</t>
  </si>
  <si>
    <t>1) Jāpalaīž funkcija infoTest()</t>
  </si>
  <si>
    <t>Jāpalaīž funkcija infoTest()</t>
  </si>
  <si>
    <t>Konsolē izvadīsies informācija par testu un Main() cikls sāksies no jauna</t>
  </si>
  <si>
    <t>Jābūt palaistai mainTest() funkcijai</t>
  </si>
  <si>
    <t>Masīvā questions saglabās 10 jautājumus</t>
  </si>
  <si>
    <t>1) Jāpalaīž funkcija mainTest()</t>
  </si>
  <si>
    <t>Jāpalaīž funkcija mainTest()</t>
  </si>
  <si>
    <t>mainTest() funkcija palaidīs tālāk ciku funkciju randoms(), kas saglabās masīvā asked 10 nedublētus  (1-10) ciparus, kurus izmantos testa jautājumu kārtībai</t>
  </si>
  <si>
    <t>Masīvā questions saglabāsies 10 jautājumi</t>
  </si>
  <si>
    <t>Pēc jautājumu ievadīšanas un jautājumu kārtības algoritma palaišanas pēc secības izvadīsies 10 jautājumi uz kuriem pieprasīta atbilde</t>
  </si>
  <si>
    <t>Izvadīsies jautājums, pēc atbildes izvadīsies nakošais jautājums (visi jautājumi izvadās pēc secības algoritma)</t>
  </si>
  <si>
    <t>Pareizas atbildes pārbaude atbilstošam jautājumam</t>
  </si>
  <si>
    <t>1) Jāpalaīž funkcija mainTest()
2) Jāievada pareiza atbilde atbilstošam jautājumam "Tava atbilde: " vietā</t>
  </si>
  <si>
    <t>Pēc pareizas atbildes ievadīšanas ar if() pārbaudīs vai atbilde pareiza,piemēram, atbilde 1 vai 2, cikls pārbauda vai atbilde ir 12 vai 21, tad konsolē izvadās "Pareizi"</t>
  </si>
  <si>
    <t>Jābūt palaistai mainTest() funkcijai un jāgaida līdz izvadas konsolē "Tava atbilde: ", tad jāievada nepareiza atbilde</t>
  </si>
  <si>
    <t>Jābūt palaistai mainTest() funkcijai un jāgaida līdz izvadas konsolē "Tava atbilde: ", tad jāievada pareiza atbilde</t>
  </si>
  <si>
    <t>Nepareizas atbildes pārbaude atbilstošam jautājumam</t>
  </si>
  <si>
    <t>1) Jāpalaīž funkcija mainTest()
2) Jāievada nepareiza atbilde atbilstošam jautājumam "Tava atbilde: " vietā</t>
  </si>
  <si>
    <t>Konsolē ievadītai pareizai atbildei, kas atbilstošs jautājumam</t>
  </si>
  <si>
    <t>Konsolē ievadītai nepareizai atbildei</t>
  </si>
  <si>
    <t>1)Nepareizi ievadīt atbildi
2) if() pārbaudīs vai atbilde pareiza,piemēram, atbilde 1 vai 2, cikls pārbauda vai atbilde ir 12 vai 21, bet tā kā nepareizi, cikls beigsies un izvadīsies "Nepareizi"</t>
  </si>
  <si>
    <t>Jābūt palaistai mainTest() funkcijai un jāatbild uz visiem 10 jautājumiem</t>
  </si>
  <si>
    <t>Lietotāja rezultātu ierakstīs failā jaunā rindā "rezultati.txt" un to pašu konsolē</t>
  </si>
  <si>
    <t>1) Jāpalaīž funkcija mainTest()
2) Jāatbild uz visiem 10 jautājumiem</t>
  </si>
  <si>
    <t>Jāatbild uz visiem 10 jautājumiem</t>
  </si>
  <si>
    <t>1) Rezultāts tiks ierakstīts ar ofstream palīdzību, cik pareizi, cik nepareizi
2) Kā arī konsolē tiks izrakstīts cik pareizi, cik nepareizi</t>
  </si>
  <si>
    <t>Jābūt palaistai results() funkcijai un jāatbild vismaz vienu reizi uz visiem 10 jautājumiem</t>
  </si>
  <si>
    <t>Konsolē izvadīs rezultāta vēsturi, cik pareizi, cik nepareizi no faila "rezultati.txt"</t>
  </si>
  <si>
    <t>1) Jāpalaīž funkcija mainTest()
2) Jāatbild uz visiem 10 jautājumiem
3) Jāpalaīž funkcija results()</t>
  </si>
  <si>
    <t>Jāpalaīž funkcija results()</t>
  </si>
  <si>
    <t xml:space="preserve">Tiks nolasīta ar ifstream palīdzību un izvadīta konsolē rezultāta vēsture </t>
  </si>
  <si>
    <t>Bez faila "rezultati.txt" izveidošanās results() funkcijas palaišana</t>
  </si>
  <si>
    <t xml:space="preserve">Jābūt palaistai results() funkcijai, bez iepriekš pildīta testa vai faila "rezultati.txt" izdzēšanas </t>
  </si>
  <si>
    <t xml:space="preserve">Jāpalaīž funkcija results() un iepriekš nepildīta testa vai faila "rezultati.txt" izdzēšanas </t>
  </si>
  <si>
    <t>ifstream neatrod failu un results() beidzas, Main() cikls atsāk no jauna</t>
  </si>
  <si>
    <t>Cikls beigsies, konsolē parādīsies "Programma beidzas!" un programma izslēgsies, pieeja pie konsoles pazudīs</t>
  </si>
  <si>
    <t>TZ.B.01.</t>
  </si>
  <si>
    <t>TZ.B.02.</t>
  </si>
  <si>
    <t>TZ.B.03.</t>
  </si>
  <si>
    <t>TZ.B.04.</t>
  </si>
  <si>
    <t>TZ.B.05.</t>
  </si>
  <si>
    <t>TZ.B.06.</t>
  </si>
  <si>
    <t>TZ.B.07.</t>
  </si>
  <si>
    <t>TZ.B.08.</t>
  </si>
  <si>
    <t>TZ.B.09.</t>
  </si>
  <si>
    <t>TZ.B.10.</t>
  </si>
  <si>
    <t>TZ.B.11.</t>
  </si>
  <si>
    <t>TZ.B.12.</t>
  </si>
  <si>
    <t>TZ.B.13.</t>
  </si>
  <si>
    <t>Renārs Puļķis</t>
  </si>
  <si>
    <t>TZ.W.01.</t>
  </si>
  <si>
    <t>TZ.W.02.</t>
  </si>
  <si>
    <t>TZ.W.03.</t>
  </si>
  <si>
    <t>TZ.W.04.</t>
  </si>
  <si>
    <t>TZ.W.05.</t>
  </si>
  <si>
    <t>TZ.W.06.</t>
  </si>
  <si>
    <t>TZ.W.07.</t>
  </si>
  <si>
    <t>TZ.W.08.</t>
  </si>
  <si>
    <t>TZ.W.09.</t>
  </si>
  <si>
    <t>TZ.W.10.</t>
  </si>
  <si>
    <t>TZ.W.11.</t>
  </si>
  <si>
    <t>TZ.W.12.</t>
  </si>
  <si>
    <t>TZ.W.13.</t>
  </si>
  <si>
    <t>TZ.W.14.</t>
  </si>
  <si>
    <t>TZ.W.15.</t>
  </si>
  <si>
    <t>TZ.W.16.</t>
  </si>
  <si>
    <t>TP.REZ.IF.IZV.02</t>
  </si>
  <si>
    <t>Veiksmīgi</t>
  </si>
  <si>
    <t>1) Tiks konsolē izvadīts "Pareizi" un pāries uz nākošo jautājmu</t>
  </si>
  <si>
    <t>1) Tiks konsolē izvadīts "Nepareizi" un pāries uz nākošo jautājmu</t>
  </si>
  <si>
    <t>Tiks failā ierakstīts jaunā rindā tavs rezultāts, cik pareizi, cik nepareizi, kā arī konsolē</t>
  </si>
  <si>
    <t>mainTest()</t>
  </si>
  <si>
    <t>randoms()</t>
  </si>
  <si>
    <t>Main()</t>
  </si>
  <si>
    <t>results()</t>
  </si>
  <si>
    <t>TP.REZ.FN.01</t>
  </si>
  <si>
    <t>infoTest()</t>
  </si>
  <si>
    <t>Kods izies cauri algoritman un masīvā asked saglabāsies 10 nedublēti cipari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</si>
</sst>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6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u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b/>
      <sz val="10"/>
      <color rgb="FFE7E6E6"/>
      <name val="Times New Roman"/>
      <family val="1"/>
      <charset val="186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1E4E79"/>
        <bgColor rgb="FF1E4E79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/>
    <xf numFmtId="0" fontId="5" fillId="0" borderId="0" xfId="0" applyFont="1"/>
    <xf numFmtId="0" fontId="6" fillId="0" borderId="0" xfId="0" applyFont="1"/>
    <xf numFmtId="0" fontId="8" fillId="0" borderId="0" xfId="0" applyFont="1" applyAlignment="1"/>
    <xf numFmtId="0" fontId="9" fillId="3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9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5" fillId="6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9" fontId="3" fillId="7" borderId="0" xfId="0" applyNumberFormat="1" applyFont="1" applyFill="1" applyBorder="1"/>
    <xf numFmtId="9" fontId="3" fillId="0" borderId="0" xfId="1" applyFont="1"/>
    <xf numFmtId="9" fontId="3" fillId="0" borderId="0" xfId="1" applyFont="1" applyAlignment="1"/>
    <xf numFmtId="0" fontId="0" fillId="0" borderId="0" xfId="0" applyFont="1" applyAlignment="1"/>
    <xf numFmtId="0" fontId="3" fillId="0" borderId="0" xfId="0" applyFont="1" applyFill="1" applyBorder="1"/>
    <xf numFmtId="0" fontId="3" fillId="0" borderId="0" xfId="0" applyFont="1" applyAlignment="1"/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 applyBorder="1"/>
    <xf numFmtId="0" fontId="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5" fillId="5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0" xfId="0" applyFont="1" applyFill="1" applyAlignment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9" fontId="3" fillId="0" borderId="0" xfId="0" applyNumberFormat="1" applyFont="1" applyFill="1" applyAlignment="1"/>
    <xf numFmtId="9" fontId="3" fillId="0" borderId="0" xfId="0" applyNumberFormat="1" applyFont="1" applyFill="1" applyBorder="1" applyAlignment="1"/>
    <xf numFmtId="9" fontId="3" fillId="0" borderId="0" xfId="1" applyFont="1" applyFill="1" applyAlignment="1"/>
    <xf numFmtId="0" fontId="8" fillId="0" borderId="0" xfId="0" applyFont="1" applyFill="1" applyAlignment="1"/>
    <xf numFmtId="0" fontId="7" fillId="0" borderId="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V16" sqref="V16"/>
    </sheetView>
  </sheetViews>
  <sheetFormatPr defaultRowHeight="15"/>
  <sheetData>
    <row r="1" spans="1:4" ht="20.25">
      <c r="A1" s="25" t="s">
        <v>7</v>
      </c>
      <c r="B1" s="26"/>
      <c r="C1" s="26"/>
      <c r="D1" s="26"/>
    </row>
    <row r="2" spans="1:4">
      <c r="A2" s="1"/>
      <c r="B2" s="1"/>
      <c r="C2" s="1"/>
      <c r="D2" s="1"/>
    </row>
    <row r="3" spans="1:4">
      <c r="A3" s="27" t="s">
        <v>0</v>
      </c>
      <c r="B3" s="26"/>
      <c r="C3" s="26"/>
      <c r="D3" s="26"/>
    </row>
    <row r="4" spans="1:4">
      <c r="A4" s="28" t="s">
        <v>1</v>
      </c>
      <c r="B4" s="26"/>
      <c r="C4" s="26"/>
      <c r="D4" s="26"/>
    </row>
    <row r="5" spans="1:4">
      <c r="A5" s="1"/>
      <c r="B5" s="1"/>
      <c r="C5" s="1"/>
      <c r="D5" s="1"/>
    </row>
    <row r="6" spans="1:4">
      <c r="A6" s="2" t="s">
        <v>2</v>
      </c>
      <c r="B6" s="3" t="s">
        <v>3</v>
      </c>
      <c r="C6" s="1"/>
      <c r="D6" s="1"/>
    </row>
    <row r="7" spans="1:4">
      <c r="A7" s="2" t="s">
        <v>4</v>
      </c>
      <c r="B7" s="3" t="s">
        <v>5</v>
      </c>
      <c r="C7" s="1"/>
      <c r="D7" s="1"/>
    </row>
    <row r="8" spans="1:4">
      <c r="A8" s="29" t="s">
        <v>6</v>
      </c>
      <c r="B8" s="30"/>
      <c r="C8" s="30"/>
      <c r="D8" s="30"/>
    </row>
    <row r="9" spans="1:4">
      <c r="A9" s="2" t="s">
        <v>8</v>
      </c>
      <c r="B9" s="3" t="s">
        <v>9</v>
      </c>
      <c r="C9" s="1"/>
      <c r="D9" s="1"/>
    </row>
    <row r="10" spans="1:4">
      <c r="A10" s="2" t="s">
        <v>10</v>
      </c>
      <c r="B10" s="3" t="s">
        <v>11</v>
      </c>
      <c r="C10" s="1"/>
      <c r="D10" s="1"/>
    </row>
    <row r="11" spans="1:4">
      <c r="A11" s="2" t="s">
        <v>12</v>
      </c>
      <c r="B11" s="3" t="s">
        <v>13</v>
      </c>
      <c r="C11" s="1"/>
      <c r="D11" s="1"/>
    </row>
    <row r="12" spans="1:4">
      <c r="A12" s="2" t="s">
        <v>14</v>
      </c>
      <c r="B12" s="3" t="s">
        <v>15</v>
      </c>
      <c r="C12" s="1"/>
      <c r="D12" s="1"/>
    </row>
    <row r="13" spans="1:4">
      <c r="A13" s="2" t="s">
        <v>16</v>
      </c>
      <c r="B13" s="3" t="s">
        <v>17</v>
      </c>
      <c r="C13" s="1"/>
      <c r="D13" s="1"/>
    </row>
    <row r="14" spans="1:4">
      <c r="A14" s="2" t="s">
        <v>18</v>
      </c>
      <c r="B14" s="3" t="s">
        <v>19</v>
      </c>
      <c r="C14" s="1"/>
      <c r="D14" s="1"/>
    </row>
    <row r="15" spans="1:4">
      <c r="A15" s="2" t="s">
        <v>20</v>
      </c>
      <c r="B15" s="3" t="s">
        <v>21</v>
      </c>
      <c r="C15" s="1"/>
      <c r="D15" s="1"/>
    </row>
    <row r="16" spans="1:4">
      <c r="A16" s="2" t="s">
        <v>22</v>
      </c>
      <c r="B16" s="3" t="s">
        <v>23</v>
      </c>
      <c r="C16" s="1"/>
      <c r="D16" s="1"/>
    </row>
    <row r="17" spans="1:4">
      <c r="A17" s="2" t="s">
        <v>24</v>
      </c>
      <c r="B17" s="3" t="s">
        <v>25</v>
      </c>
      <c r="C17" s="1"/>
      <c r="D17" s="1"/>
    </row>
    <row r="18" spans="1:4">
      <c r="A18" s="2" t="s">
        <v>74</v>
      </c>
      <c r="B18" s="3" t="s">
        <v>75</v>
      </c>
      <c r="C18" s="1"/>
      <c r="D18" s="1"/>
    </row>
    <row r="19" spans="1:4">
      <c r="A19" s="2" t="s">
        <v>76</v>
      </c>
      <c r="B19" s="3" t="s">
        <v>77</v>
      </c>
      <c r="C19" s="1"/>
      <c r="D19" s="1"/>
    </row>
    <row r="20" spans="1:4">
      <c r="A20" s="2" t="s">
        <v>108</v>
      </c>
      <c r="B20" s="3" t="s">
        <v>109</v>
      </c>
      <c r="C20" s="1"/>
      <c r="D20" s="1"/>
    </row>
    <row r="21" spans="1:4">
      <c r="A21" s="4" t="s">
        <v>110</v>
      </c>
      <c r="B21" s="19" t="s">
        <v>111</v>
      </c>
      <c r="C21" s="1"/>
      <c r="D21" s="1"/>
    </row>
    <row r="22" spans="1:4">
      <c r="A22" s="4" t="s">
        <v>143</v>
      </c>
      <c r="B22" s="19" t="s">
        <v>144</v>
      </c>
      <c r="C22" s="1"/>
      <c r="D22" s="1"/>
    </row>
    <row r="23" spans="1:4">
      <c r="A23" s="4" t="s">
        <v>178</v>
      </c>
      <c r="B23" s="19" t="s">
        <v>179</v>
      </c>
      <c r="C23" s="1"/>
      <c r="D23" s="1"/>
    </row>
    <row r="24" spans="1:4">
      <c r="A24" s="4"/>
      <c r="B24" s="1"/>
      <c r="C24" s="1"/>
      <c r="D24" s="1"/>
    </row>
  </sheetData>
  <mergeCells count="4">
    <mergeCell ref="A1:D1"/>
    <mergeCell ref="A3:D3"/>
    <mergeCell ref="A4:D4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19" sqref="B19"/>
    </sheetView>
  </sheetViews>
  <sheetFormatPr defaultRowHeight="15"/>
  <cols>
    <col min="1" max="1" width="13.7109375" customWidth="1"/>
    <col min="2" max="2" width="53" customWidth="1"/>
  </cols>
  <sheetData>
    <row r="1" spans="1:2">
      <c r="A1" s="5" t="s">
        <v>26</v>
      </c>
      <c r="B1" s="5" t="s">
        <v>3</v>
      </c>
    </row>
    <row r="2" spans="1:2">
      <c r="A2" s="31"/>
      <c r="B2" s="30"/>
    </row>
    <row r="3" spans="1:2">
      <c r="A3" s="6" t="s">
        <v>27</v>
      </c>
      <c r="B3" s="6" t="s">
        <v>28</v>
      </c>
    </row>
    <row r="4" spans="1:2">
      <c r="A4" s="32" t="s">
        <v>9</v>
      </c>
      <c r="B4" s="30"/>
    </row>
    <row r="5" spans="1:2">
      <c r="A5" s="6" t="s">
        <v>30</v>
      </c>
      <c r="B5" s="6" t="s">
        <v>29</v>
      </c>
    </row>
    <row r="6" spans="1:2">
      <c r="A6" s="6" t="s">
        <v>31</v>
      </c>
      <c r="B6" s="6" t="s">
        <v>33</v>
      </c>
    </row>
    <row r="7" spans="1:2">
      <c r="A7" s="6" t="s">
        <v>32</v>
      </c>
      <c r="B7" s="6" t="s">
        <v>34</v>
      </c>
    </row>
    <row r="8" spans="1:2">
      <c r="A8" s="6" t="s">
        <v>35</v>
      </c>
      <c r="B8" s="6" t="s">
        <v>101</v>
      </c>
    </row>
    <row r="9" spans="1:2">
      <c r="A9" s="32" t="s">
        <v>15</v>
      </c>
      <c r="B9" s="30"/>
    </row>
    <row r="10" spans="1:2">
      <c r="A10" s="6" t="s">
        <v>36</v>
      </c>
      <c r="B10" s="6" t="s">
        <v>61</v>
      </c>
    </row>
    <row r="11" spans="1:2">
      <c r="A11" s="32" t="s">
        <v>11</v>
      </c>
      <c r="B11" s="30"/>
    </row>
    <row r="12" spans="1:2">
      <c r="A12" s="6" t="s">
        <v>62</v>
      </c>
      <c r="B12" s="6" t="s">
        <v>64</v>
      </c>
    </row>
    <row r="13" spans="1:2">
      <c r="A13" s="6" t="s">
        <v>63</v>
      </c>
      <c r="B13" s="6" t="s">
        <v>65</v>
      </c>
    </row>
    <row r="14" spans="1:2">
      <c r="A14" s="6" t="s">
        <v>38</v>
      </c>
      <c r="B14" s="6" t="s">
        <v>107</v>
      </c>
    </row>
    <row r="15" spans="1:2">
      <c r="A15" s="6" t="s">
        <v>39</v>
      </c>
      <c r="B15" s="1" t="s">
        <v>66</v>
      </c>
    </row>
    <row r="16" spans="1:2">
      <c r="A16" s="6" t="s">
        <v>40</v>
      </c>
      <c r="B16" s="1" t="s">
        <v>67</v>
      </c>
    </row>
    <row r="17" spans="1:2">
      <c r="A17" s="6" t="s">
        <v>41</v>
      </c>
      <c r="B17" s="1" t="s">
        <v>68</v>
      </c>
    </row>
    <row r="18" spans="1:2">
      <c r="A18" s="32" t="s">
        <v>37</v>
      </c>
      <c r="B18" s="30"/>
    </row>
    <row r="19" spans="1:2">
      <c r="A19" s="6" t="s">
        <v>85</v>
      </c>
      <c r="B19" s="1" t="s">
        <v>69</v>
      </c>
    </row>
    <row r="20" spans="1:2">
      <c r="A20" s="31"/>
      <c r="B20" s="30"/>
    </row>
    <row r="21" spans="1:2" ht="37.5" customHeight="1">
      <c r="A21" s="8"/>
      <c r="B21" s="9"/>
    </row>
    <row r="22" spans="1:2">
      <c r="A22" s="8"/>
      <c r="B22" s="8"/>
    </row>
  </sheetData>
  <mergeCells count="6">
    <mergeCell ref="A20:B20"/>
    <mergeCell ref="A2:B2"/>
    <mergeCell ref="A4:B4"/>
    <mergeCell ref="A9:B9"/>
    <mergeCell ref="A11:B11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zoomScale="70" zoomScaleNormal="70" workbookViewId="0">
      <pane ySplit="1" topLeftCell="A2" activePane="bottomLeft" state="frozen"/>
      <selection pane="bottomLeft" activeCell="E77" sqref="E77"/>
    </sheetView>
  </sheetViews>
  <sheetFormatPr defaultRowHeight="15"/>
  <cols>
    <col min="1" max="1" width="17.7109375" customWidth="1"/>
    <col min="2" max="2" width="25.7109375" customWidth="1"/>
    <col min="3" max="3" width="26.85546875" customWidth="1"/>
    <col min="4" max="7" width="25.7109375" customWidth="1"/>
    <col min="8" max="8" width="12" customWidth="1"/>
  </cols>
  <sheetData>
    <row r="1" spans="1:8" ht="25.5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26</v>
      </c>
    </row>
    <row r="2" spans="1:8">
      <c r="A2" s="34" t="s">
        <v>49</v>
      </c>
      <c r="B2" s="30"/>
      <c r="C2" s="30"/>
      <c r="D2" s="30"/>
      <c r="E2" s="30"/>
      <c r="F2" s="30"/>
      <c r="G2" s="30"/>
      <c r="H2" s="30"/>
    </row>
    <row r="3" spans="1:8" ht="60">
      <c r="A3" s="38" t="s">
        <v>78</v>
      </c>
      <c r="B3" s="42" t="s">
        <v>70</v>
      </c>
      <c r="C3" s="42" t="s">
        <v>71</v>
      </c>
      <c r="D3" s="42" t="s">
        <v>72</v>
      </c>
      <c r="E3" s="42" t="s">
        <v>82</v>
      </c>
      <c r="F3" s="42" t="s">
        <v>83</v>
      </c>
      <c r="G3" s="42" t="s">
        <v>73</v>
      </c>
      <c r="H3" s="42" t="s">
        <v>27</v>
      </c>
    </row>
    <row r="4" spans="1:8">
      <c r="A4" s="46"/>
      <c r="B4" s="44"/>
      <c r="C4" s="44"/>
      <c r="D4" s="44"/>
      <c r="E4" s="44"/>
      <c r="F4" s="44"/>
      <c r="G4" s="44"/>
      <c r="H4" s="44"/>
    </row>
    <row r="5" spans="1:8" ht="60">
      <c r="A5" s="38" t="s">
        <v>79</v>
      </c>
      <c r="B5" s="42" t="s">
        <v>80</v>
      </c>
      <c r="C5" s="42" t="s">
        <v>71</v>
      </c>
      <c r="D5" s="42" t="s">
        <v>81</v>
      </c>
      <c r="E5" s="22" t="s">
        <v>104</v>
      </c>
      <c r="F5" s="22" t="s">
        <v>105</v>
      </c>
      <c r="G5" s="42" t="s">
        <v>84</v>
      </c>
      <c r="H5" s="38" t="s">
        <v>30</v>
      </c>
    </row>
    <row r="6" spans="1:8">
      <c r="A6" s="46"/>
      <c r="B6" s="44"/>
      <c r="C6" s="44"/>
      <c r="D6" s="44"/>
      <c r="E6" s="44"/>
      <c r="F6" s="44"/>
      <c r="G6" s="44"/>
      <c r="H6" s="44"/>
    </row>
    <row r="7" spans="1:8" ht="45">
      <c r="A7" s="53" t="s">
        <v>86</v>
      </c>
      <c r="B7" s="22" t="s">
        <v>33</v>
      </c>
      <c r="C7" s="22" t="s">
        <v>87</v>
      </c>
      <c r="D7" s="22" t="s">
        <v>136</v>
      </c>
      <c r="E7" s="22" t="s">
        <v>88</v>
      </c>
      <c r="F7" s="22" t="s">
        <v>89</v>
      </c>
      <c r="G7" s="22" t="s">
        <v>90</v>
      </c>
      <c r="H7" s="42" t="s">
        <v>31</v>
      </c>
    </row>
    <row r="8" spans="1:8" ht="45">
      <c r="A8" s="53" t="s">
        <v>94</v>
      </c>
      <c r="B8" s="22" t="s">
        <v>33</v>
      </c>
      <c r="C8" s="22" t="s">
        <v>87</v>
      </c>
      <c r="D8" s="22" t="s">
        <v>150</v>
      </c>
      <c r="E8" s="22" t="s">
        <v>91</v>
      </c>
      <c r="F8" s="22" t="s">
        <v>92</v>
      </c>
      <c r="G8" s="22" t="s">
        <v>93</v>
      </c>
      <c r="H8" s="42" t="s">
        <v>31</v>
      </c>
    </row>
    <row r="9" spans="1:8">
      <c r="A9" s="46"/>
      <c r="B9" s="45"/>
      <c r="C9" s="45"/>
      <c r="D9" s="45"/>
      <c r="E9" s="45"/>
      <c r="F9" s="45"/>
      <c r="G9" s="45"/>
      <c r="H9" s="45"/>
    </row>
    <row r="10" spans="1:8" ht="60">
      <c r="A10" s="53" t="s">
        <v>97</v>
      </c>
      <c r="B10" s="22" t="s">
        <v>34</v>
      </c>
      <c r="C10" s="22" t="s">
        <v>87</v>
      </c>
      <c r="D10" s="22" t="s">
        <v>135</v>
      </c>
      <c r="E10" s="22" t="s">
        <v>95</v>
      </c>
      <c r="F10" s="22" t="s">
        <v>96</v>
      </c>
      <c r="G10" s="22" t="s">
        <v>106</v>
      </c>
      <c r="H10" s="38" t="s">
        <v>32</v>
      </c>
    </row>
    <row r="11" spans="1:8" ht="45">
      <c r="A11" s="53" t="s">
        <v>98</v>
      </c>
      <c r="B11" s="22" t="s">
        <v>34</v>
      </c>
      <c r="C11" s="22" t="s">
        <v>87</v>
      </c>
      <c r="D11" s="22" t="s">
        <v>151</v>
      </c>
      <c r="E11" s="22" t="s">
        <v>91</v>
      </c>
      <c r="F11" s="22" t="s">
        <v>92</v>
      </c>
      <c r="G11" s="22" t="s">
        <v>93</v>
      </c>
      <c r="H11" s="38" t="s">
        <v>32</v>
      </c>
    </row>
    <row r="12" spans="1:8">
      <c r="A12" s="46"/>
      <c r="B12" s="45"/>
      <c r="C12" s="45"/>
      <c r="D12" s="45"/>
      <c r="E12" s="45"/>
      <c r="F12" s="45"/>
      <c r="G12" s="45"/>
      <c r="H12" s="45"/>
    </row>
    <row r="13" spans="1:8" ht="45">
      <c r="A13" s="53" t="s">
        <v>99</v>
      </c>
      <c r="B13" s="42" t="s">
        <v>101</v>
      </c>
      <c r="C13" s="22" t="s">
        <v>87</v>
      </c>
      <c r="D13" s="22" t="s">
        <v>134</v>
      </c>
      <c r="E13" s="22" t="s">
        <v>102</v>
      </c>
      <c r="F13" s="22" t="s">
        <v>103</v>
      </c>
      <c r="G13" s="22" t="s">
        <v>90</v>
      </c>
      <c r="H13" s="42" t="s">
        <v>35</v>
      </c>
    </row>
    <row r="14" spans="1:8" ht="45">
      <c r="A14" s="53" t="s">
        <v>100</v>
      </c>
      <c r="B14" s="42" t="s">
        <v>101</v>
      </c>
      <c r="C14" s="22" t="s">
        <v>87</v>
      </c>
      <c r="D14" s="22" t="s">
        <v>152</v>
      </c>
      <c r="E14" s="22" t="s">
        <v>91</v>
      </c>
      <c r="F14" s="22" t="s">
        <v>92</v>
      </c>
      <c r="G14" s="22" t="s">
        <v>93</v>
      </c>
      <c r="H14" s="42" t="s">
        <v>35</v>
      </c>
    </row>
    <row r="15" spans="1:8">
      <c r="A15" s="46"/>
      <c r="B15" s="45"/>
      <c r="C15" s="45"/>
      <c r="D15" s="45"/>
      <c r="E15" s="45"/>
      <c r="F15" s="45"/>
      <c r="G15" s="45"/>
      <c r="H15" s="45"/>
    </row>
    <row r="16" spans="1:8" ht="75">
      <c r="A16" s="42" t="s">
        <v>112</v>
      </c>
      <c r="B16" s="42" t="s">
        <v>61</v>
      </c>
      <c r="C16" s="42" t="s">
        <v>113</v>
      </c>
      <c r="D16" s="42" t="s">
        <v>114</v>
      </c>
      <c r="E16" s="42" t="s">
        <v>120</v>
      </c>
      <c r="F16" s="22" t="s">
        <v>89</v>
      </c>
      <c r="G16" s="42" t="s">
        <v>115</v>
      </c>
      <c r="H16" s="42" t="s">
        <v>36</v>
      </c>
    </row>
    <row r="17" spans="1:8">
      <c r="A17" s="46"/>
      <c r="B17" s="45"/>
      <c r="C17" s="45"/>
      <c r="D17" s="45"/>
      <c r="E17" s="45"/>
      <c r="F17" s="45"/>
      <c r="G17" s="45"/>
      <c r="H17" s="45"/>
    </row>
    <row r="18" spans="1:8" ht="120">
      <c r="A18" s="42" t="s">
        <v>116</v>
      </c>
      <c r="B18" s="42" t="s">
        <v>66</v>
      </c>
      <c r="C18" s="42" t="s">
        <v>117</v>
      </c>
      <c r="D18" s="42" t="s">
        <v>118</v>
      </c>
      <c r="E18" s="42" t="s">
        <v>119</v>
      </c>
      <c r="F18" s="42" t="s">
        <v>121</v>
      </c>
      <c r="G18" s="42" t="s">
        <v>254</v>
      </c>
      <c r="H18" s="42" t="s">
        <v>39</v>
      </c>
    </row>
    <row r="19" spans="1:8" ht="90">
      <c r="A19" s="42" t="s">
        <v>122</v>
      </c>
      <c r="B19" s="42" t="s">
        <v>123</v>
      </c>
      <c r="C19" s="42" t="s">
        <v>117</v>
      </c>
      <c r="D19" s="42" t="s">
        <v>124</v>
      </c>
      <c r="E19" s="42" t="s">
        <v>125</v>
      </c>
      <c r="F19" s="42" t="s">
        <v>126</v>
      </c>
      <c r="G19" s="42" t="s">
        <v>255</v>
      </c>
      <c r="H19" s="42" t="s">
        <v>40</v>
      </c>
    </row>
    <row r="20" spans="1:8">
      <c r="A20" s="46"/>
      <c r="B20" s="45"/>
      <c r="C20" s="45"/>
      <c r="D20" s="45"/>
      <c r="E20" s="45"/>
      <c r="F20" s="45"/>
      <c r="G20" s="45"/>
      <c r="H20" s="45"/>
    </row>
    <row r="21" spans="1:8" ht="105">
      <c r="A21" s="42" t="s">
        <v>127</v>
      </c>
      <c r="B21" s="42" t="s">
        <v>68</v>
      </c>
      <c r="C21" s="42" t="s">
        <v>128</v>
      </c>
      <c r="D21" s="42" t="s">
        <v>129</v>
      </c>
      <c r="E21" s="42" t="s">
        <v>130</v>
      </c>
      <c r="F21" s="42" t="s">
        <v>131</v>
      </c>
      <c r="G21" s="42" t="s">
        <v>256</v>
      </c>
      <c r="H21" s="42" t="s">
        <v>41</v>
      </c>
    </row>
    <row r="22" spans="1:8">
      <c r="A22" s="46"/>
      <c r="B22" s="45"/>
      <c r="C22" s="45"/>
      <c r="D22" s="45"/>
      <c r="E22" s="45"/>
      <c r="F22" s="45"/>
      <c r="G22" s="45"/>
      <c r="H22" s="45"/>
    </row>
    <row r="23" spans="1:8" ht="45">
      <c r="A23" s="42" t="s">
        <v>132</v>
      </c>
      <c r="B23" s="38" t="s">
        <v>69</v>
      </c>
      <c r="C23" s="42" t="s">
        <v>133</v>
      </c>
      <c r="D23" s="42" t="s">
        <v>137</v>
      </c>
      <c r="E23" s="42" t="s">
        <v>138</v>
      </c>
      <c r="F23" s="22" t="s">
        <v>103</v>
      </c>
      <c r="G23" s="42" t="s">
        <v>139</v>
      </c>
      <c r="H23" s="42" t="s">
        <v>85</v>
      </c>
    </row>
    <row r="24" spans="1:8">
      <c r="A24" s="46"/>
      <c r="B24" s="45"/>
      <c r="C24" s="45"/>
      <c r="D24" s="45"/>
      <c r="E24" s="45"/>
      <c r="F24" s="45"/>
      <c r="G24" s="45"/>
      <c r="H24" s="45"/>
    </row>
    <row r="25" spans="1:8">
      <c r="A25" s="49"/>
      <c r="B25" s="49"/>
      <c r="C25" s="49"/>
      <c r="D25" s="49"/>
      <c r="E25" s="22"/>
      <c r="F25" s="22"/>
      <c r="G25" s="22"/>
      <c r="H25" s="49"/>
    </row>
    <row r="26" spans="1:8">
      <c r="A26" s="50"/>
      <c r="B26" s="22"/>
      <c r="C26" s="22"/>
      <c r="D26" s="22"/>
      <c r="E26" s="22"/>
      <c r="F26" s="22"/>
      <c r="G26" s="22"/>
      <c r="H26" s="22"/>
    </row>
    <row r="27" spans="1:8">
      <c r="A27" s="49"/>
      <c r="B27" s="49"/>
      <c r="C27" s="49"/>
      <c r="D27" s="49"/>
      <c r="E27" s="49"/>
      <c r="F27" s="49"/>
      <c r="G27" s="49"/>
      <c r="H27" s="49"/>
    </row>
    <row r="28" spans="1:8">
      <c r="A28" s="49"/>
      <c r="B28" s="49"/>
      <c r="C28" s="49"/>
      <c r="D28" s="49"/>
      <c r="E28" s="49"/>
      <c r="F28" s="49"/>
      <c r="G28" s="49"/>
      <c r="H28" s="49"/>
    </row>
    <row r="29" spans="1:8">
      <c r="A29" s="50"/>
      <c r="B29" s="22"/>
      <c r="C29" s="22"/>
      <c r="D29" s="22"/>
      <c r="E29" s="22"/>
      <c r="F29" s="22"/>
      <c r="G29" s="22"/>
      <c r="H29" s="22"/>
    </row>
    <row r="30" spans="1:8">
      <c r="A30" s="42"/>
      <c r="B30" s="42"/>
      <c r="C30" s="42"/>
      <c r="D30" s="42"/>
      <c r="E30" s="42"/>
      <c r="F30" s="42"/>
      <c r="G30" s="42"/>
      <c r="H30" s="42"/>
    </row>
    <row r="31" spans="1:8">
      <c r="A31" s="42"/>
      <c r="B31" s="42"/>
      <c r="C31" s="42"/>
      <c r="D31" s="42"/>
      <c r="E31" s="42"/>
      <c r="F31" s="42"/>
      <c r="G31" s="42"/>
      <c r="H31" s="42"/>
    </row>
    <row r="32" spans="1:8">
      <c r="A32" s="34" t="s">
        <v>50</v>
      </c>
      <c r="B32" s="64"/>
      <c r="C32" s="64"/>
      <c r="D32" s="64"/>
      <c r="E32" s="64"/>
      <c r="F32" s="64"/>
      <c r="G32" s="64"/>
      <c r="H32" s="64"/>
    </row>
    <row r="33" spans="1:8" ht="75">
      <c r="A33" s="42" t="s">
        <v>140</v>
      </c>
      <c r="B33" s="42" t="s">
        <v>29</v>
      </c>
      <c r="C33" s="42" t="s">
        <v>141</v>
      </c>
      <c r="D33" s="42" t="s">
        <v>81</v>
      </c>
      <c r="E33" s="42" t="s">
        <v>142</v>
      </c>
      <c r="F33" s="22" t="s">
        <v>105</v>
      </c>
      <c r="G33" s="42" t="s">
        <v>221</v>
      </c>
      <c r="H33" s="42" t="s">
        <v>30</v>
      </c>
    </row>
    <row r="34" spans="1:8">
      <c r="A34" s="46"/>
      <c r="B34" s="46"/>
      <c r="C34" s="46"/>
      <c r="D34" s="46"/>
      <c r="E34" s="46"/>
      <c r="F34" s="46"/>
      <c r="G34" s="46"/>
      <c r="H34" s="46"/>
    </row>
    <row r="35" spans="1:8" ht="60">
      <c r="A35" s="42" t="s">
        <v>145</v>
      </c>
      <c r="B35" s="22" t="s">
        <v>159</v>
      </c>
      <c r="C35" s="42" t="s">
        <v>146</v>
      </c>
      <c r="D35" s="42" t="s">
        <v>157</v>
      </c>
      <c r="E35" s="42" t="s">
        <v>147</v>
      </c>
      <c r="F35" s="22" t="s">
        <v>89</v>
      </c>
      <c r="G35" s="42" t="s">
        <v>168</v>
      </c>
      <c r="H35" s="42" t="s">
        <v>31</v>
      </c>
    </row>
    <row r="36" spans="1:8" ht="45">
      <c r="A36" s="42" t="s">
        <v>148</v>
      </c>
      <c r="B36" s="22" t="s">
        <v>159</v>
      </c>
      <c r="C36" s="42" t="s">
        <v>149</v>
      </c>
      <c r="D36" s="42" t="s">
        <v>153</v>
      </c>
      <c r="E36" s="42" t="s">
        <v>154</v>
      </c>
      <c r="F36" s="22" t="s">
        <v>92</v>
      </c>
      <c r="G36" s="42" t="s">
        <v>166</v>
      </c>
      <c r="H36" s="42" t="s">
        <v>31</v>
      </c>
    </row>
    <row r="37" spans="1:8">
      <c r="A37" s="46"/>
      <c r="B37" s="45"/>
      <c r="C37" s="45"/>
      <c r="D37" s="45"/>
      <c r="E37" s="45"/>
      <c r="F37" s="45"/>
      <c r="G37" s="45"/>
      <c r="H37" s="45"/>
    </row>
    <row r="38" spans="1:8" ht="60">
      <c r="A38" s="42" t="s">
        <v>161</v>
      </c>
      <c r="B38" s="22" t="s">
        <v>160</v>
      </c>
      <c r="C38" s="42" t="s">
        <v>158</v>
      </c>
      <c r="D38" s="42" t="s">
        <v>156</v>
      </c>
      <c r="E38" s="42" t="s">
        <v>155</v>
      </c>
      <c r="F38" s="22" t="s">
        <v>96</v>
      </c>
      <c r="G38" s="42" t="s">
        <v>167</v>
      </c>
      <c r="H38" s="42" t="s">
        <v>32</v>
      </c>
    </row>
    <row r="39" spans="1:8" ht="45">
      <c r="A39" s="42" t="s">
        <v>162</v>
      </c>
      <c r="B39" s="22" t="s">
        <v>160</v>
      </c>
      <c r="C39" s="42" t="s">
        <v>149</v>
      </c>
      <c r="D39" s="42" t="s">
        <v>163</v>
      </c>
      <c r="E39" s="42" t="s">
        <v>154</v>
      </c>
      <c r="F39" s="22" t="s">
        <v>92</v>
      </c>
      <c r="G39" s="42" t="s">
        <v>166</v>
      </c>
      <c r="H39" s="42" t="s">
        <v>32</v>
      </c>
    </row>
    <row r="40" spans="1:8">
      <c r="A40" s="46"/>
      <c r="B40" s="45"/>
      <c r="C40" s="45"/>
      <c r="D40" s="45"/>
      <c r="E40" s="45"/>
      <c r="F40" s="45"/>
      <c r="G40" s="45"/>
      <c r="H40" s="45"/>
    </row>
    <row r="41" spans="1:8" ht="60">
      <c r="A41" s="42" t="s">
        <v>169</v>
      </c>
      <c r="B41" s="22" t="s">
        <v>165</v>
      </c>
      <c r="C41" s="42" t="s">
        <v>170</v>
      </c>
      <c r="D41" s="42" t="s">
        <v>171</v>
      </c>
      <c r="E41" s="42" t="s">
        <v>172</v>
      </c>
      <c r="F41" s="22" t="s">
        <v>103</v>
      </c>
      <c r="G41" s="42" t="s">
        <v>173</v>
      </c>
      <c r="H41" s="42" t="s">
        <v>35</v>
      </c>
    </row>
    <row r="42" spans="1:8" ht="45">
      <c r="A42" s="42" t="s">
        <v>169</v>
      </c>
      <c r="B42" s="22" t="s">
        <v>165</v>
      </c>
      <c r="C42" s="42" t="s">
        <v>149</v>
      </c>
      <c r="D42" s="42" t="s">
        <v>164</v>
      </c>
      <c r="E42" s="42" t="s">
        <v>154</v>
      </c>
      <c r="F42" s="22" t="s">
        <v>92</v>
      </c>
      <c r="G42" s="42" t="s">
        <v>166</v>
      </c>
      <c r="H42" s="42" t="s">
        <v>35</v>
      </c>
    </row>
    <row r="43" spans="1:8">
      <c r="A43" s="46"/>
      <c r="B43" s="45"/>
      <c r="C43" s="45"/>
      <c r="D43" s="45"/>
      <c r="E43" s="45"/>
      <c r="F43" s="45"/>
      <c r="G43" s="45"/>
      <c r="H43" s="45"/>
    </row>
    <row r="44" spans="1:8" ht="60">
      <c r="A44" s="42" t="s">
        <v>174</v>
      </c>
      <c r="B44" s="42" t="s">
        <v>61</v>
      </c>
      <c r="C44" s="42" t="s">
        <v>184</v>
      </c>
      <c r="D44" s="42" t="s">
        <v>185</v>
      </c>
      <c r="E44" s="42" t="s">
        <v>186</v>
      </c>
      <c r="F44" s="42" t="s">
        <v>187</v>
      </c>
      <c r="G44" s="42" t="s">
        <v>188</v>
      </c>
      <c r="H44" s="42" t="s">
        <v>36</v>
      </c>
    </row>
    <row r="45" spans="1:8">
      <c r="A45" s="46"/>
      <c r="B45" s="45"/>
      <c r="C45" s="45"/>
      <c r="D45" s="45"/>
      <c r="E45" s="45"/>
      <c r="F45" s="45"/>
      <c r="G45" s="45"/>
      <c r="H45" s="45"/>
    </row>
    <row r="46" spans="1:8" ht="30">
      <c r="A46" s="42" t="s">
        <v>175</v>
      </c>
      <c r="B46" s="42" t="s">
        <v>64</v>
      </c>
      <c r="C46" s="42" t="s">
        <v>189</v>
      </c>
      <c r="D46" s="42" t="s">
        <v>190</v>
      </c>
      <c r="E46" s="42" t="s">
        <v>191</v>
      </c>
      <c r="F46" s="42" t="s">
        <v>192</v>
      </c>
      <c r="G46" s="42" t="s">
        <v>194</v>
      </c>
      <c r="H46" s="42" t="s">
        <v>62</v>
      </c>
    </row>
    <row r="47" spans="1:8">
      <c r="A47" s="46"/>
      <c r="B47" s="45"/>
      <c r="C47" s="45"/>
      <c r="D47" s="45"/>
      <c r="E47" s="45"/>
      <c r="F47" s="45"/>
      <c r="G47" s="45"/>
      <c r="H47" s="45"/>
    </row>
    <row r="48" spans="1:8" ht="105">
      <c r="A48" s="52" t="s">
        <v>176</v>
      </c>
      <c r="B48" s="42" t="s">
        <v>65</v>
      </c>
      <c r="C48" s="42" t="s">
        <v>189</v>
      </c>
      <c r="D48" s="42" t="s">
        <v>193</v>
      </c>
      <c r="E48" s="42" t="s">
        <v>191</v>
      </c>
      <c r="F48" s="42" t="s">
        <v>192</v>
      </c>
      <c r="G48" s="42" t="s">
        <v>263</v>
      </c>
      <c r="H48" s="42" t="s">
        <v>63</v>
      </c>
    </row>
    <row r="49" spans="1:8">
      <c r="A49" s="46"/>
      <c r="B49" s="45"/>
      <c r="C49" s="45"/>
      <c r="D49" s="45"/>
      <c r="E49" s="45"/>
      <c r="F49" s="45"/>
      <c r="G49" s="45"/>
      <c r="H49" s="45"/>
    </row>
    <row r="50" spans="1:8" ht="90">
      <c r="A50" s="52" t="s">
        <v>177</v>
      </c>
      <c r="B50" s="42" t="s">
        <v>107</v>
      </c>
      <c r="C50" s="42" t="s">
        <v>189</v>
      </c>
      <c r="D50" s="42" t="s">
        <v>195</v>
      </c>
      <c r="E50" s="42" t="s">
        <v>191</v>
      </c>
      <c r="F50" s="42" t="s">
        <v>192</v>
      </c>
      <c r="G50" s="42" t="s">
        <v>196</v>
      </c>
      <c r="H50" s="42" t="s">
        <v>38</v>
      </c>
    </row>
    <row r="51" spans="1:8">
      <c r="A51" s="46"/>
      <c r="B51" s="45"/>
      <c r="C51" s="45"/>
      <c r="D51" s="45"/>
      <c r="E51" s="45"/>
      <c r="F51" s="45"/>
      <c r="G51" s="45"/>
      <c r="H51" s="45"/>
    </row>
    <row r="52" spans="1:8" ht="105">
      <c r="A52" s="52" t="s">
        <v>180</v>
      </c>
      <c r="B52" s="42" t="s">
        <v>66</v>
      </c>
      <c r="C52" s="42" t="s">
        <v>201</v>
      </c>
      <c r="D52" s="42" t="s">
        <v>197</v>
      </c>
      <c r="E52" s="42" t="s">
        <v>198</v>
      </c>
      <c r="F52" s="42" t="s">
        <v>204</v>
      </c>
      <c r="G52" s="42" t="s">
        <v>199</v>
      </c>
      <c r="H52" s="42" t="s">
        <v>39</v>
      </c>
    </row>
    <row r="53" spans="1:8" ht="105">
      <c r="A53" s="52" t="s">
        <v>181</v>
      </c>
      <c r="B53" s="42" t="s">
        <v>67</v>
      </c>
      <c r="C53" s="42" t="s">
        <v>200</v>
      </c>
      <c r="D53" s="42" t="s">
        <v>202</v>
      </c>
      <c r="E53" s="42" t="s">
        <v>203</v>
      </c>
      <c r="F53" s="42" t="s">
        <v>205</v>
      </c>
      <c r="G53" s="42" t="s">
        <v>206</v>
      </c>
      <c r="H53" s="42" t="s">
        <v>40</v>
      </c>
    </row>
    <row r="54" spans="1:8">
      <c r="A54" s="46"/>
      <c r="B54" s="45"/>
      <c r="C54" s="45"/>
      <c r="D54" s="45"/>
      <c r="E54" s="45"/>
      <c r="F54" s="45"/>
      <c r="G54" s="45"/>
      <c r="H54" s="45"/>
    </row>
    <row r="55" spans="1:8" ht="90">
      <c r="A55" s="42" t="s">
        <v>183</v>
      </c>
      <c r="B55" s="42" t="s">
        <v>68</v>
      </c>
      <c r="C55" s="42" t="s">
        <v>207</v>
      </c>
      <c r="D55" s="42" t="s">
        <v>208</v>
      </c>
      <c r="E55" s="42" t="s">
        <v>209</v>
      </c>
      <c r="F55" s="42" t="s">
        <v>210</v>
      </c>
      <c r="G55" s="42" t="s">
        <v>211</v>
      </c>
      <c r="H55" s="42" t="s">
        <v>41</v>
      </c>
    </row>
    <row r="56" spans="1:8">
      <c r="A56" s="46"/>
      <c r="B56" s="45"/>
      <c r="C56" s="45"/>
      <c r="D56" s="45"/>
      <c r="E56" s="45"/>
      <c r="F56" s="45"/>
      <c r="G56" s="45"/>
      <c r="H56" s="45"/>
    </row>
    <row r="57" spans="1:8" ht="75">
      <c r="A57" s="42" t="s">
        <v>182</v>
      </c>
      <c r="B57" s="42" t="s">
        <v>69</v>
      </c>
      <c r="C57" s="42" t="s">
        <v>212</v>
      </c>
      <c r="D57" s="42" t="s">
        <v>213</v>
      </c>
      <c r="E57" s="42" t="s">
        <v>214</v>
      </c>
      <c r="F57" s="42" t="s">
        <v>215</v>
      </c>
      <c r="G57" s="42" t="s">
        <v>216</v>
      </c>
      <c r="H57" s="42" t="s">
        <v>85</v>
      </c>
    </row>
    <row r="58" spans="1:8" ht="60">
      <c r="A58" s="42" t="s">
        <v>252</v>
      </c>
      <c r="B58" s="42" t="s">
        <v>69</v>
      </c>
      <c r="C58" s="42" t="s">
        <v>218</v>
      </c>
      <c r="D58" s="42" t="s">
        <v>217</v>
      </c>
      <c r="E58" s="42" t="s">
        <v>219</v>
      </c>
      <c r="F58" s="42" t="s">
        <v>215</v>
      </c>
      <c r="G58" s="42" t="s">
        <v>220</v>
      </c>
      <c r="H58" s="42" t="s">
        <v>85</v>
      </c>
    </row>
    <row r="59" spans="1:8">
      <c r="A59" s="46"/>
      <c r="B59" s="45"/>
      <c r="C59" s="45"/>
      <c r="D59" s="45"/>
      <c r="E59" s="45"/>
      <c r="F59" s="45"/>
      <c r="G59" s="45"/>
      <c r="H59" s="45"/>
    </row>
    <row r="60" spans="1:8">
      <c r="A60" s="20"/>
      <c r="B60" s="21"/>
      <c r="C60" s="21"/>
      <c r="D60" s="21"/>
      <c r="E60" s="21"/>
      <c r="F60" s="21"/>
      <c r="G60" s="21"/>
      <c r="H60" s="21"/>
    </row>
    <row r="61" spans="1:8">
      <c r="A61" s="23"/>
      <c r="B61" s="23"/>
      <c r="C61" s="23"/>
      <c r="D61" s="23"/>
      <c r="E61" s="23"/>
      <c r="F61" s="23"/>
      <c r="G61" s="23"/>
      <c r="H61" s="23"/>
    </row>
    <row r="62" spans="1:8">
      <c r="A62" s="23"/>
      <c r="B62" s="23"/>
      <c r="C62" s="23"/>
      <c r="D62" s="23"/>
      <c r="E62" s="23"/>
      <c r="F62" s="23"/>
      <c r="G62" s="23"/>
      <c r="H62" s="23"/>
    </row>
    <row r="63" spans="1:8">
      <c r="A63" s="20"/>
      <c r="B63" s="21"/>
      <c r="C63" s="21"/>
      <c r="D63" s="21"/>
      <c r="E63" s="21"/>
      <c r="F63" s="21"/>
      <c r="G63" s="21"/>
      <c r="H63" s="21"/>
    </row>
    <row r="64" spans="1:8">
      <c r="A64" s="7"/>
      <c r="B64" s="7"/>
      <c r="C64" s="7"/>
      <c r="D64" s="7"/>
      <c r="E64" s="7"/>
      <c r="F64" s="7"/>
      <c r="G64" s="7"/>
      <c r="H64" s="7"/>
    </row>
    <row r="65" spans="1:8">
      <c r="A65" s="7"/>
      <c r="B65" s="7"/>
      <c r="C65" s="7"/>
      <c r="D65" s="7"/>
      <c r="E65" s="7"/>
      <c r="F65" s="7"/>
      <c r="G65" s="7"/>
      <c r="H65" s="7"/>
    </row>
    <row r="66" spans="1:8">
      <c r="A66" s="7"/>
      <c r="B66" s="7"/>
      <c r="C66" s="7"/>
      <c r="D66" s="7"/>
      <c r="E66" s="7"/>
      <c r="F66" s="7"/>
      <c r="G66" s="7"/>
      <c r="H66" s="7"/>
    </row>
    <row r="67" spans="1:8">
      <c r="A67" s="7"/>
      <c r="B67" s="7"/>
      <c r="C67" s="7"/>
      <c r="D67" s="7"/>
      <c r="E67" s="7"/>
      <c r="F67" s="7"/>
      <c r="G67" s="7"/>
      <c r="H67" s="7"/>
    </row>
    <row r="68" spans="1:8">
      <c r="A68" s="7"/>
      <c r="B68" s="7"/>
      <c r="C68" s="7"/>
      <c r="D68" s="7"/>
      <c r="E68" s="56"/>
      <c r="F68" s="56"/>
      <c r="G68" s="56"/>
      <c r="H68" s="7"/>
    </row>
    <row r="69" spans="1:8">
      <c r="A69" s="7"/>
      <c r="B69" s="7"/>
      <c r="C69" s="7"/>
      <c r="D69" s="7"/>
      <c r="E69" s="56"/>
      <c r="F69" s="56"/>
      <c r="G69" s="56"/>
      <c r="H69" s="7"/>
    </row>
    <row r="70" spans="1:8">
      <c r="A70" s="7"/>
      <c r="B70" s="7"/>
      <c r="C70" s="7"/>
      <c r="D70" s="1"/>
      <c r="E70" s="56"/>
      <c r="F70" s="56"/>
      <c r="G70" s="56"/>
      <c r="H70" s="7"/>
    </row>
    <row r="71" spans="1:8">
      <c r="A71" s="33" t="s">
        <v>51</v>
      </c>
      <c r="B71" s="33"/>
      <c r="C71" s="33"/>
      <c r="D71" s="1"/>
      <c r="E71" s="57"/>
      <c r="F71" s="56"/>
      <c r="G71" s="56"/>
      <c r="H71" s="7"/>
    </row>
    <row r="72" spans="1:8" ht="25.5">
      <c r="A72" s="12" t="s">
        <v>52</v>
      </c>
      <c r="B72" s="12" t="s">
        <v>5</v>
      </c>
      <c r="C72" s="12" t="s">
        <v>53</v>
      </c>
      <c r="D72" s="1"/>
      <c r="E72" s="59"/>
      <c r="F72" s="59"/>
      <c r="G72" s="59"/>
      <c r="H72" s="7"/>
    </row>
    <row r="73" spans="1:8">
      <c r="A73" s="6" t="s">
        <v>259</v>
      </c>
      <c r="B73" s="42" t="s">
        <v>140</v>
      </c>
      <c r="C73" s="15">
        <v>0.14814814814814814</v>
      </c>
      <c r="D73" s="1"/>
      <c r="E73" s="56"/>
      <c r="F73" s="56"/>
      <c r="G73" s="60"/>
      <c r="H73" s="7"/>
    </row>
    <row r="74" spans="1:8">
      <c r="A74" s="1"/>
      <c r="B74" s="42" t="s">
        <v>145</v>
      </c>
      <c r="C74" s="15">
        <v>0.1111111111111111</v>
      </c>
      <c r="D74" s="1"/>
      <c r="E74" s="56"/>
      <c r="F74" s="56"/>
      <c r="G74" s="60"/>
      <c r="H74" s="7"/>
    </row>
    <row r="75" spans="1:8">
      <c r="A75" s="24"/>
      <c r="B75" s="42" t="s">
        <v>148</v>
      </c>
      <c r="C75" s="15">
        <v>0.1111111111111111</v>
      </c>
      <c r="D75" s="24"/>
      <c r="E75" s="56"/>
      <c r="F75" s="56"/>
      <c r="G75" s="60"/>
      <c r="H75" s="7"/>
    </row>
    <row r="76" spans="1:8">
      <c r="A76" s="24"/>
      <c r="B76" s="42" t="s">
        <v>161</v>
      </c>
      <c r="C76" s="15">
        <v>0.11111111111111099</v>
      </c>
      <c r="D76" s="24"/>
      <c r="E76" s="56"/>
      <c r="F76" s="56"/>
      <c r="G76" s="60"/>
      <c r="H76" s="7"/>
    </row>
    <row r="77" spans="1:8">
      <c r="A77" s="24"/>
      <c r="B77" s="42" t="s">
        <v>261</v>
      </c>
      <c r="C77" s="15">
        <v>0.11111111111111099</v>
      </c>
      <c r="D77" s="24"/>
      <c r="E77" s="56"/>
      <c r="F77" s="56"/>
      <c r="G77" s="60"/>
      <c r="H77" s="7"/>
    </row>
    <row r="78" spans="1:8">
      <c r="A78" s="1"/>
      <c r="B78" s="13" t="s">
        <v>54</v>
      </c>
      <c r="C78" s="14">
        <f>SUM(C73:C77)</f>
        <v>0.59259259259259234</v>
      </c>
      <c r="D78" s="1"/>
      <c r="E78" s="56"/>
      <c r="F78" s="56"/>
      <c r="G78" s="56"/>
      <c r="H78" s="7"/>
    </row>
    <row r="79" spans="1:8">
      <c r="A79" s="1"/>
      <c r="B79" s="1"/>
      <c r="C79" s="1"/>
      <c r="D79" s="1"/>
      <c r="E79" s="63"/>
      <c r="F79" s="56"/>
      <c r="G79" s="56"/>
      <c r="H79" s="7"/>
    </row>
    <row r="80" spans="1:8" ht="25.5">
      <c r="A80" s="12" t="s">
        <v>52</v>
      </c>
      <c r="B80" s="12" t="s">
        <v>5</v>
      </c>
      <c r="C80" s="12" t="s">
        <v>53</v>
      </c>
      <c r="D80" s="1"/>
      <c r="E80" s="59"/>
      <c r="F80" s="59"/>
      <c r="G80" s="59"/>
      <c r="H80" s="7"/>
    </row>
    <row r="81" spans="1:8">
      <c r="A81" s="6" t="s">
        <v>262</v>
      </c>
      <c r="B81" s="42" t="s">
        <v>174</v>
      </c>
      <c r="C81" s="16">
        <f>15/15</f>
        <v>1</v>
      </c>
      <c r="D81" s="1"/>
      <c r="E81" s="56"/>
      <c r="F81" s="37"/>
      <c r="G81" s="62"/>
      <c r="H81" s="7"/>
    </row>
    <row r="82" spans="1:8">
      <c r="A82" s="1"/>
      <c r="B82" s="13" t="s">
        <v>54</v>
      </c>
      <c r="C82" s="14">
        <f>SUM(C81)</f>
        <v>1</v>
      </c>
      <c r="D82" s="1"/>
      <c r="E82" s="56"/>
      <c r="F82" s="37"/>
      <c r="G82" s="62"/>
      <c r="H82" s="7"/>
    </row>
    <row r="83" spans="1:8">
      <c r="A83" s="1"/>
      <c r="B83" s="1"/>
      <c r="C83" s="1"/>
      <c r="D83" s="1"/>
      <c r="E83" s="56"/>
      <c r="F83" s="37"/>
      <c r="G83" s="62"/>
      <c r="H83" s="7"/>
    </row>
    <row r="84" spans="1:8" ht="25.5">
      <c r="A84" s="12" t="s">
        <v>52</v>
      </c>
      <c r="B84" s="12" t="s">
        <v>5</v>
      </c>
      <c r="C84" s="12" t="s">
        <v>53</v>
      </c>
      <c r="D84" s="1"/>
      <c r="E84" s="56"/>
      <c r="F84" s="37"/>
      <c r="G84" s="62"/>
      <c r="H84" s="7"/>
    </row>
    <row r="85" spans="1:8">
      <c r="A85" s="6" t="s">
        <v>260</v>
      </c>
      <c r="B85" s="42" t="s">
        <v>182</v>
      </c>
      <c r="C85" s="16">
        <f>9/9</f>
        <v>1</v>
      </c>
      <c r="D85" s="1"/>
      <c r="E85" s="56"/>
      <c r="F85" s="58"/>
      <c r="G85" s="61"/>
      <c r="H85" s="7"/>
    </row>
    <row r="86" spans="1:8">
      <c r="A86" s="1"/>
      <c r="B86" s="13" t="s">
        <v>54</v>
      </c>
      <c r="C86" s="14">
        <f>SUM(C85)</f>
        <v>1</v>
      </c>
      <c r="D86" s="1"/>
      <c r="E86" s="24"/>
      <c r="F86" s="24"/>
      <c r="G86" s="24"/>
      <c r="H86" s="7"/>
    </row>
    <row r="87" spans="1:8">
      <c r="A87" s="1"/>
      <c r="B87" s="1"/>
      <c r="C87" s="1"/>
      <c r="D87" s="1"/>
      <c r="E87" s="24"/>
      <c r="F87" s="24"/>
      <c r="G87" s="24"/>
      <c r="H87" s="7"/>
    </row>
    <row r="88" spans="1:8" ht="25.5">
      <c r="A88" s="12" t="s">
        <v>52</v>
      </c>
      <c r="B88" s="12" t="s">
        <v>5</v>
      </c>
      <c r="C88" s="12" t="s">
        <v>53</v>
      </c>
      <c r="D88" s="1"/>
      <c r="E88" s="24"/>
      <c r="F88" s="24"/>
      <c r="G88" s="24"/>
      <c r="H88" s="7"/>
    </row>
    <row r="89" spans="1:8">
      <c r="A89" s="6" t="s">
        <v>258</v>
      </c>
      <c r="B89" s="52" t="s">
        <v>176</v>
      </c>
      <c r="C89" s="16">
        <f>16/16</f>
        <v>1</v>
      </c>
      <c r="D89" s="1"/>
      <c r="E89" s="24"/>
      <c r="F89" s="24"/>
      <c r="G89" s="24"/>
      <c r="H89" s="7"/>
    </row>
    <row r="90" spans="1:8">
      <c r="A90" s="1"/>
      <c r="B90" s="13" t="s">
        <v>54</v>
      </c>
      <c r="C90" s="14">
        <f>SUM(C89)</f>
        <v>1</v>
      </c>
      <c r="D90" s="1"/>
      <c r="E90" s="24"/>
      <c r="F90" s="24"/>
      <c r="G90" s="24"/>
      <c r="H90" s="7"/>
    </row>
    <row r="91" spans="1:8">
      <c r="A91" s="1"/>
      <c r="B91" s="1"/>
      <c r="C91" s="1"/>
      <c r="D91" s="1"/>
      <c r="E91" s="24"/>
      <c r="F91" s="24"/>
      <c r="G91" s="24"/>
      <c r="H91" s="7"/>
    </row>
    <row r="92" spans="1:8">
      <c r="A92" s="1"/>
      <c r="B92" s="1"/>
      <c r="C92" s="1"/>
      <c r="D92" s="1"/>
      <c r="E92" s="1"/>
      <c r="F92" s="1"/>
      <c r="G92" s="1"/>
      <c r="H92" s="7"/>
    </row>
    <row r="93" spans="1:8" ht="25.5">
      <c r="A93" s="12" t="s">
        <v>52</v>
      </c>
      <c r="B93" s="12" t="s">
        <v>5</v>
      </c>
      <c r="C93" s="12" t="s">
        <v>53</v>
      </c>
      <c r="D93" s="1"/>
      <c r="E93" s="1"/>
      <c r="F93" s="1"/>
      <c r="G93" s="1"/>
      <c r="H93" s="1"/>
    </row>
    <row r="94" spans="1:8">
      <c r="A94" s="6" t="s">
        <v>257</v>
      </c>
      <c r="B94" s="42" t="s">
        <v>175</v>
      </c>
      <c r="C94" s="16">
        <f>11/46</f>
        <v>0.2391304347826087</v>
      </c>
      <c r="D94" s="1"/>
      <c r="E94" s="1"/>
      <c r="F94" s="1"/>
      <c r="G94" s="1"/>
      <c r="H94" s="1"/>
    </row>
    <row r="95" spans="1:8">
      <c r="A95" s="1"/>
      <c r="B95" s="52" t="s">
        <v>177</v>
      </c>
      <c r="C95" s="16">
        <f>4/46</f>
        <v>8.6956521739130432E-2</v>
      </c>
      <c r="D95" s="1"/>
      <c r="E95" s="1"/>
      <c r="F95" s="1"/>
      <c r="G95" s="1"/>
      <c r="H95" s="1"/>
    </row>
    <row r="96" spans="1:8">
      <c r="A96" s="1"/>
      <c r="B96" s="52" t="s">
        <v>180</v>
      </c>
      <c r="C96" s="16">
        <f>6/46</f>
        <v>0.13043478260869565</v>
      </c>
      <c r="D96" s="1"/>
      <c r="E96" s="1"/>
      <c r="F96" s="1"/>
      <c r="G96" s="1"/>
      <c r="H96" s="1"/>
    </row>
    <row r="97" spans="1:8">
      <c r="A97" s="1"/>
      <c r="B97" s="52" t="s">
        <v>181</v>
      </c>
      <c r="C97" s="16">
        <f>6/46</f>
        <v>0.13043478260869565</v>
      </c>
      <c r="D97" s="1"/>
      <c r="E97" s="1"/>
      <c r="F97" s="1"/>
      <c r="G97" s="1"/>
      <c r="H97" s="1"/>
    </row>
    <row r="98" spans="1:8">
      <c r="A98" s="1"/>
      <c r="B98" s="42" t="s">
        <v>183</v>
      </c>
      <c r="C98" s="16">
        <f>5/46</f>
        <v>0.10869565217391304</v>
      </c>
      <c r="D98" s="1"/>
      <c r="E98" s="1"/>
      <c r="F98" s="1"/>
      <c r="G98" s="1"/>
      <c r="H98" s="1"/>
    </row>
    <row r="99" spans="1:8">
      <c r="A99" s="1"/>
      <c r="B99" s="13" t="s">
        <v>54</v>
      </c>
      <c r="C99" s="14">
        <f>SUM(C94:C98)</f>
        <v>0.69565217391304357</v>
      </c>
      <c r="D99" s="1"/>
      <c r="E99" s="1"/>
      <c r="F99" s="1"/>
      <c r="G99" s="1"/>
      <c r="H99" s="1"/>
    </row>
  </sheetData>
  <mergeCells count="23">
    <mergeCell ref="A15:H15"/>
    <mergeCell ref="A6:H6"/>
    <mergeCell ref="A2:H2"/>
    <mergeCell ref="A4:H4"/>
    <mergeCell ref="A9:H9"/>
    <mergeCell ref="A12:H12"/>
    <mergeCell ref="A43:H43"/>
    <mergeCell ref="A17:H17"/>
    <mergeCell ref="A20:H20"/>
    <mergeCell ref="A22:H22"/>
    <mergeCell ref="A24:H24"/>
    <mergeCell ref="A32:H32"/>
    <mergeCell ref="A34:H34"/>
    <mergeCell ref="A37:H37"/>
    <mergeCell ref="A40:H40"/>
    <mergeCell ref="A45:H45"/>
    <mergeCell ref="A47:H47"/>
    <mergeCell ref="A49:H49"/>
    <mergeCell ref="A51:H51"/>
    <mergeCell ref="A54:H54"/>
    <mergeCell ref="A56:H56"/>
    <mergeCell ref="A59:H59"/>
    <mergeCell ref="A71:C7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0"/>
  <sheetViews>
    <sheetView zoomScale="85" zoomScaleNormal="85" workbookViewId="0">
      <pane ySplit="1" topLeftCell="A17" activePane="bottomLeft" state="frozen"/>
      <selection pane="bottomLeft" activeCell="N16" sqref="N16"/>
    </sheetView>
  </sheetViews>
  <sheetFormatPr defaultColWidth="14.42578125" defaultRowHeight="15"/>
  <cols>
    <col min="1" max="1" width="15.5703125" style="17" customWidth="1"/>
    <col min="2" max="2" width="12.140625" style="17" customWidth="1"/>
    <col min="3" max="3" width="24.7109375" style="17" customWidth="1"/>
    <col min="4" max="4" width="26" style="17" customWidth="1"/>
    <col min="5" max="5" width="18.5703125" style="17" customWidth="1"/>
    <col min="6" max="6" width="12.7109375" style="17" customWidth="1"/>
    <col min="7" max="7" width="36.140625" style="17" customWidth="1"/>
    <col min="8" max="8" width="16.42578125" style="17" customWidth="1"/>
    <col min="9" max="26" width="8.7109375" style="17" customWidth="1"/>
    <col min="27" max="16384" width="14.42578125" style="17"/>
  </cols>
  <sheetData>
    <row r="1" spans="1:11" ht="25.5">
      <c r="A1" s="10" t="s">
        <v>55</v>
      </c>
      <c r="B1" s="10" t="s">
        <v>56</v>
      </c>
      <c r="C1" s="10" t="s">
        <v>42</v>
      </c>
      <c r="D1" s="10" t="s">
        <v>43</v>
      </c>
      <c r="E1" s="10" t="s">
        <v>57</v>
      </c>
      <c r="F1" s="10" t="s">
        <v>58</v>
      </c>
      <c r="G1" s="10" t="s">
        <v>59</v>
      </c>
      <c r="H1" s="10" t="s">
        <v>60</v>
      </c>
      <c r="I1" s="1"/>
      <c r="J1" s="1"/>
      <c r="K1" s="1"/>
    </row>
    <row r="2" spans="1:11">
      <c r="A2" s="34" t="s">
        <v>49</v>
      </c>
      <c r="B2" s="30"/>
      <c r="C2" s="30"/>
      <c r="D2" s="30"/>
      <c r="E2" s="30"/>
      <c r="F2" s="30"/>
      <c r="G2" s="30"/>
      <c r="H2" s="30"/>
      <c r="I2" s="1"/>
      <c r="J2" s="1"/>
      <c r="K2" s="1"/>
    </row>
    <row r="3" spans="1:11">
      <c r="A3" s="38" t="s">
        <v>222</v>
      </c>
      <c r="B3" s="39">
        <v>44724</v>
      </c>
      <c r="C3" s="38" t="s">
        <v>78</v>
      </c>
      <c r="D3" s="42" t="s">
        <v>70</v>
      </c>
      <c r="E3" s="38" t="s">
        <v>235</v>
      </c>
      <c r="F3" s="54" t="s">
        <v>253</v>
      </c>
      <c r="G3" s="38"/>
      <c r="H3" s="38"/>
      <c r="I3" s="1"/>
      <c r="J3" s="1"/>
      <c r="K3" s="1"/>
    </row>
    <row r="4" spans="1:11">
      <c r="A4" s="46"/>
      <c r="B4" s="44"/>
      <c r="C4" s="44"/>
      <c r="D4" s="44"/>
      <c r="E4" s="44"/>
      <c r="F4" s="44"/>
      <c r="G4" s="44"/>
      <c r="H4" s="44"/>
      <c r="I4" s="1"/>
      <c r="J4" s="1"/>
      <c r="K4" s="1"/>
    </row>
    <row r="5" spans="1:11">
      <c r="A5" s="38" t="s">
        <v>223</v>
      </c>
      <c r="B5" s="39">
        <v>44724</v>
      </c>
      <c r="C5" s="38" t="s">
        <v>79</v>
      </c>
      <c r="D5" s="42" t="s">
        <v>80</v>
      </c>
      <c r="E5" s="38" t="s">
        <v>235</v>
      </c>
      <c r="F5" s="54" t="s">
        <v>253</v>
      </c>
      <c r="G5" s="42"/>
      <c r="H5" s="38"/>
      <c r="I5" s="1"/>
      <c r="J5" s="1"/>
      <c r="K5" s="1"/>
    </row>
    <row r="6" spans="1:11">
      <c r="A6" s="46"/>
      <c r="B6" s="44"/>
      <c r="C6" s="44"/>
      <c r="D6" s="44"/>
      <c r="E6" s="44"/>
      <c r="F6" s="44"/>
      <c r="G6" s="44"/>
      <c r="H6" s="44"/>
      <c r="I6" s="24"/>
      <c r="J6" s="24"/>
      <c r="K6" s="24"/>
    </row>
    <row r="7" spans="1:11" ht="30">
      <c r="A7" s="38" t="s">
        <v>224</v>
      </c>
      <c r="B7" s="39">
        <v>44724</v>
      </c>
      <c r="C7" s="40" t="s">
        <v>86</v>
      </c>
      <c r="D7" s="22" t="s">
        <v>33</v>
      </c>
      <c r="E7" s="38" t="s">
        <v>235</v>
      </c>
      <c r="F7" s="54" t="s">
        <v>253</v>
      </c>
      <c r="G7" s="42"/>
      <c r="H7" s="38"/>
      <c r="I7" s="1"/>
      <c r="J7" s="1"/>
      <c r="K7" s="1"/>
    </row>
    <row r="8" spans="1:11" ht="30">
      <c r="A8" s="38" t="s">
        <v>225</v>
      </c>
      <c r="B8" s="39">
        <v>44724</v>
      </c>
      <c r="C8" s="40" t="s">
        <v>94</v>
      </c>
      <c r="D8" s="22" t="s">
        <v>33</v>
      </c>
      <c r="E8" s="38" t="s">
        <v>235</v>
      </c>
      <c r="F8" s="54" t="s">
        <v>253</v>
      </c>
      <c r="G8" s="38"/>
      <c r="H8" s="38"/>
      <c r="I8" s="1"/>
      <c r="J8" s="1"/>
      <c r="K8" s="1"/>
    </row>
    <row r="9" spans="1:11">
      <c r="A9" s="43"/>
      <c r="B9" s="44"/>
      <c r="C9" s="44"/>
      <c r="D9" s="44"/>
      <c r="E9" s="44"/>
      <c r="F9" s="44"/>
      <c r="G9" s="44"/>
      <c r="H9" s="44"/>
      <c r="I9" s="24"/>
      <c r="J9" s="24"/>
      <c r="K9" s="24"/>
    </row>
    <row r="10" spans="1:11">
      <c r="A10" s="38" t="s">
        <v>226</v>
      </c>
      <c r="B10" s="39">
        <v>44724</v>
      </c>
      <c r="C10" s="40" t="s">
        <v>97</v>
      </c>
      <c r="D10" s="22" t="s">
        <v>34</v>
      </c>
      <c r="E10" s="38" t="s">
        <v>235</v>
      </c>
      <c r="F10" s="54" t="s">
        <v>253</v>
      </c>
      <c r="G10" s="38"/>
      <c r="H10" s="38"/>
      <c r="I10" s="1"/>
      <c r="J10" s="1"/>
      <c r="K10" s="1"/>
    </row>
    <row r="11" spans="1:11">
      <c r="A11" s="38" t="s">
        <v>227</v>
      </c>
      <c r="B11" s="39">
        <v>44724</v>
      </c>
      <c r="C11" s="40" t="s">
        <v>98</v>
      </c>
      <c r="D11" s="22" t="s">
        <v>34</v>
      </c>
      <c r="E11" s="38" t="s">
        <v>235</v>
      </c>
      <c r="F11" s="54" t="s">
        <v>253</v>
      </c>
      <c r="G11" s="38"/>
      <c r="H11" s="38"/>
      <c r="I11" s="1"/>
      <c r="J11" s="1"/>
      <c r="K11" s="1"/>
    </row>
    <row r="12" spans="1:11">
      <c r="A12" s="43"/>
      <c r="B12" s="44"/>
      <c r="C12" s="44"/>
      <c r="D12" s="44"/>
      <c r="E12" s="44"/>
      <c r="F12" s="44"/>
      <c r="G12" s="44"/>
      <c r="H12" s="44"/>
      <c r="I12" s="24"/>
      <c r="J12" s="24"/>
      <c r="K12" s="24"/>
    </row>
    <row r="13" spans="1:11" ht="30">
      <c r="A13" s="38" t="s">
        <v>228</v>
      </c>
      <c r="B13" s="39">
        <v>44724</v>
      </c>
      <c r="C13" s="40" t="s">
        <v>99</v>
      </c>
      <c r="D13" s="42" t="s">
        <v>101</v>
      </c>
      <c r="E13" s="38" t="s">
        <v>235</v>
      </c>
      <c r="F13" s="54" t="s">
        <v>253</v>
      </c>
      <c r="G13" s="38"/>
      <c r="H13" s="38"/>
      <c r="I13" s="1"/>
      <c r="J13" s="1"/>
      <c r="K13" s="1"/>
    </row>
    <row r="14" spans="1:11" ht="44.25" customHeight="1">
      <c r="A14" s="38" t="s">
        <v>229</v>
      </c>
      <c r="B14" s="39">
        <v>44724</v>
      </c>
      <c r="C14" s="40" t="s">
        <v>100</v>
      </c>
      <c r="D14" s="42" t="s">
        <v>101</v>
      </c>
      <c r="E14" s="38" t="s">
        <v>235</v>
      </c>
      <c r="F14" s="54" t="s">
        <v>253</v>
      </c>
      <c r="G14" s="42"/>
      <c r="H14" s="42"/>
      <c r="I14" s="1"/>
      <c r="J14" s="1"/>
      <c r="K14" s="1"/>
    </row>
    <row r="15" spans="1:11" ht="15" customHeight="1">
      <c r="A15" s="43"/>
      <c r="B15" s="43"/>
      <c r="C15" s="43"/>
      <c r="D15" s="43"/>
      <c r="E15" s="43"/>
      <c r="F15" s="43"/>
      <c r="G15" s="43"/>
      <c r="H15" s="43"/>
      <c r="I15" s="1"/>
      <c r="J15" s="1"/>
      <c r="K15" s="1"/>
    </row>
    <row r="16" spans="1:11" ht="39" customHeight="1">
      <c r="A16" s="38" t="s">
        <v>230</v>
      </c>
      <c r="B16" s="39">
        <v>44724</v>
      </c>
      <c r="C16" s="42" t="s">
        <v>112</v>
      </c>
      <c r="D16" s="42" t="s">
        <v>61</v>
      </c>
      <c r="E16" s="38" t="s">
        <v>235</v>
      </c>
      <c r="F16" s="54" t="s">
        <v>253</v>
      </c>
      <c r="G16" s="42"/>
      <c r="H16" s="42"/>
      <c r="I16" s="1"/>
      <c r="J16" s="1"/>
      <c r="K16" s="1"/>
    </row>
    <row r="17" spans="1:11" ht="15" customHeight="1">
      <c r="A17" s="43"/>
      <c r="B17" s="45"/>
      <c r="C17" s="45"/>
      <c r="D17" s="45"/>
      <c r="E17" s="45"/>
      <c r="F17" s="45"/>
      <c r="G17" s="45"/>
      <c r="H17" s="45"/>
      <c r="I17" s="1"/>
      <c r="J17" s="1"/>
      <c r="K17" s="1"/>
    </row>
    <row r="18" spans="1:11" ht="36.75" customHeight="1">
      <c r="A18" s="38" t="s">
        <v>231</v>
      </c>
      <c r="B18" s="39">
        <v>44724</v>
      </c>
      <c r="C18" s="42" t="s">
        <v>116</v>
      </c>
      <c r="D18" s="42" t="s">
        <v>66</v>
      </c>
      <c r="E18" s="38" t="s">
        <v>235</v>
      </c>
      <c r="F18" s="54" t="s">
        <v>253</v>
      </c>
      <c r="G18" s="42"/>
      <c r="H18" s="42"/>
      <c r="I18" s="1"/>
      <c r="J18" s="1"/>
      <c r="K18" s="1"/>
    </row>
    <row r="19" spans="1:11" ht="41.25" customHeight="1">
      <c r="A19" s="38" t="s">
        <v>232</v>
      </c>
      <c r="B19" s="39">
        <v>44724</v>
      </c>
      <c r="C19" s="42" t="s">
        <v>122</v>
      </c>
      <c r="D19" s="42" t="s">
        <v>123</v>
      </c>
      <c r="E19" s="38" t="s">
        <v>235</v>
      </c>
      <c r="F19" s="54" t="s">
        <v>253</v>
      </c>
      <c r="G19" s="42"/>
      <c r="H19" s="42"/>
      <c r="I19" s="1"/>
      <c r="J19" s="1"/>
      <c r="K19" s="1"/>
    </row>
    <row r="20" spans="1:11" ht="15" customHeight="1">
      <c r="A20" s="43"/>
      <c r="B20" s="45"/>
      <c r="C20" s="45"/>
      <c r="D20" s="45"/>
      <c r="E20" s="45"/>
      <c r="F20" s="45"/>
      <c r="G20" s="45"/>
      <c r="H20" s="45"/>
      <c r="I20" s="1"/>
      <c r="J20" s="1"/>
      <c r="K20" s="1"/>
    </row>
    <row r="21" spans="1:11" ht="37.5" customHeight="1">
      <c r="A21" s="38" t="s">
        <v>233</v>
      </c>
      <c r="B21" s="39">
        <v>44724</v>
      </c>
      <c r="C21" s="42" t="s">
        <v>127</v>
      </c>
      <c r="D21" s="42" t="s">
        <v>68</v>
      </c>
      <c r="E21" s="38" t="s">
        <v>235</v>
      </c>
      <c r="F21" s="54" t="s">
        <v>253</v>
      </c>
      <c r="G21" s="42"/>
      <c r="H21" s="42"/>
      <c r="I21" s="1"/>
      <c r="J21" s="1"/>
      <c r="K21" s="1"/>
    </row>
    <row r="22" spans="1:11" ht="15" customHeight="1">
      <c r="A22" s="43"/>
      <c r="B22" s="45"/>
      <c r="C22" s="45"/>
      <c r="D22" s="45"/>
      <c r="E22" s="45"/>
      <c r="F22" s="45"/>
      <c r="G22" s="45"/>
      <c r="H22" s="45"/>
      <c r="I22" s="1"/>
      <c r="J22" s="1"/>
      <c r="K22" s="1"/>
    </row>
    <row r="23" spans="1:11" ht="39" customHeight="1">
      <c r="A23" s="38" t="s">
        <v>234</v>
      </c>
      <c r="B23" s="39">
        <v>44724</v>
      </c>
      <c r="C23" s="42" t="s">
        <v>132</v>
      </c>
      <c r="D23" s="38" t="s">
        <v>69</v>
      </c>
      <c r="E23" s="38" t="s">
        <v>235</v>
      </c>
      <c r="F23" s="54" t="s">
        <v>253</v>
      </c>
      <c r="G23" s="42"/>
      <c r="H23" s="42"/>
      <c r="I23" s="1"/>
      <c r="J23" s="1"/>
      <c r="K23" s="1"/>
    </row>
    <row r="24" spans="1:11" ht="15" customHeight="1">
      <c r="A24" s="43"/>
      <c r="B24" s="45"/>
      <c r="C24" s="45"/>
      <c r="D24" s="45"/>
      <c r="E24" s="45"/>
      <c r="F24" s="45"/>
      <c r="G24" s="45"/>
      <c r="H24" s="45"/>
      <c r="I24" s="1"/>
      <c r="J24" s="1"/>
      <c r="K24" s="1"/>
    </row>
    <row r="25" spans="1:11" ht="87.75" customHeight="1">
      <c r="A25" s="47"/>
      <c r="B25" s="48"/>
      <c r="C25" s="49"/>
      <c r="D25" s="49"/>
      <c r="E25" s="49"/>
      <c r="F25" s="41"/>
      <c r="G25" s="49"/>
      <c r="H25" s="49"/>
      <c r="I25" s="1"/>
      <c r="J25" s="1"/>
      <c r="K25" s="1"/>
    </row>
    <row r="26" spans="1:11" ht="15" customHeight="1">
      <c r="A26" s="50"/>
      <c r="B26" s="22"/>
      <c r="C26" s="22"/>
      <c r="D26" s="22"/>
      <c r="E26" s="22"/>
      <c r="F26" s="22"/>
      <c r="G26" s="22"/>
      <c r="H26" s="22"/>
      <c r="I26" s="1"/>
      <c r="J26" s="1"/>
      <c r="K26" s="1"/>
    </row>
    <row r="27" spans="1:11" ht="45.75" customHeight="1">
      <c r="A27" s="47"/>
      <c r="B27" s="48"/>
      <c r="C27" s="49"/>
      <c r="D27" s="49"/>
      <c r="E27" s="49"/>
      <c r="F27" s="41"/>
      <c r="G27" s="49"/>
      <c r="H27" s="49"/>
      <c r="I27" s="1"/>
      <c r="J27" s="1"/>
      <c r="K27" s="1"/>
    </row>
    <row r="28" spans="1:11" ht="39" customHeight="1">
      <c r="A28" s="38"/>
      <c r="B28" s="39"/>
      <c r="C28" s="42"/>
      <c r="D28" s="42"/>
      <c r="E28" s="42"/>
      <c r="F28" s="41"/>
      <c r="G28" s="42"/>
      <c r="H28" s="42"/>
      <c r="I28" s="1"/>
      <c r="J28" s="1"/>
      <c r="K28" s="1"/>
    </row>
    <row r="29" spans="1:11" ht="15" customHeight="1">
      <c r="A29" s="50"/>
      <c r="B29" s="22"/>
      <c r="C29" s="22"/>
      <c r="D29" s="22"/>
      <c r="E29" s="22"/>
      <c r="F29" s="22"/>
      <c r="G29" s="22"/>
      <c r="H29" s="22"/>
      <c r="I29" s="1"/>
      <c r="J29" s="1"/>
      <c r="K29" s="1"/>
    </row>
    <row r="30" spans="1:11" ht="15" customHeight="1">
      <c r="A30" s="38"/>
      <c r="B30" s="38"/>
      <c r="C30" s="38"/>
      <c r="D30" s="38"/>
      <c r="E30" s="38"/>
      <c r="F30" s="38"/>
      <c r="G30" s="38"/>
      <c r="H30" s="38"/>
      <c r="I30" s="1"/>
      <c r="J30" s="1"/>
      <c r="K30" s="1"/>
    </row>
    <row r="31" spans="1:11" ht="15.75" customHeight="1">
      <c r="A31" s="34" t="s">
        <v>50</v>
      </c>
      <c r="B31" s="55"/>
      <c r="C31" s="55"/>
      <c r="D31" s="55"/>
      <c r="E31" s="55"/>
      <c r="F31" s="55"/>
      <c r="G31" s="55"/>
      <c r="H31" s="55"/>
      <c r="I31" s="1"/>
      <c r="J31" s="1"/>
      <c r="K31" s="1"/>
    </row>
    <row r="32" spans="1:11" ht="30" customHeight="1">
      <c r="A32" s="42" t="s">
        <v>236</v>
      </c>
      <c r="B32" s="51">
        <v>44724</v>
      </c>
      <c r="C32" s="42" t="s">
        <v>140</v>
      </c>
      <c r="D32" s="42" t="s">
        <v>29</v>
      </c>
      <c r="E32" s="42" t="s">
        <v>235</v>
      </c>
      <c r="F32" s="54" t="s">
        <v>253</v>
      </c>
      <c r="G32" s="42"/>
      <c r="H32" s="42"/>
      <c r="I32" s="1"/>
      <c r="J32" s="1"/>
      <c r="K32" s="1"/>
    </row>
    <row r="33" spans="1:11" ht="18" customHeight="1">
      <c r="A33" s="46"/>
      <c r="B33" s="45"/>
      <c r="C33" s="45"/>
      <c r="D33" s="45"/>
      <c r="E33" s="45"/>
      <c r="F33" s="45"/>
      <c r="G33" s="45"/>
      <c r="H33" s="45"/>
      <c r="I33" s="1"/>
      <c r="J33" s="1"/>
      <c r="K33" s="1"/>
    </row>
    <row r="34" spans="1:11" ht="30" customHeight="1">
      <c r="A34" s="42" t="s">
        <v>237</v>
      </c>
      <c r="B34" s="51">
        <v>44724</v>
      </c>
      <c r="C34" s="42" t="s">
        <v>145</v>
      </c>
      <c r="D34" s="22" t="s">
        <v>159</v>
      </c>
      <c r="E34" s="42" t="s">
        <v>235</v>
      </c>
      <c r="F34" s="54" t="s">
        <v>253</v>
      </c>
      <c r="G34" s="42"/>
      <c r="H34" s="42"/>
      <c r="I34" s="1"/>
      <c r="J34" s="1"/>
      <c r="K34" s="1"/>
    </row>
    <row r="35" spans="1:11" ht="30" customHeight="1">
      <c r="A35" s="42" t="s">
        <v>238</v>
      </c>
      <c r="B35" s="51">
        <v>44724</v>
      </c>
      <c r="C35" s="42" t="s">
        <v>148</v>
      </c>
      <c r="D35" s="22" t="s">
        <v>159</v>
      </c>
      <c r="E35" s="42" t="s">
        <v>235</v>
      </c>
      <c r="F35" s="54" t="s">
        <v>253</v>
      </c>
      <c r="G35" s="42"/>
      <c r="H35" s="42"/>
      <c r="I35" s="1"/>
      <c r="J35" s="1"/>
      <c r="K35" s="1"/>
    </row>
    <row r="36" spans="1:11" ht="18.75" customHeight="1">
      <c r="A36" s="46"/>
      <c r="B36" s="45"/>
      <c r="C36" s="45"/>
      <c r="D36" s="45"/>
      <c r="E36" s="45"/>
      <c r="F36" s="45"/>
      <c r="G36" s="45"/>
      <c r="H36" s="45"/>
      <c r="I36" s="24"/>
      <c r="J36" s="24"/>
      <c r="K36" s="24"/>
    </row>
    <row r="37" spans="1:11" ht="30" customHeight="1">
      <c r="A37" s="42" t="s">
        <v>239</v>
      </c>
      <c r="B37" s="51">
        <v>44724</v>
      </c>
      <c r="C37" s="42" t="s">
        <v>161</v>
      </c>
      <c r="D37" s="22" t="s">
        <v>160</v>
      </c>
      <c r="E37" s="42" t="s">
        <v>235</v>
      </c>
      <c r="F37" s="54" t="s">
        <v>253</v>
      </c>
      <c r="G37" s="42"/>
      <c r="H37" s="42"/>
      <c r="I37" s="1"/>
      <c r="J37" s="1"/>
      <c r="K37" s="1"/>
    </row>
    <row r="38" spans="1:11" ht="30" customHeight="1">
      <c r="A38" s="42" t="s">
        <v>240</v>
      </c>
      <c r="B38" s="51">
        <v>44724</v>
      </c>
      <c r="C38" s="42" t="s">
        <v>162</v>
      </c>
      <c r="D38" s="22" t="s">
        <v>160</v>
      </c>
      <c r="E38" s="42" t="s">
        <v>235</v>
      </c>
      <c r="F38" s="54" t="s">
        <v>253</v>
      </c>
      <c r="G38" s="42"/>
      <c r="H38" s="42"/>
      <c r="I38" s="1"/>
      <c r="J38" s="1"/>
      <c r="K38" s="1"/>
    </row>
    <row r="39" spans="1:11" ht="18.75" customHeight="1">
      <c r="A39" s="46"/>
      <c r="B39" s="45"/>
      <c r="C39" s="45"/>
      <c r="D39" s="45"/>
      <c r="E39" s="45"/>
      <c r="F39" s="45"/>
      <c r="G39" s="45"/>
      <c r="H39" s="45"/>
      <c r="I39" s="24"/>
      <c r="J39" s="24"/>
      <c r="K39" s="24"/>
    </row>
    <row r="40" spans="1:11" ht="30" customHeight="1">
      <c r="A40" s="42" t="s">
        <v>241</v>
      </c>
      <c r="B40" s="51">
        <v>44724</v>
      </c>
      <c r="C40" s="42" t="s">
        <v>169</v>
      </c>
      <c r="D40" s="22" t="s">
        <v>165</v>
      </c>
      <c r="E40" s="42" t="s">
        <v>235</v>
      </c>
      <c r="F40" s="54" t="s">
        <v>253</v>
      </c>
      <c r="G40" s="42"/>
      <c r="H40" s="42"/>
      <c r="I40" s="1"/>
      <c r="J40" s="1"/>
      <c r="K40" s="1"/>
    </row>
    <row r="41" spans="1:11" ht="30" customHeight="1">
      <c r="A41" s="42" t="s">
        <v>242</v>
      </c>
      <c r="B41" s="51">
        <v>44724</v>
      </c>
      <c r="C41" s="42" t="s">
        <v>169</v>
      </c>
      <c r="D41" s="22" t="s">
        <v>165</v>
      </c>
      <c r="E41" s="42" t="s">
        <v>235</v>
      </c>
      <c r="F41" s="54" t="s">
        <v>253</v>
      </c>
      <c r="G41" s="42"/>
      <c r="H41" s="42"/>
      <c r="I41" s="1"/>
      <c r="J41" s="1"/>
      <c r="K41" s="1"/>
    </row>
    <row r="42" spans="1:11" ht="19.5" customHeight="1">
      <c r="A42" s="46"/>
      <c r="B42" s="45"/>
      <c r="C42" s="45"/>
      <c r="D42" s="45"/>
      <c r="E42" s="45"/>
      <c r="F42" s="45"/>
      <c r="G42" s="45"/>
      <c r="H42" s="45"/>
      <c r="I42" s="24"/>
      <c r="J42" s="24"/>
      <c r="K42" s="24"/>
    </row>
    <row r="43" spans="1:11" ht="30" customHeight="1">
      <c r="A43" s="42" t="s">
        <v>243</v>
      </c>
      <c r="B43" s="51">
        <v>44724</v>
      </c>
      <c r="C43" s="42" t="s">
        <v>174</v>
      </c>
      <c r="D43" s="42" t="s">
        <v>61</v>
      </c>
      <c r="E43" s="42" t="s">
        <v>235</v>
      </c>
      <c r="F43" s="54" t="s">
        <v>253</v>
      </c>
      <c r="G43" s="42"/>
      <c r="H43" s="42"/>
      <c r="I43" s="1"/>
      <c r="J43" s="1"/>
      <c r="K43" s="1"/>
    </row>
    <row r="44" spans="1:11" ht="19.5" customHeight="1">
      <c r="A44" s="46"/>
      <c r="B44" s="45"/>
      <c r="C44" s="45"/>
      <c r="D44" s="45"/>
      <c r="E44" s="45"/>
      <c r="F44" s="45"/>
      <c r="G44" s="45"/>
      <c r="H44" s="45"/>
      <c r="I44" s="24"/>
      <c r="J44" s="24"/>
      <c r="K44" s="24"/>
    </row>
    <row r="45" spans="1:11" ht="30" customHeight="1">
      <c r="A45" s="42" t="s">
        <v>244</v>
      </c>
      <c r="B45" s="51">
        <v>44724</v>
      </c>
      <c r="C45" s="42" t="s">
        <v>175</v>
      </c>
      <c r="D45" s="42" t="s">
        <v>64</v>
      </c>
      <c r="E45" s="42" t="s">
        <v>235</v>
      </c>
      <c r="F45" s="54" t="s">
        <v>253</v>
      </c>
      <c r="G45" s="42"/>
      <c r="H45" s="42"/>
      <c r="I45" s="1"/>
      <c r="J45" s="1"/>
      <c r="K45" s="1"/>
    </row>
    <row r="46" spans="1:11" ht="18" customHeight="1">
      <c r="A46" s="46"/>
      <c r="B46" s="45"/>
      <c r="C46" s="45"/>
      <c r="D46" s="45"/>
      <c r="E46" s="45"/>
      <c r="F46" s="45"/>
      <c r="G46" s="45"/>
      <c r="H46" s="45"/>
      <c r="I46" s="1"/>
      <c r="J46" s="1"/>
      <c r="K46" s="1"/>
    </row>
    <row r="47" spans="1:11" ht="30" customHeight="1">
      <c r="A47" s="42" t="s">
        <v>245</v>
      </c>
      <c r="B47" s="51">
        <v>44724</v>
      </c>
      <c r="C47" s="52" t="s">
        <v>176</v>
      </c>
      <c r="D47" s="42" t="s">
        <v>65</v>
      </c>
      <c r="E47" s="42" t="s">
        <v>235</v>
      </c>
      <c r="F47" s="54" t="s">
        <v>253</v>
      </c>
      <c r="G47" s="42"/>
      <c r="H47" s="42"/>
      <c r="I47" s="1"/>
      <c r="J47" s="1"/>
      <c r="K47" s="1"/>
    </row>
    <row r="48" spans="1:11" ht="15.75" customHeight="1">
      <c r="A48" s="46"/>
      <c r="B48" s="45"/>
      <c r="C48" s="45"/>
      <c r="D48" s="45"/>
      <c r="E48" s="45"/>
      <c r="F48" s="45"/>
      <c r="G48" s="45"/>
      <c r="H48" s="45"/>
      <c r="I48" s="24"/>
      <c r="J48" s="24"/>
      <c r="K48" s="24"/>
    </row>
    <row r="49" spans="1:11" ht="30" customHeight="1">
      <c r="A49" s="42" t="s">
        <v>246</v>
      </c>
      <c r="B49" s="51">
        <v>44724</v>
      </c>
      <c r="C49" s="52" t="s">
        <v>177</v>
      </c>
      <c r="D49" s="42" t="s">
        <v>107</v>
      </c>
      <c r="E49" s="42" t="s">
        <v>235</v>
      </c>
      <c r="F49" s="54" t="s">
        <v>253</v>
      </c>
      <c r="G49" s="42"/>
      <c r="H49" s="42"/>
      <c r="I49" s="1"/>
      <c r="J49" s="1"/>
      <c r="K49" s="1"/>
    </row>
    <row r="50" spans="1:11" ht="16.5" customHeight="1">
      <c r="A50" s="46"/>
      <c r="B50" s="45"/>
      <c r="C50" s="45"/>
      <c r="D50" s="45"/>
      <c r="E50" s="45"/>
      <c r="F50" s="45"/>
      <c r="G50" s="45"/>
      <c r="H50" s="45"/>
      <c r="I50" s="24"/>
      <c r="J50" s="24"/>
      <c r="K50" s="24"/>
    </row>
    <row r="51" spans="1:11" ht="30" customHeight="1">
      <c r="A51" s="42" t="s">
        <v>247</v>
      </c>
      <c r="B51" s="51">
        <v>44724</v>
      </c>
      <c r="C51" s="52" t="s">
        <v>180</v>
      </c>
      <c r="D51" s="42" t="s">
        <v>66</v>
      </c>
      <c r="E51" s="42" t="s">
        <v>235</v>
      </c>
      <c r="F51" s="54" t="s">
        <v>253</v>
      </c>
      <c r="G51" s="42"/>
      <c r="H51" s="42"/>
      <c r="I51" s="1"/>
      <c r="J51" s="1"/>
      <c r="K51" s="1"/>
    </row>
    <row r="52" spans="1:11" ht="45" customHeight="1">
      <c r="A52" s="52" t="s">
        <v>248</v>
      </c>
      <c r="B52" s="51">
        <v>44724</v>
      </c>
      <c r="C52" s="52" t="s">
        <v>181</v>
      </c>
      <c r="D52" s="42" t="s">
        <v>67</v>
      </c>
      <c r="E52" s="42" t="s">
        <v>235</v>
      </c>
      <c r="F52" s="54" t="s">
        <v>253</v>
      </c>
      <c r="G52" s="42"/>
      <c r="H52" s="42"/>
      <c r="I52" s="1"/>
      <c r="J52" s="1"/>
      <c r="K52" s="1"/>
    </row>
    <row r="53" spans="1:11" ht="18" customHeight="1">
      <c r="A53" s="46"/>
      <c r="B53" s="45"/>
      <c r="C53" s="45"/>
      <c r="D53" s="45"/>
      <c r="E53" s="45"/>
      <c r="F53" s="45"/>
      <c r="G53" s="45"/>
      <c r="H53" s="45"/>
      <c r="I53" s="24"/>
      <c r="J53" s="24"/>
      <c r="K53" s="24"/>
    </row>
    <row r="54" spans="1:11" ht="45" customHeight="1">
      <c r="A54" s="52" t="s">
        <v>249</v>
      </c>
      <c r="B54" s="51">
        <v>44724</v>
      </c>
      <c r="C54" s="42" t="s">
        <v>183</v>
      </c>
      <c r="D54" s="42" t="s">
        <v>68</v>
      </c>
      <c r="E54" s="42" t="s">
        <v>235</v>
      </c>
      <c r="F54" s="54" t="s">
        <v>253</v>
      </c>
      <c r="G54" s="42"/>
      <c r="H54" s="42"/>
      <c r="I54" s="1"/>
      <c r="J54" s="1"/>
      <c r="K54" s="1"/>
    </row>
    <row r="55" spans="1:11" ht="18.75" customHeight="1">
      <c r="A55" s="46"/>
      <c r="B55" s="45"/>
      <c r="C55" s="45"/>
      <c r="D55" s="45"/>
      <c r="E55" s="45"/>
      <c r="F55" s="45"/>
      <c r="G55" s="45"/>
      <c r="H55" s="45"/>
      <c r="I55" s="1"/>
      <c r="J55" s="1"/>
      <c r="K55" s="1"/>
    </row>
    <row r="56" spans="1:11" ht="45" customHeight="1">
      <c r="A56" s="52" t="s">
        <v>250</v>
      </c>
      <c r="B56" s="51">
        <v>44724</v>
      </c>
      <c r="C56" s="42" t="s">
        <v>182</v>
      </c>
      <c r="D56" s="42" t="s">
        <v>69</v>
      </c>
      <c r="E56" s="42" t="s">
        <v>235</v>
      </c>
      <c r="F56" s="54" t="s">
        <v>253</v>
      </c>
      <c r="G56" s="42"/>
      <c r="H56" s="42"/>
      <c r="I56" s="1"/>
      <c r="J56" s="1"/>
      <c r="K56" s="1"/>
    </row>
    <row r="57" spans="1:11" ht="45" customHeight="1">
      <c r="A57" s="52" t="s">
        <v>251</v>
      </c>
      <c r="B57" s="51">
        <v>44724</v>
      </c>
      <c r="C57" s="42" t="s">
        <v>252</v>
      </c>
      <c r="D57" s="42" t="s">
        <v>69</v>
      </c>
      <c r="E57" s="42" t="s">
        <v>235</v>
      </c>
      <c r="F57" s="54" t="s">
        <v>253</v>
      </c>
      <c r="G57" s="42"/>
      <c r="H57" s="42"/>
      <c r="I57" s="1"/>
      <c r="J57" s="1"/>
      <c r="K57" s="1"/>
    </row>
    <row r="58" spans="1:11" ht="18.75" customHeight="1">
      <c r="A58" s="46"/>
      <c r="B58" s="45"/>
      <c r="C58" s="45"/>
      <c r="D58" s="45"/>
      <c r="E58" s="45"/>
      <c r="F58" s="45"/>
      <c r="G58" s="45"/>
      <c r="H58" s="45"/>
      <c r="I58" s="1"/>
      <c r="J58" s="1"/>
      <c r="K58" s="1"/>
    </row>
    <row r="59" spans="1:11" ht="45" customHeight="1">
      <c r="A59" s="11"/>
      <c r="B59" s="35"/>
      <c r="C59" s="23"/>
      <c r="D59" s="23"/>
      <c r="E59" s="23"/>
      <c r="F59" s="18"/>
      <c r="G59" s="23"/>
      <c r="H59" s="23"/>
      <c r="I59" s="1"/>
      <c r="J59" s="1"/>
      <c r="K59" s="1"/>
    </row>
    <row r="60" spans="1:11" ht="45" customHeight="1">
      <c r="A60" s="11"/>
      <c r="B60" s="35"/>
      <c r="C60" s="23"/>
      <c r="D60" s="23"/>
      <c r="E60" s="23"/>
      <c r="F60" s="18"/>
      <c r="G60" s="23"/>
      <c r="H60" s="23"/>
      <c r="I60" s="1"/>
      <c r="J60" s="1"/>
      <c r="K60" s="1"/>
    </row>
    <row r="61" spans="1:11" ht="45" customHeight="1">
      <c r="A61" s="11"/>
      <c r="B61" s="35"/>
      <c r="C61" s="23"/>
      <c r="D61" s="23"/>
      <c r="E61" s="23"/>
      <c r="F61" s="18"/>
      <c r="G61" s="23"/>
      <c r="H61" s="23"/>
      <c r="I61" s="1"/>
      <c r="J61" s="1"/>
      <c r="K61" s="1"/>
    </row>
    <row r="62" spans="1:11" ht="18" customHeight="1">
      <c r="A62" s="20"/>
      <c r="B62" s="36"/>
      <c r="C62" s="36"/>
      <c r="D62" s="36"/>
      <c r="E62" s="36"/>
      <c r="F62" s="36"/>
      <c r="G62" s="36"/>
      <c r="H62" s="36"/>
      <c r="I62" s="1"/>
      <c r="J62" s="1"/>
      <c r="K62" s="1"/>
    </row>
    <row r="63" spans="1:11" ht="45" customHeight="1">
      <c r="A63" s="11"/>
      <c r="B63" s="35"/>
      <c r="C63" s="23"/>
      <c r="D63" s="23"/>
      <c r="E63" s="23"/>
      <c r="F63" s="18"/>
      <c r="G63" s="23"/>
      <c r="H63" s="23"/>
      <c r="I63" s="1"/>
      <c r="J63" s="1"/>
      <c r="K63" s="1"/>
    </row>
    <row r="64" spans="1:11" ht="45" customHeight="1">
      <c r="A64" s="11"/>
      <c r="B64" s="35"/>
      <c r="C64" s="23"/>
      <c r="D64" s="23"/>
      <c r="E64" s="23"/>
      <c r="F64" s="18"/>
      <c r="G64" s="23"/>
      <c r="H64" s="23"/>
      <c r="I64" s="1"/>
      <c r="J64" s="1"/>
      <c r="K64" s="1"/>
    </row>
    <row r="65" spans="1:11" ht="19.5" customHeight="1">
      <c r="A65" s="20"/>
      <c r="B65" s="36"/>
      <c r="C65" s="36"/>
      <c r="D65" s="36"/>
      <c r="E65" s="36"/>
      <c r="F65" s="36"/>
      <c r="G65" s="36"/>
      <c r="H65" s="36"/>
      <c r="I65" s="1"/>
      <c r="J65" s="1"/>
      <c r="K65" s="1"/>
    </row>
    <row r="66" spans="1:11" ht="45" customHeight="1">
      <c r="A66" s="11"/>
      <c r="B66" s="35"/>
      <c r="C66" s="23"/>
      <c r="D66" s="23"/>
      <c r="E66" s="23"/>
      <c r="F66" s="18"/>
      <c r="G66" s="23"/>
      <c r="H66" s="23"/>
      <c r="I66" s="1"/>
      <c r="J66" s="1"/>
      <c r="K66" s="1"/>
    </row>
    <row r="67" spans="1:11" ht="45" customHeight="1">
      <c r="A67" s="11"/>
      <c r="B67" s="35"/>
      <c r="C67" s="23"/>
      <c r="D67" s="23"/>
      <c r="E67" s="23"/>
      <c r="F67" s="18"/>
      <c r="G67" s="23"/>
      <c r="H67" s="23"/>
      <c r="I67" s="1"/>
      <c r="J67" s="1"/>
      <c r="K67" s="1"/>
    </row>
    <row r="68" spans="1:11" ht="15.75" customHeight="1">
      <c r="A68" s="20"/>
      <c r="B68" s="36"/>
      <c r="C68" s="36"/>
      <c r="D68" s="36"/>
      <c r="E68" s="36"/>
      <c r="F68" s="36"/>
      <c r="G68" s="36"/>
      <c r="H68" s="36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</sheetData>
  <mergeCells count="22">
    <mergeCell ref="A15:H15"/>
    <mergeCell ref="A2:H2"/>
    <mergeCell ref="A4:H4"/>
    <mergeCell ref="A6:H6"/>
    <mergeCell ref="A9:H9"/>
    <mergeCell ref="A12:H12"/>
    <mergeCell ref="A46:H46"/>
    <mergeCell ref="A17:H17"/>
    <mergeCell ref="A20:H20"/>
    <mergeCell ref="A22:H22"/>
    <mergeCell ref="A24:H24"/>
    <mergeCell ref="A31:H31"/>
    <mergeCell ref="A33:H33"/>
    <mergeCell ref="A36:H36"/>
    <mergeCell ref="A39:H39"/>
    <mergeCell ref="A42:H42"/>
    <mergeCell ref="A44:H44"/>
    <mergeCell ref="A55:H55"/>
    <mergeCell ref="A58:H58"/>
    <mergeCell ref="A48:H48"/>
    <mergeCell ref="A50:H50"/>
    <mergeCell ref="A53:H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Apraksts</vt:lpstr>
      <vt:lpstr>Prasības</vt:lpstr>
      <vt:lpstr>Testpiemēri</vt:lpstr>
      <vt:lpstr>Testēšanas žurnāls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Renarss_PC</dc:creator>
  <cp:lastModifiedBy>Renarss_PC</cp:lastModifiedBy>
  <dcterms:created xsi:type="dcterms:W3CDTF">2022-06-07T10:04:13Z</dcterms:created>
  <dcterms:modified xsi:type="dcterms:W3CDTF">2022-06-12T08:39:33Z</dcterms:modified>
</cp:coreProperties>
</file>