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5" windowHeight="8604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<sst xmlns="http://schemas.openxmlformats.org/spreadsheetml/2006/main" count="6">
  <si>
    <t>Wemos w/ gain=1</t>
  </si>
  <si>
    <t>Tester</t>
  </si>
  <si>
    <t>Wemos w/ gain</t>
  </si>
  <si>
    <t>errore</t>
  </si>
  <si>
    <t>classe</t>
  </si>
  <si>
    <t>gain</t>
  </si>
</sst>
</file>

<file path=xl/styles.xml><?xml version="1.0" encoding="utf-8"?>
<styleSheet xmlns="http://schemas.openxmlformats.org/spreadsheetml/2006/main">
  <numFmts count="5">
    <numFmt numFmtId="176" formatCode="0.00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0" fillId="0" borderId="0" xfId="0" applyNumberFormat="1" applyFont="1"/>
    <xf numFmtId="0" fontId="0" fillId="0" borderId="0" xfId="0" applyFont="1"/>
    <xf numFmtId="10" fontId="0" fillId="0" borderId="0" xfId="6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altLang="en-US"/>
              <a:t>Tester vs. ADC</a:t>
            </a:r>
            <a:endParaRPr lang="it-I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0405378390201225"/>
                  <c:y val="-0.16708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Foglio1!$A$2:$A$9</c:f>
              <c:numCache>
                <c:formatCode>0.000000</c:formatCode>
                <c:ptCount val="8"/>
                <c:pt idx="0">
                  <c:v>0.021875</c:v>
                </c:pt>
                <c:pt idx="1">
                  <c:v>0.409375</c:v>
                </c:pt>
                <c:pt idx="2">
                  <c:v>0.734375</c:v>
                </c:pt>
                <c:pt idx="3">
                  <c:v>1.09375</c:v>
                </c:pt>
                <c:pt idx="4">
                  <c:v>1.4125</c:v>
                </c:pt>
                <c:pt idx="5">
                  <c:v>1.684375</c:v>
                </c:pt>
                <c:pt idx="6">
                  <c:v>2.115625</c:v>
                </c:pt>
                <c:pt idx="7">
                  <c:v>2.540625</c:v>
                </c:pt>
              </c:numCache>
            </c:numRef>
          </c:xVal>
          <c:yVal>
            <c:numRef>
              <c:f>Foglio1!$B$2:$B$9</c:f>
              <c:numCache>
                <c:formatCode>General</c:formatCode>
                <c:ptCount val="8"/>
                <c:pt idx="0">
                  <c:v>0</c:v>
                </c:pt>
                <c:pt idx="1">
                  <c:v>0.419</c:v>
                </c:pt>
                <c:pt idx="2">
                  <c:v>0.77</c:v>
                </c:pt>
                <c:pt idx="3">
                  <c:v>1.162</c:v>
                </c:pt>
                <c:pt idx="4">
                  <c:v>1.503</c:v>
                </c:pt>
                <c:pt idx="5">
                  <c:v>1.802</c:v>
                </c:pt>
                <c:pt idx="6">
                  <c:v>2.261</c:v>
                </c:pt>
                <c:pt idx="7">
                  <c:v>2.685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59128"/>
        <c:axId val="365960768"/>
      </c:scatterChart>
      <c:valAx>
        <c:axId val="36595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960768"/>
        <c:crosses val="autoZero"/>
        <c:crossBetween val="midCat"/>
      </c:valAx>
      <c:valAx>
        <c:axId val="3659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95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247650</xdr:colOff>
      <xdr:row>9</xdr:row>
      <xdr:rowOff>176212</xdr:rowOff>
    </xdr:from>
    <xdr:to>
      <xdr:col>7</xdr:col>
      <xdr:colOff>409575</xdr:colOff>
      <xdr:row>24</xdr:row>
      <xdr:rowOff>61912</xdr:rowOff>
    </xdr:to>
    <xdr:graphicFrame>
      <xdr:nvGraphicFramePr>
        <xdr:cNvPr id="2" name="Grafico 1"/>
        <xdr:cNvGraphicFramePr/>
      </xdr:nvGraphicFramePr>
      <xdr:xfrm>
        <a:off x="247650" y="1821815"/>
        <a:ext cx="5518785" cy="2628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G3" sqref="G3"/>
    </sheetView>
  </sheetViews>
  <sheetFormatPr defaultColWidth="9" defaultRowHeight="14.4" outlineLevelCol="6"/>
  <cols>
    <col min="1" max="1" width="17.6666666666667" customWidth="1"/>
    <col min="3" max="3" width="15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>
      <c r="A2" s="2">
        <v>0.021875</v>
      </c>
      <c r="B2" s="3">
        <v>0</v>
      </c>
      <c r="C2" s="2">
        <f>A2*$G$2</f>
        <v>0.0232421875</v>
      </c>
      <c r="D2" s="4" t="e">
        <f>C2/B2-1</f>
        <v>#DIV/0!</v>
      </c>
      <c r="E2" s="4">
        <f>(C2-B2)/3.2</f>
        <v>0.00726318359375</v>
      </c>
      <c r="G2">
        <v>1.0625</v>
      </c>
    </row>
    <row r="3" spans="1:5">
      <c r="A3" s="2">
        <v>0.409375</v>
      </c>
      <c r="B3" s="3">
        <v>0.419</v>
      </c>
      <c r="C3" s="2">
        <f t="shared" ref="C3:C9" si="0">A3*$G$2</f>
        <v>0.4349609375</v>
      </c>
      <c r="D3" s="4">
        <f t="shared" ref="D3:D9" si="1">C3/B3-1</f>
        <v>0.038092929594272</v>
      </c>
      <c r="E3" s="4">
        <f t="shared" ref="E3:E9" si="2">(C3-B3)/3.2</f>
        <v>0.00498779296875</v>
      </c>
    </row>
    <row r="4" spans="1:5">
      <c r="A4" s="2">
        <v>0.734375</v>
      </c>
      <c r="B4" s="3">
        <v>0.77</v>
      </c>
      <c r="C4" s="2">
        <f t="shared" si="0"/>
        <v>0.7802734375</v>
      </c>
      <c r="D4" s="4">
        <f t="shared" si="1"/>
        <v>0.0133421266233766</v>
      </c>
      <c r="E4" s="4">
        <f t="shared" si="2"/>
        <v>0.00321044921874999</v>
      </c>
    </row>
    <row r="5" spans="1:5">
      <c r="A5" s="2">
        <v>1.09375</v>
      </c>
      <c r="B5" s="3">
        <v>1.162</v>
      </c>
      <c r="C5" s="2">
        <f t="shared" si="0"/>
        <v>1.162109375</v>
      </c>
      <c r="D5" s="4">
        <f t="shared" si="1"/>
        <v>9.41265060241392e-5</v>
      </c>
      <c r="E5" s="4">
        <f t="shared" si="2"/>
        <v>3.41796875000244e-5</v>
      </c>
    </row>
    <row r="6" spans="1:5">
      <c r="A6" s="2">
        <v>1.4125</v>
      </c>
      <c r="B6" s="3">
        <v>1.503</v>
      </c>
      <c r="C6" s="2">
        <f t="shared" si="0"/>
        <v>1.50078125</v>
      </c>
      <c r="D6" s="4">
        <f t="shared" si="1"/>
        <v>-0.00147621423819011</v>
      </c>
      <c r="E6" s="4">
        <f t="shared" si="2"/>
        <v>-0.000693359374999911</v>
      </c>
    </row>
    <row r="7" spans="1:5">
      <c r="A7" s="2">
        <v>1.684375</v>
      </c>
      <c r="B7" s="3">
        <v>1.802</v>
      </c>
      <c r="C7" s="2">
        <f t="shared" si="0"/>
        <v>1.7896484375</v>
      </c>
      <c r="D7" s="4">
        <f t="shared" si="1"/>
        <v>-0.00685436320754729</v>
      </c>
      <c r="E7" s="4">
        <f t="shared" si="2"/>
        <v>-0.00385986328125004</v>
      </c>
    </row>
    <row r="8" spans="1:5">
      <c r="A8" s="2">
        <v>2.115625</v>
      </c>
      <c r="B8" s="3">
        <v>2.261</v>
      </c>
      <c r="C8" s="2">
        <f t="shared" si="0"/>
        <v>2.2478515625</v>
      </c>
      <c r="D8" s="4">
        <f t="shared" si="1"/>
        <v>-0.00581531954887216</v>
      </c>
      <c r="E8" s="4">
        <f t="shared" si="2"/>
        <v>-0.00410888671874998</v>
      </c>
    </row>
    <row r="9" spans="1:5">
      <c r="A9" s="2">
        <v>2.540625</v>
      </c>
      <c r="B9" s="3">
        <v>2.685</v>
      </c>
      <c r="C9" s="2">
        <f t="shared" si="0"/>
        <v>2.6994140625</v>
      </c>
      <c r="D9" s="4">
        <f t="shared" si="1"/>
        <v>0.00536836592178758</v>
      </c>
      <c r="E9" s="4">
        <f t="shared" si="2"/>
        <v>0.00450439453124993</v>
      </c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2017-09-30T22:56:00Z</dcterms:created>
  <dcterms:modified xsi:type="dcterms:W3CDTF">2017-10-02T08:35:08Z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