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lum\Desktop\programming\Excel\"/>
    </mc:Choice>
  </mc:AlternateContent>
  <bookViews>
    <workbookView xWindow="0" yWindow="0" windowWidth="1435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3" i="1" l="1"/>
  <c r="F112" i="1"/>
  <c r="F111" i="1"/>
  <c r="I92" i="1" a="1"/>
  <c r="I92" i="1" s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70" i="1"/>
  <c r="I95" i="1" l="1"/>
  <c r="I94" i="1"/>
  <c r="I101" i="1"/>
  <c r="I97" i="1"/>
  <c r="I93" i="1"/>
  <c r="I99" i="1"/>
  <c r="I98" i="1"/>
  <c r="I100" i="1"/>
  <c r="I96" i="1"/>
  <c r="I50" i="1"/>
  <c r="I49" i="1"/>
  <c r="I48" i="1"/>
  <c r="I47" i="1"/>
  <c r="I46" i="1"/>
  <c r="G28" i="1"/>
  <c r="G27" i="1"/>
  <c r="H13" i="1"/>
  <c r="H12" i="1"/>
  <c r="H10" i="1"/>
  <c r="H9" i="1"/>
  <c r="H8" i="1"/>
</calcChain>
</file>

<file path=xl/sharedStrings.xml><?xml version="1.0" encoding="utf-8"?>
<sst xmlns="http://schemas.openxmlformats.org/spreadsheetml/2006/main" count="91" uniqueCount="73">
  <si>
    <t>data</t>
  </si>
  <si>
    <t>서울</t>
    <phoneticPr fontId="0" type="noConversion"/>
  </si>
  <si>
    <t>경기</t>
    <phoneticPr fontId="0" type="noConversion"/>
  </si>
  <si>
    <t>인천</t>
    <phoneticPr fontId="0" type="noConversion"/>
  </si>
  <si>
    <t>AVERAGEIF</t>
  </si>
  <si>
    <t>AVERAGEIFS</t>
  </si>
  <si>
    <t>단일조건 평균함수</t>
  </si>
  <si>
    <t>다중조건평균함수</t>
  </si>
  <si>
    <t>10이상의 평균</t>
  </si>
  <si>
    <t>서울의 평균</t>
  </si>
  <si>
    <t>서울을 제외한평균</t>
  </si>
  <si>
    <t>AVERAGEIF(대상, "조건")</t>
  </si>
  <si>
    <t>AVERAGEIF(조건대상, "조건", 계산대상)</t>
  </si>
  <si>
    <t>AVERAGEIFS(계산대상, 조건대상1, 조건1, 조건대상2, 조건2, ….)</t>
  </si>
  <si>
    <t>10이상 20이하의 평균</t>
  </si>
  <si>
    <t>10 이상 서울의 평균</t>
  </si>
  <si>
    <t xml:space="preserve">큰 값 </t>
  </si>
  <si>
    <t>LARGE</t>
  </si>
  <si>
    <t>작은 값</t>
  </si>
  <si>
    <t>SMALL</t>
  </si>
  <si>
    <t>LAEGE(데이터, 순위)</t>
  </si>
  <si>
    <t>SMALL(데이터,순위)</t>
  </si>
  <si>
    <t>3번째로 큰 수</t>
  </si>
  <si>
    <t>5번째로 작은 수</t>
  </si>
  <si>
    <t xml:space="preserve">숫자포함 셀개수 </t>
  </si>
  <si>
    <t>비어있지 않는 셀의 개수</t>
  </si>
  <si>
    <t>비어있는 셀 개수</t>
  </si>
  <si>
    <t>3보다 큰 셀의 개수</t>
  </si>
  <si>
    <t>3보다 크고, 7보다 작은 셀의 개수</t>
  </si>
  <si>
    <t>COUNT(데이터)</t>
  </si>
  <si>
    <t>COUNTA(데이터)</t>
  </si>
  <si>
    <t>COUNTBLANK(데이터)</t>
  </si>
  <si>
    <t>COUNTIF(데이터, 조건)</t>
  </si>
  <si>
    <t>COUNTIFS(데이터, 조건1, 데이터, 조건2)</t>
  </si>
  <si>
    <t>소</t>
  </si>
  <si>
    <t>돼지</t>
  </si>
  <si>
    <t>말</t>
  </si>
  <si>
    <t>순위함수</t>
  </si>
  <si>
    <t>카운트함수</t>
  </si>
  <si>
    <t>큰작은값함수</t>
  </si>
  <si>
    <t>평균함수</t>
  </si>
  <si>
    <t>순위를 구하되 TIE가 나오면 평균값으로 지정</t>
  </si>
  <si>
    <t>RANK.AVG</t>
  </si>
  <si>
    <t>순위를 구하되 TIE가 나오면 높은순위로 지정</t>
  </si>
  <si>
    <t>RANK.EQ</t>
  </si>
  <si>
    <t>1 : 오름 차순</t>
  </si>
  <si>
    <t>0: 내림 차순</t>
  </si>
  <si>
    <t>Frequency 함수</t>
  </si>
  <si>
    <t>FREQUENCY(대상,계급)</t>
  </si>
  <si>
    <t>계급구간</t>
  </si>
  <si>
    <t>계급구간의미</t>
  </si>
  <si>
    <t>10이하</t>
  </si>
  <si>
    <t>20초과 30이하</t>
  </si>
  <si>
    <t>10초과 20이하</t>
  </si>
  <si>
    <t>30초과 40이하</t>
  </si>
  <si>
    <t>40초과 50이하</t>
  </si>
  <si>
    <t>50초과 60이하</t>
  </si>
  <si>
    <t>60초과 70이하</t>
  </si>
  <si>
    <t>70초과 80이하</t>
  </si>
  <si>
    <t>80초과 90이하</t>
  </si>
  <si>
    <t>100초과</t>
  </si>
  <si>
    <t>빈도</t>
  </si>
  <si>
    <t>ctrl + shift + enter</t>
  </si>
  <si>
    <t>평균</t>
  </si>
  <si>
    <t>산술평균</t>
  </si>
  <si>
    <t>기하평균</t>
  </si>
  <si>
    <t>조화평균</t>
  </si>
  <si>
    <t>AVERAGE(데이터)</t>
  </si>
  <si>
    <t>GEOMEAN(데이터)</t>
  </si>
  <si>
    <t>HARMEAN(데이터)</t>
  </si>
  <si>
    <t>산술</t>
  </si>
  <si>
    <t>기하</t>
  </si>
  <si>
    <t>조화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</si>
</sst>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7"/>
  <sheetViews>
    <sheetView tabSelected="1" topLeftCell="A88" workbookViewId="0">
      <selection activeCell="A120" sqref="A120"/>
    </sheetView>
  </sheetViews>
  <sheetFormatPr defaultRowHeight="15"/>
  <sheetData>
    <row r="2" spans="1:8">
      <c r="A2" t="s">
        <v>40</v>
      </c>
    </row>
    <row r="4" spans="1:8">
      <c r="A4" t="s">
        <v>6</v>
      </c>
      <c r="C4" t="s">
        <v>4</v>
      </c>
      <c r="E4" t="s">
        <v>11</v>
      </c>
      <c r="H4" t="s">
        <v>12</v>
      </c>
    </row>
    <row r="5" spans="1:8">
      <c r="A5" t="s">
        <v>7</v>
      </c>
      <c r="C5" t="s">
        <v>5</v>
      </c>
      <c r="E5" t="s">
        <v>13</v>
      </c>
    </row>
    <row r="7" spans="1:8">
      <c r="B7" t="s">
        <v>0</v>
      </c>
    </row>
    <row r="8" spans="1:8">
      <c r="B8" s="1" t="s">
        <v>1</v>
      </c>
      <c r="C8" s="1">
        <v>1</v>
      </c>
      <c r="E8" t="s">
        <v>8</v>
      </c>
      <c r="H8">
        <f>AVERAGEIF(C8:C16, "&gt;=10")</f>
        <v>57</v>
      </c>
    </row>
    <row r="9" spans="1:8">
      <c r="B9" s="1" t="s">
        <v>1</v>
      </c>
      <c r="C9" s="1">
        <v>2</v>
      </c>
      <c r="E9" t="s">
        <v>9</v>
      </c>
      <c r="H9">
        <f>AVERAGEIF(B8:B16,"서울", C8:C16)</f>
        <v>29.75</v>
      </c>
    </row>
    <row r="10" spans="1:8">
      <c r="B10" s="1" t="s">
        <v>2</v>
      </c>
      <c r="C10" s="1">
        <v>3</v>
      </c>
      <c r="E10" t="s">
        <v>10</v>
      </c>
      <c r="H10">
        <f>AVERAGEIF(B8:B16, "&lt;&gt;서울",C8:C16)</f>
        <v>45.8</v>
      </c>
    </row>
    <row r="11" spans="1:8">
      <c r="B11" s="1" t="s">
        <v>3</v>
      </c>
      <c r="C11" s="1">
        <v>11</v>
      </c>
    </row>
    <row r="12" spans="1:8">
      <c r="B12" s="1" t="s">
        <v>3</v>
      </c>
      <c r="C12" s="1">
        <v>12</v>
      </c>
      <c r="E12" t="s">
        <v>14</v>
      </c>
      <c r="H12">
        <f>AVERAGEIFS(C8:C16, C8:C16, "&gt;= 10", C8:C16, "&lt;= 20")</f>
        <v>12</v>
      </c>
    </row>
    <row r="13" spans="1:8">
      <c r="B13" s="1" t="s">
        <v>1</v>
      </c>
      <c r="C13" s="1">
        <v>13</v>
      </c>
      <c r="E13" t="s">
        <v>15</v>
      </c>
      <c r="H13">
        <f>AVERAGEIFS(C8:C16, C8:C16, "&gt;= 10", B8:B16, "서울")</f>
        <v>58</v>
      </c>
    </row>
    <row r="14" spans="1:8">
      <c r="B14" s="1" t="s">
        <v>2</v>
      </c>
      <c r="C14" s="1">
        <v>101</v>
      </c>
    </row>
    <row r="15" spans="1:8">
      <c r="B15" s="1" t="s">
        <v>3</v>
      </c>
      <c r="C15" s="1">
        <v>102</v>
      </c>
    </row>
    <row r="16" spans="1:8">
      <c r="B16" s="1" t="s">
        <v>1</v>
      </c>
      <c r="C16" s="1">
        <v>103</v>
      </c>
    </row>
    <row r="21" spans="1:7">
      <c r="A21" t="s">
        <v>39</v>
      </c>
    </row>
    <row r="23" spans="1:7">
      <c r="A23" t="s">
        <v>16</v>
      </c>
      <c r="B23" t="s">
        <v>17</v>
      </c>
      <c r="D23" t="s">
        <v>20</v>
      </c>
    </row>
    <row r="24" spans="1:7">
      <c r="A24" t="s">
        <v>18</v>
      </c>
      <c r="B24" t="s">
        <v>19</v>
      </c>
      <c r="D24" t="s">
        <v>21</v>
      </c>
    </row>
    <row r="26" spans="1:7">
      <c r="B26" t="s">
        <v>0</v>
      </c>
    </row>
    <row r="27" spans="1:7">
      <c r="B27">
        <v>1</v>
      </c>
      <c r="E27" t="s">
        <v>22</v>
      </c>
      <c r="G27">
        <f>LARGE(B27:B36, 3)</f>
        <v>16</v>
      </c>
    </row>
    <row r="28" spans="1:7">
      <c r="B28">
        <v>7</v>
      </c>
      <c r="E28" t="s">
        <v>23</v>
      </c>
      <c r="G28">
        <f>SMALL(B27:B36, 5)</f>
        <v>7</v>
      </c>
    </row>
    <row r="29" spans="1:7">
      <c r="B29">
        <v>3</v>
      </c>
    </row>
    <row r="30" spans="1:7">
      <c r="B30">
        <v>18</v>
      </c>
    </row>
    <row r="31" spans="1:7">
      <c r="B31">
        <v>6</v>
      </c>
    </row>
    <row r="32" spans="1:7">
      <c r="B32">
        <v>4</v>
      </c>
    </row>
    <row r="33" spans="1:9">
      <c r="B33">
        <v>17</v>
      </c>
    </row>
    <row r="34" spans="1:9">
      <c r="B34">
        <v>16</v>
      </c>
    </row>
    <row r="35" spans="1:9">
      <c r="B35">
        <v>15</v>
      </c>
    </row>
    <row r="36" spans="1:9">
      <c r="B36">
        <v>10</v>
      </c>
    </row>
    <row r="41" spans="1:9">
      <c r="A41" t="s">
        <v>38</v>
      </c>
    </row>
    <row r="43" spans="1:9">
      <c r="A43" t="s">
        <v>24</v>
      </c>
      <c r="E43" t="s">
        <v>29</v>
      </c>
    </row>
    <row r="44" spans="1:9">
      <c r="A44" t="s">
        <v>25</v>
      </c>
      <c r="E44" t="s">
        <v>30</v>
      </c>
    </row>
    <row r="45" spans="1:9">
      <c r="A45" t="s">
        <v>26</v>
      </c>
      <c r="E45" t="s">
        <v>31</v>
      </c>
    </row>
    <row r="46" spans="1:9">
      <c r="A46" t="s">
        <v>27</v>
      </c>
      <c r="E46" t="s">
        <v>32</v>
      </c>
      <c r="I46">
        <f>COUNT(B50:B59)</f>
        <v>5</v>
      </c>
    </row>
    <row r="47" spans="1:9">
      <c r="A47" t="s">
        <v>28</v>
      </c>
      <c r="E47" t="s">
        <v>33</v>
      </c>
      <c r="I47">
        <f>COUNTA(B50:B59)</f>
        <v>8</v>
      </c>
    </row>
    <row r="48" spans="1:9">
      <c r="I48">
        <f>COUNTBLANK(B50:B59)</f>
        <v>2</v>
      </c>
    </row>
    <row r="49" spans="1:9">
      <c r="B49" t="s">
        <v>0</v>
      </c>
      <c r="I49">
        <f>COUNTIF(B50:B59,"&gt;3")</f>
        <v>4</v>
      </c>
    </row>
    <row r="50" spans="1:9">
      <c r="B50" t="s">
        <v>34</v>
      </c>
      <c r="E50" t="s">
        <v>24</v>
      </c>
      <c r="I50">
        <f>COUNTIFS(B50:B59, "&gt;3", B50:B59,"&lt;7")</f>
        <v>2</v>
      </c>
    </row>
    <row r="51" spans="1:9">
      <c r="B51">
        <v>7</v>
      </c>
      <c r="E51" t="s">
        <v>25</v>
      </c>
    </row>
    <row r="52" spans="1:9">
      <c r="B52">
        <v>3</v>
      </c>
      <c r="E52" t="s">
        <v>26</v>
      </c>
    </row>
    <row r="53" spans="1:9">
      <c r="E53" t="s">
        <v>27</v>
      </c>
    </row>
    <row r="54" spans="1:9">
      <c r="B54">
        <v>6</v>
      </c>
      <c r="E54" t="s">
        <v>28</v>
      </c>
    </row>
    <row r="55" spans="1:9">
      <c r="B55">
        <v>4</v>
      </c>
    </row>
    <row r="56" spans="1:9">
      <c r="B56" t="s">
        <v>35</v>
      </c>
    </row>
    <row r="58" spans="1:9">
      <c r="B58" t="s">
        <v>36</v>
      </c>
    </row>
    <row r="59" spans="1:9">
      <c r="B59">
        <v>10</v>
      </c>
    </row>
    <row r="64" spans="1:9">
      <c r="A64" t="s">
        <v>37</v>
      </c>
    </row>
    <row r="66" spans="1:8">
      <c r="A66" t="s">
        <v>41</v>
      </c>
      <c r="F66" t="s">
        <v>42</v>
      </c>
      <c r="H66" t="s">
        <v>45</v>
      </c>
    </row>
    <row r="67" spans="1:8">
      <c r="A67" t="s">
        <v>43</v>
      </c>
      <c r="F67" t="s">
        <v>44</v>
      </c>
      <c r="H67" t="s">
        <v>46</v>
      </c>
    </row>
    <row r="69" spans="1:8">
      <c r="B69" t="s">
        <v>0</v>
      </c>
      <c r="D69" t="s">
        <v>42</v>
      </c>
      <c r="G69" t="s">
        <v>44</v>
      </c>
    </row>
    <row r="70" spans="1:8">
      <c r="B70" s="1">
        <v>91</v>
      </c>
      <c r="D70">
        <f>_xlfn.RANK.AVG(B70,$B$70:$B$84,1)</f>
        <v>15</v>
      </c>
      <c r="G70">
        <f>_xlfn.RANK.EQ(B70,$B$70:$B$84,1)</f>
        <v>15</v>
      </c>
    </row>
    <row r="71" spans="1:8">
      <c r="B71" s="1">
        <v>34</v>
      </c>
      <c r="D71">
        <f t="shared" ref="D71:D84" si="0">_xlfn.RANK.AVG(B71,$B$70:$B$84,1)</f>
        <v>8</v>
      </c>
      <c r="G71">
        <f t="shared" ref="G71:G84" si="1">_xlfn.RANK.EQ(B71,$B$70:$B$84,1)</f>
        <v>8</v>
      </c>
    </row>
    <row r="72" spans="1:8">
      <c r="B72" s="1">
        <v>72</v>
      </c>
      <c r="D72">
        <f t="shared" si="0"/>
        <v>13</v>
      </c>
      <c r="G72">
        <f t="shared" si="1"/>
        <v>13</v>
      </c>
    </row>
    <row r="73" spans="1:8">
      <c r="B73" s="1">
        <v>10</v>
      </c>
      <c r="D73">
        <f t="shared" si="0"/>
        <v>2.5</v>
      </c>
      <c r="G73">
        <f t="shared" si="1"/>
        <v>2</v>
      </c>
    </row>
    <row r="74" spans="1:8">
      <c r="B74" s="1">
        <v>10</v>
      </c>
      <c r="D74">
        <f t="shared" si="0"/>
        <v>2.5</v>
      </c>
      <c r="G74">
        <f t="shared" si="1"/>
        <v>2</v>
      </c>
    </row>
    <row r="75" spans="1:8">
      <c r="B75" s="1">
        <v>17</v>
      </c>
      <c r="D75">
        <f t="shared" si="0"/>
        <v>4</v>
      </c>
      <c r="G75">
        <f t="shared" si="1"/>
        <v>4</v>
      </c>
    </row>
    <row r="76" spans="1:8">
      <c r="B76" s="1">
        <v>51</v>
      </c>
      <c r="D76">
        <f t="shared" si="0"/>
        <v>11</v>
      </c>
      <c r="G76">
        <f t="shared" si="1"/>
        <v>11</v>
      </c>
    </row>
    <row r="77" spans="1:8">
      <c r="B77" s="1">
        <v>45</v>
      </c>
      <c r="D77">
        <f t="shared" si="0"/>
        <v>10</v>
      </c>
      <c r="G77">
        <f t="shared" si="1"/>
        <v>10</v>
      </c>
    </row>
    <row r="78" spans="1:8">
      <c r="B78" s="1">
        <v>22</v>
      </c>
      <c r="D78">
        <f t="shared" si="0"/>
        <v>6</v>
      </c>
      <c r="G78">
        <f t="shared" si="1"/>
        <v>6</v>
      </c>
    </row>
    <row r="79" spans="1:8">
      <c r="B79" s="1">
        <v>33</v>
      </c>
      <c r="D79">
        <f t="shared" si="0"/>
        <v>7</v>
      </c>
      <c r="G79">
        <f t="shared" si="1"/>
        <v>7</v>
      </c>
    </row>
    <row r="80" spans="1:8">
      <c r="B80" s="1">
        <v>63</v>
      </c>
      <c r="D80">
        <f t="shared" si="0"/>
        <v>12</v>
      </c>
      <c r="G80">
        <f t="shared" si="1"/>
        <v>12</v>
      </c>
    </row>
    <row r="81" spans="1:9">
      <c r="B81" s="1">
        <v>36</v>
      </c>
      <c r="D81">
        <f t="shared" si="0"/>
        <v>9</v>
      </c>
      <c r="G81">
        <f t="shared" si="1"/>
        <v>9</v>
      </c>
    </row>
    <row r="82" spans="1:9">
      <c r="B82" s="1">
        <v>1</v>
      </c>
      <c r="D82">
        <f t="shared" si="0"/>
        <v>1</v>
      </c>
      <c r="G82">
        <f t="shared" si="1"/>
        <v>1</v>
      </c>
    </row>
    <row r="83" spans="1:9">
      <c r="B83" s="1">
        <v>21</v>
      </c>
      <c r="D83">
        <f t="shared" si="0"/>
        <v>5</v>
      </c>
      <c r="G83">
        <f t="shared" si="1"/>
        <v>5</v>
      </c>
    </row>
    <row r="84" spans="1:9">
      <c r="B84" s="1">
        <v>89</v>
      </c>
      <c r="D84">
        <f t="shared" si="0"/>
        <v>14</v>
      </c>
      <c r="G84">
        <f t="shared" si="1"/>
        <v>14</v>
      </c>
    </row>
    <row r="87" spans="1:9">
      <c r="A87" t="s">
        <v>47</v>
      </c>
    </row>
    <row r="89" spans="1:9">
      <c r="A89" t="s">
        <v>48</v>
      </c>
    </row>
    <row r="90" spans="1:9">
      <c r="I90" t="s">
        <v>62</v>
      </c>
    </row>
    <row r="91" spans="1:9">
      <c r="B91" t="s">
        <v>0</v>
      </c>
      <c r="F91" t="s">
        <v>49</v>
      </c>
      <c r="G91" t="s">
        <v>50</v>
      </c>
      <c r="I91" t="s">
        <v>61</v>
      </c>
    </row>
    <row r="92" spans="1:9">
      <c r="B92">
        <v>21</v>
      </c>
      <c r="C92">
        <v>39</v>
      </c>
      <c r="D92">
        <v>25</v>
      </c>
      <c r="F92">
        <v>10</v>
      </c>
      <c r="G92" t="s">
        <v>51</v>
      </c>
      <c r="I92">
        <f t="array" ref="I92:I101">FREQUENCY(B92:D101,F92:F101)</f>
        <v>3</v>
      </c>
    </row>
    <row r="93" spans="1:9">
      <c r="B93">
        <v>35</v>
      </c>
      <c r="C93">
        <v>80</v>
      </c>
      <c r="D93">
        <v>22</v>
      </c>
      <c r="F93">
        <v>20</v>
      </c>
      <c r="G93" t="s">
        <v>53</v>
      </c>
      <c r="I93">
        <v>3</v>
      </c>
    </row>
    <row r="94" spans="1:9">
      <c r="B94">
        <v>29</v>
      </c>
      <c r="C94">
        <v>84</v>
      </c>
      <c r="D94">
        <v>71</v>
      </c>
      <c r="F94">
        <v>30</v>
      </c>
      <c r="G94" t="s">
        <v>52</v>
      </c>
      <c r="I94">
        <v>4</v>
      </c>
    </row>
    <row r="95" spans="1:9">
      <c r="B95">
        <v>79</v>
      </c>
      <c r="C95">
        <v>99</v>
      </c>
      <c r="D95">
        <v>86</v>
      </c>
      <c r="F95">
        <v>40</v>
      </c>
      <c r="G95" t="s">
        <v>54</v>
      </c>
      <c r="I95">
        <v>4</v>
      </c>
    </row>
    <row r="96" spans="1:9">
      <c r="B96">
        <v>7</v>
      </c>
      <c r="C96">
        <v>100</v>
      </c>
      <c r="D96">
        <v>70</v>
      </c>
      <c r="F96">
        <v>50</v>
      </c>
      <c r="G96" t="s">
        <v>55</v>
      </c>
      <c r="I96">
        <v>1</v>
      </c>
    </row>
    <row r="97" spans="1:9">
      <c r="B97">
        <v>53</v>
      </c>
      <c r="C97">
        <v>16</v>
      </c>
      <c r="D97">
        <v>60</v>
      </c>
      <c r="F97">
        <v>60</v>
      </c>
      <c r="G97" t="s">
        <v>56</v>
      </c>
      <c r="I97">
        <v>4</v>
      </c>
    </row>
    <row r="98" spans="1:9">
      <c r="B98">
        <v>56</v>
      </c>
      <c r="C98">
        <v>98</v>
      </c>
      <c r="D98">
        <v>4</v>
      </c>
      <c r="F98">
        <v>70</v>
      </c>
      <c r="G98" t="s">
        <v>57</v>
      </c>
      <c r="I98">
        <v>2</v>
      </c>
    </row>
    <row r="99" spans="1:9">
      <c r="B99">
        <v>20</v>
      </c>
      <c r="C99">
        <v>48</v>
      </c>
      <c r="D99">
        <v>33</v>
      </c>
      <c r="F99">
        <v>80</v>
      </c>
      <c r="G99" t="s">
        <v>58</v>
      </c>
      <c r="I99">
        <v>3</v>
      </c>
    </row>
    <row r="100" spans="1:9">
      <c r="B100">
        <v>66</v>
      </c>
      <c r="C100">
        <v>18</v>
      </c>
      <c r="D100">
        <v>58</v>
      </c>
      <c r="F100">
        <v>90</v>
      </c>
      <c r="G100" t="s">
        <v>59</v>
      </c>
      <c r="I100">
        <v>3</v>
      </c>
    </row>
    <row r="101" spans="1:9">
      <c r="B101">
        <v>10</v>
      </c>
      <c r="C101">
        <v>81</v>
      </c>
      <c r="D101">
        <v>40</v>
      </c>
      <c r="F101">
        <v>100</v>
      </c>
      <c r="G101" t="s">
        <v>60</v>
      </c>
      <c r="I101">
        <v>3</v>
      </c>
    </row>
    <row r="104" spans="1:9">
      <c r="A104" t="s">
        <v>63</v>
      </c>
    </row>
    <row r="106" spans="1:9">
      <c r="A106" t="s">
        <v>64</v>
      </c>
      <c r="B106" t="s">
        <v>67</v>
      </c>
    </row>
    <row r="107" spans="1:9">
      <c r="A107" t="s">
        <v>65</v>
      </c>
      <c r="B107" t="s">
        <v>68</v>
      </c>
    </row>
    <row r="108" spans="1:9">
      <c r="A108" t="s">
        <v>66</v>
      </c>
      <c r="B108" t="s">
        <v>69</v>
      </c>
    </row>
    <row r="110" spans="1:9">
      <c r="B110" t="s">
        <v>0</v>
      </c>
    </row>
    <row r="111" spans="1:9">
      <c r="B111">
        <v>1</v>
      </c>
      <c r="E111" t="s">
        <v>70</v>
      </c>
      <c r="F111">
        <f>AVERAGE(B111:B117)</f>
        <v>4</v>
      </c>
    </row>
    <row r="112" spans="1:9">
      <c r="B112">
        <v>2</v>
      </c>
      <c r="E112" t="s">
        <v>71</v>
      </c>
      <c r="F112">
        <f>GEOMEAN(B111:B117)</f>
        <v>3.3800151591412964</v>
      </c>
    </row>
    <row r="113" spans="2:6">
      <c r="B113">
        <v>3</v>
      </c>
      <c r="E113" t="s">
        <v>72</v>
      </c>
      <c r="F113">
        <f>HARMEAN(B111:B117)</f>
        <v>2.6997245179063363</v>
      </c>
    </row>
    <row r="114" spans="2:6">
      <c r="B114">
        <v>4</v>
      </c>
    </row>
    <row r="115" spans="2:6">
      <c r="B115">
        <v>5</v>
      </c>
    </row>
    <row r="116" spans="2:6">
      <c r="B116">
        <v>6</v>
      </c>
    </row>
    <row r="117" spans="2:6">
      <c r="B1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 O Park</dc:creator>
  <cp:lastModifiedBy>Geun O Park</cp:lastModifiedBy>
  <dcterms:created xsi:type="dcterms:W3CDTF">2019-10-23T07:54:33Z</dcterms:created>
  <dcterms:modified xsi:type="dcterms:W3CDTF">2019-10-24T14:05:17Z</dcterms:modified>
</cp:coreProperties>
</file>