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ulum\Desktop\programming\Excel\"/>
    </mc:Choice>
  </mc:AlternateContent>
  <bookViews>
    <workbookView xWindow="0" yWindow="0" windowWidth="14340" windowHeight="12255"/>
  </bookViews>
  <sheets>
    <sheet name="Sheet1" sheetId="1" r:id="rId1"/>
  </sheets>
  <calcPr calcId="162913"/>
  <pivotCaches>
    <pivotCache cacheId="34" r:id="rId2"/>
    <pivotCache cacheId="4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F96" i="1"/>
  <c r="F98" i="1" s="1"/>
</calcChain>
</file>

<file path=xl/sharedStrings.xml><?xml version="1.0" encoding="utf-8"?>
<sst xmlns="http://schemas.openxmlformats.org/spreadsheetml/2006/main" count="263" uniqueCount="68">
  <si>
    <t>피벗테이블(1변수)</t>
  </si>
  <si>
    <t>남자</t>
  </si>
  <si>
    <t>소아</t>
  </si>
  <si>
    <t>유아</t>
  </si>
  <si>
    <t>여자</t>
  </si>
  <si>
    <t>승객</t>
  </si>
  <si>
    <t>탑승객</t>
  </si>
  <si>
    <t>행 레이블</t>
  </si>
  <si>
    <t>총합계</t>
  </si>
  <si>
    <t>개수 : 탑승객</t>
  </si>
  <si>
    <t>피벗테이블 2변수</t>
  </si>
  <si>
    <t>탑승객</t>
    <phoneticPr fontId="0" type="noConversion"/>
  </si>
  <si>
    <t>거주지</t>
    <phoneticPr fontId="0" type="noConversion"/>
  </si>
  <si>
    <t>서울</t>
    <phoneticPr fontId="0" type="noConversion"/>
  </si>
  <si>
    <t>경기</t>
    <phoneticPr fontId="0" type="noConversion"/>
  </si>
  <si>
    <t>부산</t>
    <phoneticPr fontId="0" type="noConversion"/>
  </si>
  <si>
    <t>인천</t>
    <phoneticPr fontId="0" type="noConversion"/>
  </si>
  <si>
    <t>승객 번호</t>
    <phoneticPr fontId="0" type="noConversion"/>
  </si>
  <si>
    <t>열 레이블</t>
  </si>
  <si>
    <t>남자 요약</t>
  </si>
  <si>
    <t>소아 요약</t>
  </si>
  <si>
    <t>여자 요약</t>
  </si>
  <si>
    <t>유아 요약</t>
  </si>
  <si>
    <t>경기</t>
  </si>
  <si>
    <t>부산</t>
  </si>
  <si>
    <t>서울</t>
  </si>
  <si>
    <t>인천</t>
  </si>
  <si>
    <t xml:space="preserve">독립표본 t검정 </t>
  </si>
  <si>
    <t>t검정은 두 집단의 평균차이가 있는지 없는지 여부 판단</t>
  </si>
  <si>
    <t>독립표본 t 검정 : 서로 다른 두 집단의 평균을 비교 (e.g. 남녀 발 사이즈 차이)</t>
  </si>
  <si>
    <t xml:space="preserve">대응표본 t 검정 : 동일한 집단의 사전, 사후 평균을 비교 (e.g. 탈모 치료제 복용 전 후 머리숱) </t>
  </si>
  <si>
    <t>성별</t>
  </si>
  <si>
    <t>발 너비</t>
  </si>
  <si>
    <t>남</t>
  </si>
  <si>
    <t>여</t>
  </si>
  <si>
    <t>전체</t>
  </si>
  <si>
    <t>F-검정: 분산에 대한 두 집단</t>
  </si>
  <si>
    <t>변수 1</t>
  </si>
  <si>
    <t>변수 2</t>
  </si>
  <si>
    <t>평균</t>
  </si>
  <si>
    <t>분산</t>
  </si>
  <si>
    <t>관측수</t>
  </si>
  <si>
    <t>자유도</t>
  </si>
  <si>
    <t>F 비</t>
  </si>
  <si>
    <t>P(F&lt;=f) 단측 검정</t>
  </si>
  <si>
    <t>F 기각치: 단측 검정</t>
  </si>
  <si>
    <t>0.05보다 작다. 귀무가설 기각</t>
  </si>
  <si>
    <t>귀무가설 : 두 집단의 분산이 같다</t>
  </si>
  <si>
    <t>대립가설 : 두 집단의 분산이 다르다</t>
  </si>
  <si>
    <t>t-검정: 이분산 가정 두 집단</t>
  </si>
  <si>
    <t>가설 평균차</t>
  </si>
  <si>
    <t>t 통계량</t>
  </si>
  <si>
    <t>P(T&lt;=t) 단측 검정</t>
  </si>
  <si>
    <t>t 기각치 단측 검정</t>
  </si>
  <si>
    <t>P(T&lt;=t) 양측 검정</t>
  </si>
  <si>
    <t>t 기각치 양측 검정</t>
  </si>
  <si>
    <t>0.05 보다 작다</t>
  </si>
  <si>
    <t>귀무가설 기각</t>
  </si>
  <si>
    <t>두 집단의 평균이 같다</t>
  </si>
  <si>
    <t>대응표본 t 검정</t>
  </si>
  <si>
    <t>모발 수</t>
    <phoneticPr fontId="0" type="noConversion"/>
  </si>
  <si>
    <t>복용전</t>
    <phoneticPr fontId="0" type="noConversion"/>
  </si>
  <si>
    <t>복용후</t>
    <phoneticPr fontId="0" type="noConversion"/>
  </si>
  <si>
    <t>대응표본 t 검정은 동일한 집단의 사전, 사후 평균을 비교할  때 사용</t>
  </si>
  <si>
    <t>t-검정: 쌍체 비교</t>
  </si>
  <si>
    <t>피어슨 상관 계수</t>
  </si>
  <si>
    <t>0.05보다 작으므로 귀무가설 기각 대립가설 채택</t>
  </si>
  <si>
    <t>따라서 복용 후 모발이 많아짐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</si>
</sst>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un O Park" refreshedDate="43763.038438541669" createdVersion="6" refreshedVersion="6" minRefreshableVersion="3" recordCount="30">
  <cacheSource type="worksheet">
    <worksheetSource ref="C4:C34" sheet="Sheet1"/>
  </cacheSource>
  <cacheFields count="1">
    <cacheField name="탑승객" numFmtId="0">
      <sharedItems count="4">
        <s v="남자"/>
        <s v="소아"/>
        <s v="유아"/>
        <s v="여자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un O Park" refreshedDate="43763.040305439812" createdVersion="6" refreshedVersion="6" minRefreshableVersion="3" recordCount="30">
  <cacheSource type="worksheet">
    <worksheetSource ref="C40:D70" sheet="Sheet1"/>
  </cacheSource>
  <cacheFields count="2">
    <cacheField name="탑승객" numFmtId="0">
      <sharedItems count="4">
        <s v="남자"/>
        <s v="소아"/>
        <s v="유아"/>
        <s v="여자"/>
      </sharedItems>
    </cacheField>
    <cacheField name="거주지" numFmtId="0">
      <sharedItems count="4">
        <s v="서울"/>
        <s v="경기"/>
        <s v="부산"/>
        <s v="인천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</r>
  <r>
    <x v="1"/>
  </r>
  <r>
    <x v="1"/>
  </r>
  <r>
    <x v="2"/>
  </r>
  <r>
    <x v="2"/>
  </r>
  <r>
    <x v="2"/>
  </r>
  <r>
    <x v="2"/>
  </r>
  <r>
    <x v="1"/>
  </r>
  <r>
    <x v="1"/>
  </r>
  <r>
    <x v="0"/>
  </r>
  <r>
    <x v="1"/>
  </r>
  <r>
    <x v="3"/>
  </r>
  <r>
    <x v="3"/>
  </r>
  <r>
    <x v="3"/>
  </r>
  <r>
    <x v="2"/>
  </r>
  <r>
    <x v="0"/>
  </r>
  <r>
    <x v="0"/>
  </r>
  <r>
    <x v="1"/>
  </r>
  <r>
    <x v="1"/>
  </r>
  <r>
    <x v="3"/>
  </r>
  <r>
    <x v="3"/>
  </r>
  <r>
    <x v="0"/>
  </r>
  <r>
    <x v="0"/>
  </r>
  <r>
    <x v="0"/>
  </r>
  <r>
    <x v="1"/>
  </r>
  <r>
    <x v="1"/>
  </r>
  <r>
    <x v="1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</r>
  <r>
    <x v="1"/>
    <x v="1"/>
  </r>
  <r>
    <x v="1"/>
    <x v="0"/>
  </r>
  <r>
    <x v="2"/>
    <x v="0"/>
  </r>
  <r>
    <x v="2"/>
    <x v="2"/>
  </r>
  <r>
    <x v="2"/>
    <x v="3"/>
  </r>
  <r>
    <x v="2"/>
    <x v="3"/>
  </r>
  <r>
    <x v="1"/>
    <x v="0"/>
  </r>
  <r>
    <x v="1"/>
    <x v="2"/>
  </r>
  <r>
    <x v="0"/>
    <x v="2"/>
  </r>
  <r>
    <x v="1"/>
    <x v="3"/>
  </r>
  <r>
    <x v="3"/>
    <x v="2"/>
  </r>
  <r>
    <x v="3"/>
    <x v="0"/>
  </r>
  <r>
    <x v="3"/>
    <x v="1"/>
  </r>
  <r>
    <x v="2"/>
    <x v="1"/>
  </r>
  <r>
    <x v="0"/>
    <x v="2"/>
  </r>
  <r>
    <x v="0"/>
    <x v="1"/>
  </r>
  <r>
    <x v="1"/>
    <x v="3"/>
  </r>
  <r>
    <x v="1"/>
    <x v="0"/>
  </r>
  <r>
    <x v="3"/>
    <x v="2"/>
  </r>
  <r>
    <x v="3"/>
    <x v="2"/>
  </r>
  <r>
    <x v="0"/>
    <x v="2"/>
  </r>
  <r>
    <x v="0"/>
    <x v="0"/>
  </r>
  <r>
    <x v="0"/>
    <x v="0"/>
  </r>
  <r>
    <x v="1"/>
    <x v="3"/>
  </r>
  <r>
    <x v="1"/>
    <x v="1"/>
  </r>
  <r>
    <x v="1"/>
    <x v="1"/>
  </r>
  <r>
    <x v="0"/>
    <x v="1"/>
  </r>
  <r>
    <x v="0"/>
    <x v="2"/>
  </r>
  <r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2" cacheId="4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F79:K85" firstHeaderRow="1" firstDataRow="2" firstDataCol="1"/>
  <pivotFields count="2">
    <pivotField axis="axisCol" dataField="1" showAll="0">
      <items count="5">
        <item x="0"/>
        <item x="1"/>
        <item x="3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개수 : 탑승객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1" cacheId="4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F70:K76" firstHeaderRow="1" firstDataRow="2" firstDataCol="1"/>
  <pivotFields count="2">
    <pivotField axis="axisRow" dataField="1" showAll="0">
      <items count="5">
        <item x="0"/>
        <item x="1"/>
        <item x="3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개수 : 탑승객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0" cacheId="4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J48:K67" firstHeaderRow="1" firstDataRow="1" firstDataCol="1"/>
  <pivotFields count="2">
    <pivotField axis="axisRow" dataField="1" showAll="0">
      <items count="5">
        <item x="0"/>
        <item x="1"/>
        <item x="3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2">
    <field x="1"/>
    <field x="0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1"/>
    </i>
    <i r="1">
      <x v="3"/>
    </i>
    <i t="grand">
      <x/>
    </i>
  </rowItems>
  <colItems count="1">
    <i/>
  </colItems>
  <dataFields count="1">
    <dataField name="개수 : 탑승객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9" cacheId="4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F48:G67" firstHeaderRow="1" firstDataRow="1" firstDataCol="1"/>
  <pivotFields count="2">
    <pivotField axis="axisRow" dataField="1" showAll="0">
      <items count="5">
        <item x="0"/>
        <item x="1"/>
        <item x="3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2">
    <field x="0"/>
    <field x="1"/>
  </rowFields>
  <rowItems count="1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개수 : 탑승객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18" cacheId="4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F42:Y45" firstHeaderRow="1" firstDataRow="3" firstDataCol="1"/>
  <pivotFields count="2">
    <pivotField axis="axisCol" dataField="1" showAll="0">
      <items count="5">
        <item x="0"/>
        <item x="1"/>
        <item x="3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</pivotFields>
  <rowItems count="1">
    <i/>
  </rowItems>
  <colFields count="2">
    <field x="0"/>
    <field x="1"/>
  </colFields>
  <colItems count="1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colItems>
  <dataFields count="1">
    <dataField name="개수 : 탑승객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17" cacheId="3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14:F19" firstHeaderRow="1" firstDataRow="1" firstDataCol="1"/>
  <pivotFields count="1"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탑승객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15" cacheId="3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6:F11" firstHeaderRow="1" firstDataRow="1" firstDataCol="1"/>
  <pivotFields count="1"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탑승객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21"/>
  <sheetViews>
    <sheetView tabSelected="1" topLeftCell="A363" zoomScale="115" zoomScaleNormal="115" workbookViewId="0">
      <selection activeCell="J384" sqref="J384"/>
    </sheetView>
  </sheetViews>
  <sheetFormatPr defaultRowHeight="15"/>
  <cols>
    <col min="4" max="4" width="12.28515625" bestFit="1" customWidth="1"/>
    <col min="5" max="5" width="13.28515625" bestFit="1" customWidth="1"/>
    <col min="6" max="6" width="13.28515625" customWidth="1"/>
    <col min="7" max="7" width="12.28515625" customWidth="1"/>
    <col min="8" max="10" width="7.140625" customWidth="1"/>
    <col min="11" max="11" width="8.140625" customWidth="1"/>
    <col min="12" max="14" width="5.28515625" customWidth="1"/>
    <col min="15" max="15" width="10" customWidth="1"/>
    <col min="16" max="16" width="7.140625" customWidth="1"/>
    <col min="17" max="18" width="5.28515625" customWidth="1"/>
    <col min="19" max="19" width="10" customWidth="1"/>
    <col min="20" max="20" width="7.140625" customWidth="1"/>
    <col min="21" max="23" width="5.28515625" customWidth="1"/>
    <col min="24" max="24" width="10" customWidth="1"/>
    <col min="25" max="25" width="7.42578125" customWidth="1"/>
  </cols>
  <sheetData>
    <row r="2" spans="1:6">
      <c r="A2" t="s">
        <v>0</v>
      </c>
    </row>
    <row r="4" spans="1:6">
      <c r="B4" t="s">
        <v>5</v>
      </c>
      <c r="C4" t="s">
        <v>6</v>
      </c>
    </row>
    <row r="5" spans="1:6">
      <c r="B5" s="1">
        <v>1</v>
      </c>
      <c r="C5" s="2" t="s">
        <v>1</v>
      </c>
    </row>
    <row r="6" spans="1:6">
      <c r="B6" s="1">
        <v>2</v>
      </c>
      <c r="C6" s="2" t="s">
        <v>2</v>
      </c>
      <c r="E6" s="3" t="s">
        <v>7</v>
      </c>
      <c r="F6" t="s">
        <v>9</v>
      </c>
    </row>
    <row r="7" spans="1:6">
      <c r="B7" s="1">
        <v>3</v>
      </c>
      <c r="C7" s="2" t="s">
        <v>2</v>
      </c>
      <c r="E7" s="4" t="s">
        <v>1</v>
      </c>
      <c r="F7" s="5">
        <v>9</v>
      </c>
    </row>
    <row r="8" spans="1:6">
      <c r="B8" s="1">
        <v>4</v>
      </c>
      <c r="C8" s="2" t="s">
        <v>3</v>
      </c>
      <c r="E8" s="4" t="s">
        <v>2</v>
      </c>
      <c r="F8" s="5">
        <v>10</v>
      </c>
    </row>
    <row r="9" spans="1:6">
      <c r="B9" s="1">
        <v>5</v>
      </c>
      <c r="C9" s="2" t="s">
        <v>3</v>
      </c>
      <c r="E9" s="4" t="s">
        <v>4</v>
      </c>
      <c r="F9" s="5">
        <v>6</v>
      </c>
    </row>
    <row r="10" spans="1:6">
      <c r="B10" s="1">
        <v>6</v>
      </c>
      <c r="C10" s="2" t="s">
        <v>3</v>
      </c>
      <c r="E10" s="4" t="s">
        <v>3</v>
      </c>
      <c r="F10" s="5">
        <v>5</v>
      </c>
    </row>
    <row r="11" spans="1:6">
      <c r="B11" s="1">
        <v>7</v>
      </c>
      <c r="C11" s="2" t="s">
        <v>3</v>
      </c>
      <c r="E11" s="4" t="s">
        <v>8</v>
      </c>
      <c r="F11" s="5">
        <v>30</v>
      </c>
    </row>
    <row r="12" spans="1:6">
      <c r="B12" s="1">
        <v>8</v>
      </c>
      <c r="C12" s="2" t="s">
        <v>2</v>
      </c>
    </row>
    <row r="13" spans="1:6">
      <c r="B13" s="1">
        <v>9</v>
      </c>
      <c r="C13" s="2" t="s">
        <v>2</v>
      </c>
    </row>
    <row r="14" spans="1:6">
      <c r="B14" s="1">
        <v>10</v>
      </c>
      <c r="C14" s="2" t="s">
        <v>1</v>
      </c>
      <c r="E14" s="3" t="s">
        <v>7</v>
      </c>
      <c r="F14" t="s">
        <v>9</v>
      </c>
    </row>
    <row r="15" spans="1:6">
      <c r="B15" s="1">
        <v>11</v>
      </c>
      <c r="C15" s="2" t="s">
        <v>2</v>
      </c>
      <c r="E15" s="4" t="s">
        <v>1</v>
      </c>
      <c r="F15" s="6">
        <v>0.3</v>
      </c>
    </row>
    <row r="16" spans="1:6">
      <c r="B16" s="1">
        <v>12</v>
      </c>
      <c r="C16" s="2" t="s">
        <v>4</v>
      </c>
      <c r="E16" s="4" t="s">
        <v>2</v>
      </c>
      <c r="F16" s="6">
        <v>0.33333333333333331</v>
      </c>
    </row>
    <row r="17" spans="2:6">
      <c r="B17" s="1">
        <v>13</v>
      </c>
      <c r="C17" s="2" t="s">
        <v>4</v>
      </c>
      <c r="E17" s="4" t="s">
        <v>4</v>
      </c>
      <c r="F17" s="6">
        <v>0.2</v>
      </c>
    </row>
    <row r="18" spans="2:6">
      <c r="B18" s="1">
        <v>14</v>
      </c>
      <c r="C18" s="2" t="s">
        <v>4</v>
      </c>
      <c r="E18" s="4" t="s">
        <v>3</v>
      </c>
      <c r="F18" s="6">
        <v>0.16666666666666666</v>
      </c>
    </row>
    <row r="19" spans="2:6">
      <c r="B19" s="1">
        <v>15</v>
      </c>
      <c r="C19" s="2" t="s">
        <v>3</v>
      </c>
      <c r="E19" s="4" t="s">
        <v>8</v>
      </c>
      <c r="F19" s="6">
        <v>1</v>
      </c>
    </row>
    <row r="20" spans="2:6">
      <c r="B20" s="1">
        <v>16</v>
      </c>
      <c r="C20" s="2" t="s">
        <v>1</v>
      </c>
    </row>
    <row r="21" spans="2:6">
      <c r="B21" s="1">
        <v>17</v>
      </c>
      <c r="C21" s="2" t="s">
        <v>1</v>
      </c>
    </row>
    <row r="22" spans="2:6">
      <c r="B22" s="1">
        <v>18</v>
      </c>
      <c r="C22" s="2" t="s">
        <v>2</v>
      </c>
    </row>
    <row r="23" spans="2:6">
      <c r="B23" s="1">
        <v>19</v>
      </c>
      <c r="C23" s="2" t="s">
        <v>2</v>
      </c>
    </row>
    <row r="24" spans="2:6">
      <c r="B24" s="1">
        <v>20</v>
      </c>
      <c r="C24" s="2" t="s">
        <v>4</v>
      </c>
    </row>
    <row r="25" spans="2:6">
      <c r="B25" s="1">
        <v>21</v>
      </c>
      <c r="C25" s="2" t="s">
        <v>4</v>
      </c>
    </row>
    <row r="26" spans="2:6">
      <c r="B26" s="1">
        <v>22</v>
      </c>
      <c r="C26" s="2" t="s">
        <v>1</v>
      </c>
    </row>
    <row r="27" spans="2:6">
      <c r="B27" s="1">
        <v>23</v>
      </c>
      <c r="C27" s="2" t="s">
        <v>1</v>
      </c>
    </row>
    <row r="28" spans="2:6">
      <c r="B28" s="1">
        <v>24</v>
      </c>
      <c r="C28" s="2" t="s">
        <v>1</v>
      </c>
    </row>
    <row r="29" spans="2:6">
      <c r="B29" s="1">
        <v>25</v>
      </c>
      <c r="C29" s="2" t="s">
        <v>2</v>
      </c>
    </row>
    <row r="30" spans="2:6">
      <c r="B30" s="1">
        <v>26</v>
      </c>
      <c r="C30" s="2" t="s">
        <v>2</v>
      </c>
    </row>
    <row r="31" spans="2:6">
      <c r="B31" s="1">
        <v>27</v>
      </c>
      <c r="C31" s="2" t="s">
        <v>2</v>
      </c>
    </row>
    <row r="32" spans="2:6">
      <c r="B32" s="1">
        <v>28</v>
      </c>
      <c r="C32" s="2" t="s">
        <v>1</v>
      </c>
    </row>
    <row r="33" spans="1:25">
      <c r="B33" s="1">
        <v>29</v>
      </c>
      <c r="C33" s="2" t="s">
        <v>1</v>
      </c>
    </row>
    <row r="34" spans="1:25">
      <c r="B34" s="1">
        <v>30</v>
      </c>
      <c r="C34" s="2" t="s">
        <v>4</v>
      </c>
    </row>
    <row r="38" spans="1:25">
      <c r="A38" t="s">
        <v>10</v>
      </c>
    </row>
    <row r="40" spans="1:25">
      <c r="B40" s="7" t="s">
        <v>17</v>
      </c>
      <c r="C40" s="7" t="s">
        <v>11</v>
      </c>
      <c r="D40" s="8" t="s">
        <v>12</v>
      </c>
    </row>
    <row r="41" spans="1:25">
      <c r="B41" s="1">
        <v>1</v>
      </c>
      <c r="C41" s="2" t="s">
        <v>1</v>
      </c>
      <c r="D41" s="2" t="s">
        <v>13</v>
      </c>
    </row>
    <row r="42" spans="1:25">
      <c r="B42" s="1">
        <v>2</v>
      </c>
      <c r="C42" s="2" t="s">
        <v>2</v>
      </c>
      <c r="D42" s="2" t="s">
        <v>14</v>
      </c>
      <c r="G42" s="3" t="s">
        <v>18</v>
      </c>
    </row>
    <row r="43" spans="1:25">
      <c r="B43" s="1">
        <v>3</v>
      </c>
      <c r="C43" s="2" t="s">
        <v>2</v>
      </c>
      <c r="D43" s="2" t="s">
        <v>13</v>
      </c>
      <c r="G43" t="s">
        <v>1</v>
      </c>
      <c r="J43" t="s">
        <v>19</v>
      </c>
      <c r="K43" t="s">
        <v>2</v>
      </c>
      <c r="O43" t="s">
        <v>20</v>
      </c>
      <c r="P43" t="s">
        <v>4</v>
      </c>
      <c r="S43" t="s">
        <v>21</v>
      </c>
      <c r="T43" t="s">
        <v>3</v>
      </c>
      <c r="X43" t="s">
        <v>22</v>
      </c>
      <c r="Y43" t="s">
        <v>8</v>
      </c>
    </row>
    <row r="44" spans="1:25">
      <c r="B44" s="1">
        <v>4</v>
      </c>
      <c r="C44" s="2" t="s">
        <v>3</v>
      </c>
      <c r="D44" s="2" t="s">
        <v>13</v>
      </c>
      <c r="G44" t="s">
        <v>23</v>
      </c>
      <c r="H44" t="s">
        <v>24</v>
      </c>
      <c r="I44" t="s">
        <v>25</v>
      </c>
      <c r="K44" t="s">
        <v>23</v>
      </c>
      <c r="L44" t="s">
        <v>24</v>
      </c>
      <c r="M44" t="s">
        <v>25</v>
      </c>
      <c r="N44" t="s">
        <v>26</v>
      </c>
      <c r="P44" t="s">
        <v>23</v>
      </c>
      <c r="Q44" t="s">
        <v>24</v>
      </c>
      <c r="R44" t="s">
        <v>25</v>
      </c>
      <c r="T44" t="s">
        <v>23</v>
      </c>
      <c r="U44" t="s">
        <v>24</v>
      </c>
      <c r="V44" t="s">
        <v>25</v>
      </c>
      <c r="W44" t="s">
        <v>26</v>
      </c>
    </row>
    <row r="45" spans="1:25">
      <c r="B45" s="1">
        <v>5</v>
      </c>
      <c r="C45" s="2" t="s">
        <v>3</v>
      </c>
      <c r="D45" s="2" t="s">
        <v>15</v>
      </c>
      <c r="F45" t="s">
        <v>9</v>
      </c>
      <c r="G45" s="5">
        <v>2</v>
      </c>
      <c r="H45" s="5">
        <v>4</v>
      </c>
      <c r="I45" s="5">
        <v>3</v>
      </c>
      <c r="J45" s="5">
        <v>9</v>
      </c>
      <c r="K45" s="5">
        <v>3</v>
      </c>
      <c r="L45" s="5">
        <v>1</v>
      </c>
      <c r="M45" s="5">
        <v>3</v>
      </c>
      <c r="N45" s="5">
        <v>3</v>
      </c>
      <c r="O45" s="5">
        <v>10</v>
      </c>
      <c r="P45" s="5">
        <v>1</v>
      </c>
      <c r="Q45" s="5">
        <v>3</v>
      </c>
      <c r="R45" s="5">
        <v>2</v>
      </c>
      <c r="S45" s="5">
        <v>6</v>
      </c>
      <c r="T45" s="5">
        <v>1</v>
      </c>
      <c r="U45" s="5">
        <v>1</v>
      </c>
      <c r="V45" s="5">
        <v>1</v>
      </c>
      <c r="W45" s="5">
        <v>2</v>
      </c>
      <c r="X45" s="5">
        <v>5</v>
      </c>
      <c r="Y45" s="5">
        <v>30</v>
      </c>
    </row>
    <row r="46" spans="1:25">
      <c r="B46" s="1">
        <v>6</v>
      </c>
      <c r="C46" s="2" t="s">
        <v>3</v>
      </c>
      <c r="D46" s="2" t="s">
        <v>16</v>
      </c>
    </row>
    <row r="47" spans="1:25">
      <c r="B47" s="1">
        <v>7</v>
      </c>
      <c r="C47" s="2" t="s">
        <v>3</v>
      </c>
      <c r="D47" s="2" t="s">
        <v>16</v>
      </c>
    </row>
    <row r="48" spans="1:25">
      <c r="B48" s="1">
        <v>8</v>
      </c>
      <c r="C48" s="2" t="s">
        <v>2</v>
      </c>
      <c r="D48" s="2" t="s">
        <v>13</v>
      </c>
      <c r="F48" s="3" t="s">
        <v>7</v>
      </c>
      <c r="G48" t="s">
        <v>9</v>
      </c>
      <c r="J48" s="3" t="s">
        <v>7</v>
      </c>
      <c r="K48" t="s">
        <v>9</v>
      </c>
    </row>
    <row r="49" spans="2:11">
      <c r="B49" s="1">
        <v>9</v>
      </c>
      <c r="C49" s="2" t="s">
        <v>2</v>
      </c>
      <c r="D49" s="2" t="s">
        <v>15</v>
      </c>
      <c r="F49" s="4" t="s">
        <v>1</v>
      </c>
      <c r="G49" s="5">
        <v>9</v>
      </c>
      <c r="J49" s="4" t="s">
        <v>23</v>
      </c>
      <c r="K49" s="5">
        <v>7</v>
      </c>
    </row>
    <row r="50" spans="2:11">
      <c r="B50" s="1">
        <v>10</v>
      </c>
      <c r="C50" s="2" t="s">
        <v>1</v>
      </c>
      <c r="D50" s="2" t="s">
        <v>15</v>
      </c>
      <c r="F50" s="9" t="s">
        <v>23</v>
      </c>
      <c r="G50" s="5">
        <v>2</v>
      </c>
      <c r="J50" s="9" t="s">
        <v>1</v>
      </c>
      <c r="K50" s="5">
        <v>2</v>
      </c>
    </row>
    <row r="51" spans="2:11">
      <c r="B51" s="1">
        <v>11</v>
      </c>
      <c r="C51" s="2" t="s">
        <v>2</v>
      </c>
      <c r="D51" s="2" t="s">
        <v>16</v>
      </c>
      <c r="F51" s="9" t="s">
        <v>24</v>
      </c>
      <c r="G51" s="5">
        <v>4</v>
      </c>
      <c r="J51" s="9" t="s">
        <v>2</v>
      </c>
      <c r="K51" s="5">
        <v>3</v>
      </c>
    </row>
    <row r="52" spans="2:11">
      <c r="B52" s="1">
        <v>12</v>
      </c>
      <c r="C52" s="2" t="s">
        <v>4</v>
      </c>
      <c r="D52" s="2" t="s">
        <v>15</v>
      </c>
      <c r="F52" s="9" t="s">
        <v>25</v>
      </c>
      <c r="G52" s="5">
        <v>3</v>
      </c>
      <c r="J52" s="9" t="s">
        <v>4</v>
      </c>
      <c r="K52" s="5">
        <v>1</v>
      </c>
    </row>
    <row r="53" spans="2:11">
      <c r="B53" s="1">
        <v>13</v>
      </c>
      <c r="C53" s="2" t="s">
        <v>4</v>
      </c>
      <c r="D53" s="2" t="s">
        <v>13</v>
      </c>
      <c r="F53" s="4" t="s">
        <v>2</v>
      </c>
      <c r="G53" s="5">
        <v>10</v>
      </c>
      <c r="J53" s="9" t="s">
        <v>3</v>
      </c>
      <c r="K53" s="5">
        <v>1</v>
      </c>
    </row>
    <row r="54" spans="2:11">
      <c r="B54" s="1">
        <v>14</v>
      </c>
      <c r="C54" s="2" t="s">
        <v>4</v>
      </c>
      <c r="D54" s="2" t="s">
        <v>14</v>
      </c>
      <c r="F54" s="9" t="s">
        <v>23</v>
      </c>
      <c r="G54" s="5">
        <v>3</v>
      </c>
      <c r="J54" s="4" t="s">
        <v>24</v>
      </c>
      <c r="K54" s="5">
        <v>9</v>
      </c>
    </row>
    <row r="55" spans="2:11">
      <c r="B55" s="1">
        <v>15</v>
      </c>
      <c r="C55" s="2" t="s">
        <v>3</v>
      </c>
      <c r="D55" s="2" t="s">
        <v>14</v>
      </c>
      <c r="F55" s="9" t="s">
        <v>24</v>
      </c>
      <c r="G55" s="5">
        <v>1</v>
      </c>
      <c r="J55" s="9" t="s">
        <v>1</v>
      </c>
      <c r="K55" s="5">
        <v>4</v>
      </c>
    </row>
    <row r="56" spans="2:11">
      <c r="B56" s="1">
        <v>16</v>
      </c>
      <c r="C56" s="2" t="s">
        <v>1</v>
      </c>
      <c r="D56" s="2" t="s">
        <v>15</v>
      </c>
      <c r="F56" s="9" t="s">
        <v>25</v>
      </c>
      <c r="G56" s="5">
        <v>3</v>
      </c>
      <c r="J56" s="9" t="s">
        <v>2</v>
      </c>
      <c r="K56" s="5">
        <v>1</v>
      </c>
    </row>
    <row r="57" spans="2:11">
      <c r="B57" s="1">
        <v>17</v>
      </c>
      <c r="C57" s="2" t="s">
        <v>1</v>
      </c>
      <c r="D57" s="2" t="s">
        <v>14</v>
      </c>
      <c r="F57" s="9" t="s">
        <v>26</v>
      </c>
      <c r="G57" s="5">
        <v>3</v>
      </c>
      <c r="J57" s="9" t="s">
        <v>4</v>
      </c>
      <c r="K57" s="5">
        <v>3</v>
      </c>
    </row>
    <row r="58" spans="2:11">
      <c r="B58" s="1">
        <v>18</v>
      </c>
      <c r="C58" s="2" t="s">
        <v>2</v>
      </c>
      <c r="D58" s="2" t="s">
        <v>16</v>
      </c>
      <c r="F58" s="4" t="s">
        <v>4</v>
      </c>
      <c r="G58" s="5">
        <v>6</v>
      </c>
      <c r="J58" s="9" t="s">
        <v>3</v>
      </c>
      <c r="K58" s="5">
        <v>1</v>
      </c>
    </row>
    <row r="59" spans="2:11">
      <c r="B59" s="1">
        <v>19</v>
      </c>
      <c r="C59" s="2" t="s">
        <v>2</v>
      </c>
      <c r="D59" s="2" t="s">
        <v>13</v>
      </c>
      <c r="F59" s="9" t="s">
        <v>23</v>
      </c>
      <c r="G59" s="5">
        <v>1</v>
      </c>
      <c r="J59" s="4" t="s">
        <v>25</v>
      </c>
      <c r="K59" s="5">
        <v>9</v>
      </c>
    </row>
    <row r="60" spans="2:11">
      <c r="B60" s="1">
        <v>20</v>
      </c>
      <c r="C60" s="2" t="s">
        <v>4</v>
      </c>
      <c r="D60" s="2" t="s">
        <v>15</v>
      </c>
      <c r="F60" s="9" t="s">
        <v>24</v>
      </c>
      <c r="G60" s="5">
        <v>3</v>
      </c>
      <c r="J60" s="9" t="s">
        <v>1</v>
      </c>
      <c r="K60" s="5">
        <v>3</v>
      </c>
    </row>
    <row r="61" spans="2:11">
      <c r="B61" s="1">
        <v>21</v>
      </c>
      <c r="C61" s="2" t="s">
        <v>4</v>
      </c>
      <c r="D61" s="2" t="s">
        <v>15</v>
      </c>
      <c r="F61" s="9" t="s">
        <v>25</v>
      </c>
      <c r="G61" s="5">
        <v>2</v>
      </c>
      <c r="J61" s="9" t="s">
        <v>2</v>
      </c>
      <c r="K61" s="5">
        <v>3</v>
      </c>
    </row>
    <row r="62" spans="2:11">
      <c r="B62" s="1">
        <v>22</v>
      </c>
      <c r="C62" s="2" t="s">
        <v>1</v>
      </c>
      <c r="D62" s="2" t="s">
        <v>15</v>
      </c>
      <c r="F62" s="4" t="s">
        <v>3</v>
      </c>
      <c r="G62" s="5">
        <v>5</v>
      </c>
      <c r="J62" s="9" t="s">
        <v>4</v>
      </c>
      <c r="K62" s="5">
        <v>2</v>
      </c>
    </row>
    <row r="63" spans="2:11">
      <c r="B63" s="1">
        <v>23</v>
      </c>
      <c r="C63" s="2" t="s">
        <v>1</v>
      </c>
      <c r="D63" s="2" t="s">
        <v>13</v>
      </c>
      <c r="F63" s="9" t="s">
        <v>23</v>
      </c>
      <c r="G63" s="5">
        <v>1</v>
      </c>
      <c r="J63" s="9" t="s">
        <v>3</v>
      </c>
      <c r="K63" s="5">
        <v>1</v>
      </c>
    </row>
    <row r="64" spans="2:11">
      <c r="B64" s="1">
        <v>24</v>
      </c>
      <c r="C64" s="2" t="s">
        <v>1</v>
      </c>
      <c r="D64" s="2" t="s">
        <v>13</v>
      </c>
      <c r="F64" s="9" t="s">
        <v>24</v>
      </c>
      <c r="G64" s="5">
        <v>1</v>
      </c>
      <c r="J64" s="4" t="s">
        <v>26</v>
      </c>
      <c r="K64" s="5">
        <v>5</v>
      </c>
    </row>
    <row r="65" spans="2:11">
      <c r="B65" s="1">
        <v>25</v>
      </c>
      <c r="C65" s="2" t="s">
        <v>2</v>
      </c>
      <c r="D65" s="2" t="s">
        <v>16</v>
      </c>
      <c r="F65" s="9" t="s">
        <v>25</v>
      </c>
      <c r="G65" s="5">
        <v>1</v>
      </c>
      <c r="J65" s="9" t="s">
        <v>2</v>
      </c>
      <c r="K65" s="5">
        <v>3</v>
      </c>
    </row>
    <row r="66" spans="2:11">
      <c r="B66" s="1">
        <v>26</v>
      </c>
      <c r="C66" s="2" t="s">
        <v>2</v>
      </c>
      <c r="D66" s="2" t="s">
        <v>14</v>
      </c>
      <c r="F66" s="9" t="s">
        <v>26</v>
      </c>
      <c r="G66" s="5">
        <v>2</v>
      </c>
      <c r="J66" s="9" t="s">
        <v>3</v>
      </c>
      <c r="K66" s="5">
        <v>2</v>
      </c>
    </row>
    <row r="67" spans="2:11">
      <c r="B67" s="1">
        <v>27</v>
      </c>
      <c r="C67" s="2" t="s">
        <v>2</v>
      </c>
      <c r="D67" s="2" t="s">
        <v>14</v>
      </c>
      <c r="F67" s="4" t="s">
        <v>8</v>
      </c>
      <c r="G67" s="5">
        <v>30</v>
      </c>
      <c r="J67" s="4" t="s">
        <v>8</v>
      </c>
      <c r="K67" s="5">
        <v>30</v>
      </c>
    </row>
    <row r="68" spans="2:11">
      <c r="B68" s="1">
        <v>28</v>
      </c>
      <c r="C68" s="2" t="s">
        <v>1</v>
      </c>
      <c r="D68" s="2" t="s">
        <v>14</v>
      </c>
    </row>
    <row r="69" spans="2:11">
      <c r="B69" s="1">
        <v>29</v>
      </c>
      <c r="C69" s="2" t="s">
        <v>1</v>
      </c>
      <c r="D69" s="2" t="s">
        <v>15</v>
      </c>
    </row>
    <row r="70" spans="2:11">
      <c r="B70" s="1">
        <v>30</v>
      </c>
      <c r="C70" s="2" t="s">
        <v>4</v>
      </c>
      <c r="D70" s="2" t="s">
        <v>13</v>
      </c>
      <c r="F70" s="3" t="s">
        <v>9</v>
      </c>
      <c r="G70" s="3" t="s">
        <v>18</v>
      </c>
    </row>
    <row r="71" spans="2:11">
      <c r="F71" s="3" t="s">
        <v>7</v>
      </c>
      <c r="G71" t="s">
        <v>23</v>
      </c>
      <c r="H71" t="s">
        <v>24</v>
      </c>
      <c r="I71" t="s">
        <v>25</v>
      </c>
      <c r="J71" t="s">
        <v>26</v>
      </c>
      <c r="K71" t="s">
        <v>8</v>
      </c>
    </row>
    <row r="72" spans="2:11">
      <c r="F72" s="4" t="s">
        <v>1</v>
      </c>
      <c r="G72" s="5">
        <v>2</v>
      </c>
      <c r="H72" s="5">
        <v>4</v>
      </c>
      <c r="I72" s="5">
        <v>3</v>
      </c>
      <c r="J72" s="5"/>
      <c r="K72" s="5">
        <v>9</v>
      </c>
    </row>
    <row r="73" spans="2:11">
      <c r="F73" s="4" t="s">
        <v>2</v>
      </c>
      <c r="G73" s="5">
        <v>3</v>
      </c>
      <c r="H73" s="5">
        <v>1</v>
      </c>
      <c r="I73" s="5">
        <v>3</v>
      </c>
      <c r="J73" s="5">
        <v>3</v>
      </c>
      <c r="K73" s="5">
        <v>10</v>
      </c>
    </row>
    <row r="74" spans="2:11">
      <c r="F74" s="4" t="s">
        <v>4</v>
      </c>
      <c r="G74" s="5">
        <v>1</v>
      </c>
      <c r="H74" s="5">
        <v>3</v>
      </c>
      <c r="I74" s="5">
        <v>2</v>
      </c>
      <c r="J74" s="5"/>
      <c r="K74" s="5">
        <v>6</v>
      </c>
    </row>
    <row r="75" spans="2:11">
      <c r="F75" s="4" t="s">
        <v>3</v>
      </c>
      <c r="G75" s="5">
        <v>1</v>
      </c>
      <c r="H75" s="5">
        <v>1</v>
      </c>
      <c r="I75" s="5">
        <v>1</v>
      </c>
      <c r="J75" s="5">
        <v>2</v>
      </c>
      <c r="K75" s="5">
        <v>5</v>
      </c>
    </row>
    <row r="76" spans="2:11">
      <c r="F76" s="4" t="s">
        <v>8</v>
      </c>
      <c r="G76" s="5">
        <v>7</v>
      </c>
      <c r="H76" s="5">
        <v>9</v>
      </c>
      <c r="I76" s="5">
        <v>9</v>
      </c>
      <c r="J76" s="5">
        <v>5</v>
      </c>
      <c r="K76" s="5">
        <v>30</v>
      </c>
    </row>
    <row r="79" spans="2:11">
      <c r="F79" s="3" t="s">
        <v>9</v>
      </c>
      <c r="G79" s="3" t="s">
        <v>18</v>
      </c>
    </row>
    <row r="80" spans="2:11">
      <c r="F80" s="3" t="s">
        <v>7</v>
      </c>
      <c r="G80" t="s">
        <v>1</v>
      </c>
      <c r="H80" t="s">
        <v>2</v>
      </c>
      <c r="I80" t="s">
        <v>4</v>
      </c>
      <c r="J80" t="s">
        <v>3</v>
      </c>
      <c r="K80" t="s">
        <v>8</v>
      </c>
    </row>
    <row r="81" spans="1:11">
      <c r="F81" s="4" t="s">
        <v>23</v>
      </c>
      <c r="G81" s="6">
        <v>6.6666666666666666E-2</v>
      </c>
      <c r="H81" s="6">
        <v>0.1</v>
      </c>
      <c r="I81" s="6">
        <v>3.3333333333333333E-2</v>
      </c>
      <c r="J81" s="6">
        <v>3.3333333333333333E-2</v>
      </c>
      <c r="K81" s="6">
        <v>0.23333333333333334</v>
      </c>
    </row>
    <row r="82" spans="1:11">
      <c r="F82" s="4" t="s">
        <v>24</v>
      </c>
      <c r="G82" s="6">
        <v>0.13333333333333333</v>
      </c>
      <c r="H82" s="6">
        <v>3.3333333333333333E-2</v>
      </c>
      <c r="I82" s="6">
        <v>0.1</v>
      </c>
      <c r="J82" s="6">
        <v>3.3333333333333333E-2</v>
      </c>
      <c r="K82" s="6">
        <v>0.3</v>
      </c>
    </row>
    <row r="83" spans="1:11">
      <c r="F83" s="4" t="s">
        <v>25</v>
      </c>
      <c r="G83" s="6">
        <v>0.1</v>
      </c>
      <c r="H83" s="6">
        <v>0.1</v>
      </c>
      <c r="I83" s="6">
        <v>6.6666666666666666E-2</v>
      </c>
      <c r="J83" s="6">
        <v>3.3333333333333333E-2</v>
      </c>
      <c r="K83" s="6">
        <v>0.3</v>
      </c>
    </row>
    <row r="84" spans="1:11">
      <c r="F84" s="4" t="s">
        <v>26</v>
      </c>
      <c r="G84" s="6">
        <v>0</v>
      </c>
      <c r="H84" s="6">
        <v>0.1</v>
      </c>
      <c r="I84" s="6">
        <v>0</v>
      </c>
      <c r="J84" s="6">
        <v>6.6666666666666666E-2</v>
      </c>
      <c r="K84" s="6">
        <v>0.16666666666666666</v>
      </c>
    </row>
    <row r="85" spans="1:11">
      <c r="F85" s="4" t="s">
        <v>8</v>
      </c>
      <c r="G85" s="6">
        <v>0.3</v>
      </c>
      <c r="H85" s="6">
        <v>0.33333333333333331</v>
      </c>
      <c r="I85" s="6">
        <v>0.2</v>
      </c>
      <c r="J85" s="6">
        <v>0.16666666666666666</v>
      </c>
      <c r="K85" s="6">
        <v>1</v>
      </c>
    </row>
    <row r="90" spans="1:11">
      <c r="A90" t="s">
        <v>27</v>
      </c>
      <c r="C90" t="s">
        <v>28</v>
      </c>
    </row>
    <row r="92" spans="1:11">
      <c r="A92" t="s">
        <v>29</v>
      </c>
    </row>
    <row r="93" spans="1:11">
      <c r="A93" t="s">
        <v>30</v>
      </c>
    </row>
    <row r="95" spans="1:11">
      <c r="B95" t="s">
        <v>31</v>
      </c>
      <c r="C95" t="s">
        <v>32</v>
      </c>
    </row>
    <row r="96" spans="1:11">
      <c r="B96" s="10">
        <v>1</v>
      </c>
      <c r="C96" s="10">
        <v>88</v>
      </c>
      <c r="E96" t="s">
        <v>33</v>
      </c>
      <c r="F96">
        <f>COUNTIF(B96:B361,1)</f>
        <v>133</v>
      </c>
    </row>
    <row r="97" spans="2:9">
      <c r="B97" s="10">
        <v>1</v>
      </c>
      <c r="C97" s="10">
        <v>98</v>
      </c>
      <c r="E97" t="s">
        <v>34</v>
      </c>
      <c r="F97">
        <f>COUNTIF(B96:B361,2)</f>
        <v>133</v>
      </c>
    </row>
    <row r="98" spans="2:9">
      <c r="B98" s="10">
        <v>1</v>
      </c>
      <c r="C98" s="10">
        <v>90</v>
      </c>
      <c r="E98" t="s">
        <v>35</v>
      </c>
      <c r="F98">
        <f>SUM(F96:F97)</f>
        <v>266</v>
      </c>
    </row>
    <row r="99" spans="2:9">
      <c r="B99" s="10">
        <v>1</v>
      </c>
      <c r="C99" s="10">
        <v>88</v>
      </c>
    </row>
    <row r="100" spans="2:9">
      <c r="B100" s="10">
        <v>1</v>
      </c>
      <c r="C100" s="10">
        <v>86</v>
      </c>
    </row>
    <row r="101" spans="2:9">
      <c r="B101" s="10">
        <v>1</v>
      </c>
      <c r="C101" s="10">
        <v>93</v>
      </c>
      <c r="E101" t="s">
        <v>36</v>
      </c>
    </row>
    <row r="102" spans="2:9" ht="15.75" thickBot="1">
      <c r="B102" s="10">
        <v>1</v>
      </c>
      <c r="C102" s="10">
        <v>96</v>
      </c>
    </row>
    <row r="103" spans="2:9">
      <c r="B103" s="10">
        <v>1</v>
      </c>
      <c r="C103" s="10">
        <v>95</v>
      </c>
      <c r="E103" s="13"/>
      <c r="F103" s="13" t="s">
        <v>37</v>
      </c>
      <c r="G103" s="13" t="s">
        <v>38</v>
      </c>
    </row>
    <row r="104" spans="2:9">
      <c r="B104" s="10">
        <v>1</v>
      </c>
      <c r="C104" s="10">
        <v>87</v>
      </c>
      <c r="E104" s="11" t="s">
        <v>39</v>
      </c>
      <c r="F104" s="11">
        <v>92.187969924812023</v>
      </c>
      <c r="G104" s="11">
        <v>89.691729323308266</v>
      </c>
    </row>
    <row r="105" spans="2:9">
      <c r="B105" s="10">
        <v>1</v>
      </c>
      <c r="C105" s="10">
        <v>93</v>
      </c>
      <c r="E105" s="11" t="s">
        <v>40</v>
      </c>
      <c r="F105" s="11">
        <v>50.381066302119009</v>
      </c>
      <c r="G105" s="11">
        <v>29.881521986785135</v>
      </c>
    </row>
    <row r="106" spans="2:9">
      <c r="B106" s="10">
        <v>1</v>
      </c>
      <c r="C106" s="10">
        <v>92</v>
      </c>
      <c r="E106" s="11" t="s">
        <v>41</v>
      </c>
      <c r="F106" s="11">
        <v>133</v>
      </c>
      <c r="G106" s="11">
        <v>133</v>
      </c>
    </row>
    <row r="107" spans="2:9">
      <c r="B107" s="10">
        <v>1</v>
      </c>
      <c r="C107" s="10">
        <v>92</v>
      </c>
      <c r="E107" s="11" t="s">
        <v>42</v>
      </c>
      <c r="F107" s="11">
        <v>132</v>
      </c>
      <c r="G107" s="11">
        <v>132</v>
      </c>
    </row>
    <row r="108" spans="2:9">
      <c r="B108" s="10">
        <v>1</v>
      </c>
      <c r="C108" s="10">
        <v>90</v>
      </c>
      <c r="E108" s="11" t="s">
        <v>43</v>
      </c>
      <c r="F108" s="11">
        <v>1.6860274494853253</v>
      </c>
      <c r="G108" s="11"/>
    </row>
    <row r="109" spans="2:9">
      <c r="B109" s="10">
        <v>1</v>
      </c>
      <c r="C109" s="10">
        <v>94</v>
      </c>
      <c r="E109" s="11" t="s">
        <v>44</v>
      </c>
      <c r="F109" s="11">
        <v>1.4487876483733867E-3</v>
      </c>
      <c r="G109" s="11"/>
      <c r="I109" t="s">
        <v>46</v>
      </c>
    </row>
    <row r="110" spans="2:9" ht="15.75" thickBot="1">
      <c r="B110" s="10">
        <v>1</v>
      </c>
      <c r="C110" s="10">
        <v>94</v>
      </c>
      <c r="E110" s="12" t="s">
        <v>45</v>
      </c>
      <c r="F110" s="12">
        <v>1.3329122841674299</v>
      </c>
      <c r="G110" s="12"/>
    </row>
    <row r="111" spans="2:9">
      <c r="B111" s="10">
        <v>1</v>
      </c>
      <c r="C111" s="10">
        <v>93</v>
      </c>
    </row>
    <row r="112" spans="2:9">
      <c r="B112" s="10">
        <v>1</v>
      </c>
      <c r="C112" s="10">
        <v>85</v>
      </c>
      <c r="E112" t="s">
        <v>47</v>
      </c>
    </row>
    <row r="113" spans="2:11">
      <c r="B113" s="10">
        <v>1</v>
      </c>
      <c r="C113" s="10">
        <v>102</v>
      </c>
      <c r="E113" t="s">
        <v>48</v>
      </c>
    </row>
    <row r="114" spans="2:11">
      <c r="B114" s="10">
        <v>1</v>
      </c>
      <c r="C114" s="10">
        <v>97</v>
      </c>
    </row>
    <row r="115" spans="2:11">
      <c r="B115" s="10">
        <v>1</v>
      </c>
      <c r="C115" s="10">
        <v>85</v>
      </c>
    </row>
    <row r="116" spans="2:11">
      <c r="B116" s="10">
        <v>1</v>
      </c>
      <c r="C116" s="10">
        <v>90</v>
      </c>
      <c r="E116" t="s">
        <v>49</v>
      </c>
    </row>
    <row r="117" spans="2:11" ht="15.75" thickBot="1">
      <c r="B117" s="10">
        <v>1</v>
      </c>
      <c r="C117" s="10">
        <v>98</v>
      </c>
    </row>
    <row r="118" spans="2:11">
      <c r="B118" s="10">
        <v>1</v>
      </c>
      <c r="C118" s="10">
        <v>86</v>
      </c>
      <c r="E118" s="13"/>
      <c r="F118" s="13" t="s">
        <v>37</v>
      </c>
      <c r="G118" s="13" t="s">
        <v>38</v>
      </c>
    </row>
    <row r="119" spans="2:11">
      <c r="B119" s="10">
        <v>1</v>
      </c>
      <c r="C119" s="10">
        <v>92</v>
      </c>
      <c r="E119" s="11" t="s">
        <v>39</v>
      </c>
      <c r="F119" s="11">
        <v>92.187969924812023</v>
      </c>
      <c r="G119" s="11">
        <v>89.691729323308266</v>
      </c>
    </row>
    <row r="120" spans="2:11">
      <c r="B120" s="10">
        <v>1</v>
      </c>
      <c r="C120" s="10">
        <v>87</v>
      </c>
      <c r="E120" s="11" t="s">
        <v>40</v>
      </c>
      <c r="F120" s="11">
        <v>50.381066302119009</v>
      </c>
      <c r="G120" s="11">
        <v>29.881521986785135</v>
      </c>
    </row>
    <row r="121" spans="2:11">
      <c r="B121" s="10">
        <v>1</v>
      </c>
      <c r="C121" s="10">
        <v>89</v>
      </c>
      <c r="E121" s="11" t="s">
        <v>41</v>
      </c>
      <c r="F121" s="11">
        <v>133</v>
      </c>
      <c r="G121" s="11">
        <v>133</v>
      </c>
    </row>
    <row r="122" spans="2:11">
      <c r="B122" s="10">
        <v>1</v>
      </c>
      <c r="C122" s="10">
        <v>93</v>
      </c>
      <c r="E122" s="11" t="s">
        <v>50</v>
      </c>
      <c r="F122" s="11">
        <v>0</v>
      </c>
      <c r="G122" s="11"/>
    </row>
    <row r="123" spans="2:11">
      <c r="B123" s="10">
        <v>1</v>
      </c>
      <c r="C123" s="10">
        <v>97</v>
      </c>
      <c r="E123" s="11" t="s">
        <v>42</v>
      </c>
      <c r="F123" s="11">
        <v>248</v>
      </c>
      <c r="G123" s="11"/>
    </row>
    <row r="124" spans="2:11">
      <c r="B124" s="10">
        <v>1</v>
      </c>
      <c r="C124" s="10">
        <v>96</v>
      </c>
      <c r="E124" s="11" t="s">
        <v>51</v>
      </c>
      <c r="F124" s="11">
        <v>3.2133326209069661</v>
      </c>
      <c r="G124" s="11"/>
    </row>
    <row r="125" spans="2:11">
      <c r="B125" s="10">
        <v>1</v>
      </c>
      <c r="C125" s="10">
        <v>88</v>
      </c>
      <c r="E125" s="11" t="s">
        <v>52</v>
      </c>
      <c r="F125" s="11">
        <v>7.4294346252363119E-4</v>
      </c>
      <c r="G125" s="11"/>
      <c r="I125" t="s">
        <v>56</v>
      </c>
      <c r="K125" t="s">
        <v>57</v>
      </c>
    </row>
    <row r="126" spans="2:11">
      <c r="B126" s="10">
        <v>1</v>
      </c>
      <c r="C126" s="10">
        <v>99</v>
      </c>
      <c r="E126" s="11" t="s">
        <v>53</v>
      </c>
      <c r="F126" s="11">
        <v>1.6510210131761827</v>
      </c>
      <c r="G126" s="11"/>
    </row>
    <row r="127" spans="2:11">
      <c r="B127" s="10">
        <v>1</v>
      </c>
      <c r="C127" s="10">
        <v>86</v>
      </c>
      <c r="E127" s="11" t="s">
        <v>54</v>
      </c>
      <c r="F127" s="11">
        <v>1.4858869250472624E-3</v>
      </c>
      <c r="G127" s="11"/>
      <c r="I127" t="s">
        <v>58</v>
      </c>
    </row>
    <row r="128" spans="2:11" ht="15.75" thickBot="1">
      <c r="B128" s="10">
        <v>1</v>
      </c>
      <c r="C128" s="10">
        <v>86</v>
      </c>
      <c r="E128" s="12" t="s">
        <v>55</v>
      </c>
      <c r="F128" s="12">
        <v>1.9695756536261022</v>
      </c>
      <c r="G128" s="12"/>
    </row>
    <row r="129" spans="2:3">
      <c r="B129" s="10">
        <v>1</v>
      </c>
      <c r="C129" s="10">
        <v>82</v>
      </c>
    </row>
    <row r="130" spans="2:3">
      <c r="B130" s="10">
        <v>1</v>
      </c>
      <c r="C130" s="10">
        <v>85</v>
      </c>
    </row>
    <row r="131" spans="2:3">
      <c r="B131" s="10">
        <v>1</v>
      </c>
      <c r="C131" s="10">
        <v>87</v>
      </c>
    </row>
    <row r="132" spans="2:3">
      <c r="B132" s="10">
        <v>1</v>
      </c>
      <c r="C132" s="10">
        <v>99</v>
      </c>
    </row>
    <row r="133" spans="2:3">
      <c r="B133" s="10">
        <v>1</v>
      </c>
      <c r="C133" s="10">
        <v>95</v>
      </c>
    </row>
    <row r="134" spans="2:3">
      <c r="B134" s="10">
        <v>1</v>
      </c>
      <c r="C134" s="10">
        <v>88</v>
      </c>
    </row>
    <row r="135" spans="2:3">
      <c r="B135" s="10">
        <v>1</v>
      </c>
      <c r="C135" s="10">
        <v>96</v>
      </c>
    </row>
    <row r="136" spans="2:3">
      <c r="B136" s="10">
        <v>1</v>
      </c>
      <c r="C136" s="10">
        <v>92</v>
      </c>
    </row>
    <row r="137" spans="2:3">
      <c r="B137" s="10">
        <v>1</v>
      </c>
      <c r="C137" s="10">
        <v>86</v>
      </c>
    </row>
    <row r="138" spans="2:3">
      <c r="B138" s="10">
        <v>1</v>
      </c>
      <c r="C138" s="10">
        <v>92</v>
      </c>
    </row>
    <row r="139" spans="2:3">
      <c r="B139" s="10">
        <v>1</v>
      </c>
      <c r="C139" s="10">
        <v>87</v>
      </c>
    </row>
    <row r="140" spans="2:3">
      <c r="B140" s="10">
        <v>1</v>
      </c>
      <c r="C140" s="10">
        <v>90</v>
      </c>
    </row>
    <row r="141" spans="2:3">
      <c r="B141" s="10">
        <v>1</v>
      </c>
      <c r="C141" s="10">
        <v>86</v>
      </c>
    </row>
    <row r="142" spans="2:3">
      <c r="B142" s="10">
        <v>1</v>
      </c>
      <c r="C142" s="10">
        <v>90</v>
      </c>
    </row>
    <row r="143" spans="2:3">
      <c r="B143" s="10">
        <v>1</v>
      </c>
      <c r="C143" s="10">
        <v>80</v>
      </c>
    </row>
    <row r="144" spans="2:3">
      <c r="B144" s="10">
        <v>1</v>
      </c>
      <c r="C144" s="10">
        <v>87</v>
      </c>
    </row>
    <row r="145" spans="2:3">
      <c r="B145" s="10">
        <v>1</v>
      </c>
      <c r="C145" s="10">
        <v>91</v>
      </c>
    </row>
    <row r="146" spans="2:3">
      <c r="B146" s="10">
        <v>1</v>
      </c>
      <c r="C146" s="10">
        <v>85</v>
      </c>
    </row>
    <row r="147" spans="2:3">
      <c r="B147" s="10">
        <v>1</v>
      </c>
      <c r="C147" s="10">
        <v>82</v>
      </c>
    </row>
    <row r="148" spans="2:3">
      <c r="B148" s="10">
        <v>1</v>
      </c>
      <c r="C148" s="10">
        <v>95</v>
      </c>
    </row>
    <row r="149" spans="2:3">
      <c r="B149" s="10">
        <v>1</v>
      </c>
      <c r="C149" s="10">
        <v>85</v>
      </c>
    </row>
    <row r="150" spans="2:3">
      <c r="B150" s="10">
        <v>1</v>
      </c>
      <c r="C150" s="10">
        <v>89</v>
      </c>
    </row>
    <row r="151" spans="2:3">
      <c r="B151" s="10">
        <v>1</v>
      </c>
      <c r="C151" s="10">
        <v>88</v>
      </c>
    </row>
    <row r="152" spans="2:3">
      <c r="B152" s="10">
        <v>1</v>
      </c>
      <c r="C152" s="10">
        <v>92</v>
      </c>
    </row>
    <row r="153" spans="2:3">
      <c r="B153" s="10">
        <v>1</v>
      </c>
      <c r="C153" s="10">
        <v>93</v>
      </c>
    </row>
    <row r="154" spans="2:3">
      <c r="B154" s="10">
        <v>1</v>
      </c>
      <c r="C154" s="10">
        <v>85</v>
      </c>
    </row>
    <row r="155" spans="2:3">
      <c r="B155" s="10">
        <v>1</v>
      </c>
      <c r="C155" s="10">
        <v>90</v>
      </c>
    </row>
    <row r="156" spans="2:3">
      <c r="B156" s="10">
        <v>1</v>
      </c>
      <c r="C156" s="10">
        <v>83</v>
      </c>
    </row>
    <row r="157" spans="2:3">
      <c r="B157" s="10">
        <v>1</v>
      </c>
      <c r="C157" s="10">
        <v>87</v>
      </c>
    </row>
    <row r="158" spans="2:3">
      <c r="B158" s="10">
        <v>1</v>
      </c>
      <c r="C158" s="10">
        <v>86</v>
      </c>
    </row>
    <row r="159" spans="2:3">
      <c r="B159" s="10">
        <v>1</v>
      </c>
      <c r="C159" s="10">
        <v>79</v>
      </c>
    </row>
    <row r="160" spans="2:3">
      <c r="B160" s="10">
        <v>1</v>
      </c>
      <c r="C160" s="10">
        <v>85</v>
      </c>
    </row>
    <row r="161" spans="2:3">
      <c r="B161" s="10">
        <v>1</v>
      </c>
      <c r="C161" s="10">
        <v>92</v>
      </c>
    </row>
    <row r="162" spans="2:3">
      <c r="B162" s="10">
        <v>1</v>
      </c>
      <c r="C162" s="10">
        <v>88</v>
      </c>
    </row>
    <row r="163" spans="2:3">
      <c r="B163" s="10">
        <v>1</v>
      </c>
      <c r="C163" s="10">
        <v>83</v>
      </c>
    </row>
    <row r="164" spans="2:3">
      <c r="B164" s="10">
        <v>1</v>
      </c>
      <c r="C164" s="10">
        <v>88</v>
      </c>
    </row>
    <row r="165" spans="2:3">
      <c r="B165" s="10">
        <v>1</v>
      </c>
      <c r="C165" s="10">
        <v>95</v>
      </c>
    </row>
    <row r="166" spans="2:3">
      <c r="B166" s="10">
        <v>1</v>
      </c>
      <c r="C166" s="10">
        <v>85</v>
      </c>
    </row>
    <row r="167" spans="2:3">
      <c r="B167" s="10">
        <v>1</v>
      </c>
      <c r="C167" s="10">
        <v>80</v>
      </c>
    </row>
    <row r="168" spans="2:3">
      <c r="B168" s="10">
        <v>1</v>
      </c>
      <c r="C168" s="10">
        <v>84</v>
      </c>
    </row>
    <row r="169" spans="2:3">
      <c r="B169" s="10">
        <v>1</v>
      </c>
      <c r="C169" s="10">
        <v>83</v>
      </c>
    </row>
    <row r="170" spans="2:3">
      <c r="B170" s="10">
        <v>1</v>
      </c>
      <c r="C170" s="10">
        <v>80</v>
      </c>
    </row>
    <row r="171" spans="2:3">
      <c r="B171" s="10">
        <v>1</v>
      </c>
      <c r="C171" s="10">
        <v>87</v>
      </c>
    </row>
    <row r="172" spans="2:3">
      <c r="B172" s="10">
        <v>1</v>
      </c>
      <c r="C172" s="10">
        <v>88</v>
      </c>
    </row>
    <row r="173" spans="2:3">
      <c r="B173" s="10">
        <v>1</v>
      </c>
      <c r="C173" s="10">
        <v>81</v>
      </c>
    </row>
    <row r="174" spans="2:3">
      <c r="B174" s="10">
        <v>1</v>
      </c>
      <c r="C174" s="10">
        <v>82</v>
      </c>
    </row>
    <row r="175" spans="2:3">
      <c r="B175" s="10">
        <v>1</v>
      </c>
      <c r="C175" s="10">
        <v>84</v>
      </c>
    </row>
    <row r="176" spans="2:3">
      <c r="B176" s="10">
        <v>1</v>
      </c>
      <c r="C176" s="10">
        <v>76</v>
      </c>
    </row>
    <row r="177" spans="2:3">
      <c r="B177" s="10">
        <v>1</v>
      </c>
      <c r="C177" s="10">
        <v>88</v>
      </c>
    </row>
    <row r="178" spans="2:3">
      <c r="B178" s="10">
        <v>1</v>
      </c>
      <c r="C178" s="10">
        <v>83</v>
      </c>
    </row>
    <row r="179" spans="2:3">
      <c r="B179" s="10">
        <v>1</v>
      </c>
      <c r="C179" s="10">
        <v>94</v>
      </c>
    </row>
    <row r="180" spans="2:3">
      <c r="B180" s="10">
        <v>1</v>
      </c>
      <c r="C180" s="10">
        <v>84</v>
      </c>
    </row>
    <row r="181" spans="2:3">
      <c r="B181" s="10">
        <v>1</v>
      </c>
      <c r="C181" s="10">
        <v>97</v>
      </c>
    </row>
    <row r="182" spans="2:3">
      <c r="B182" s="10">
        <v>1</v>
      </c>
      <c r="C182" s="10">
        <v>93</v>
      </c>
    </row>
    <row r="183" spans="2:3">
      <c r="B183" s="10">
        <v>1</v>
      </c>
      <c r="C183" s="10">
        <v>92</v>
      </c>
    </row>
    <row r="184" spans="2:3">
      <c r="B184" s="10">
        <v>1</v>
      </c>
      <c r="C184" s="10">
        <v>103</v>
      </c>
    </row>
    <row r="185" spans="2:3">
      <c r="B185" s="10">
        <v>1</v>
      </c>
      <c r="C185" s="10">
        <v>96</v>
      </c>
    </row>
    <row r="186" spans="2:3">
      <c r="B186" s="10">
        <v>1</v>
      </c>
      <c r="C186" s="10">
        <v>94</v>
      </c>
    </row>
    <row r="187" spans="2:3">
      <c r="B187" s="10">
        <v>1</v>
      </c>
      <c r="C187" s="10">
        <v>91</v>
      </c>
    </row>
    <row r="188" spans="2:3">
      <c r="B188" s="10">
        <v>1</v>
      </c>
      <c r="C188" s="10">
        <v>98</v>
      </c>
    </row>
    <row r="189" spans="2:3">
      <c r="B189" s="10">
        <v>1</v>
      </c>
      <c r="C189" s="10">
        <v>102</v>
      </c>
    </row>
    <row r="190" spans="2:3">
      <c r="B190" s="10">
        <v>1</v>
      </c>
      <c r="C190" s="10">
        <v>100</v>
      </c>
    </row>
    <row r="191" spans="2:3">
      <c r="B191" s="10">
        <v>1</v>
      </c>
      <c r="C191" s="10">
        <v>86</v>
      </c>
    </row>
    <row r="192" spans="2:3">
      <c r="B192" s="10">
        <v>1</v>
      </c>
      <c r="C192" s="10">
        <v>99</v>
      </c>
    </row>
    <row r="193" spans="2:3">
      <c r="B193" s="10">
        <v>1</v>
      </c>
      <c r="C193" s="10">
        <v>100</v>
      </c>
    </row>
    <row r="194" spans="2:3">
      <c r="B194" s="10">
        <v>1</v>
      </c>
      <c r="C194" s="10">
        <v>102</v>
      </c>
    </row>
    <row r="195" spans="2:3">
      <c r="B195" s="10">
        <v>1</v>
      </c>
      <c r="C195" s="10">
        <v>100</v>
      </c>
    </row>
    <row r="196" spans="2:3">
      <c r="B196" s="10">
        <v>1</v>
      </c>
      <c r="C196" s="10">
        <v>103</v>
      </c>
    </row>
    <row r="197" spans="2:3">
      <c r="B197" s="10">
        <v>1</v>
      </c>
      <c r="C197" s="10">
        <v>92</v>
      </c>
    </row>
    <row r="198" spans="2:3">
      <c r="B198" s="10">
        <v>1</v>
      </c>
      <c r="C198" s="10">
        <v>98</v>
      </c>
    </row>
    <row r="199" spans="2:3">
      <c r="B199" s="10">
        <v>1</v>
      </c>
      <c r="C199" s="10">
        <v>103</v>
      </c>
    </row>
    <row r="200" spans="2:3">
      <c r="B200" s="10">
        <v>1</v>
      </c>
      <c r="C200" s="10">
        <v>95</v>
      </c>
    </row>
    <row r="201" spans="2:3">
      <c r="B201" s="10">
        <v>1</v>
      </c>
      <c r="C201" s="10">
        <v>95</v>
      </c>
    </row>
    <row r="202" spans="2:3">
      <c r="B202" s="10">
        <v>1</v>
      </c>
      <c r="C202" s="10">
        <v>102</v>
      </c>
    </row>
    <row r="203" spans="2:3">
      <c r="B203" s="10">
        <v>1</v>
      </c>
      <c r="C203" s="10">
        <v>98</v>
      </c>
    </row>
    <row r="204" spans="2:3">
      <c r="B204" s="10">
        <v>1</v>
      </c>
      <c r="C204" s="10">
        <v>89</v>
      </c>
    </row>
    <row r="205" spans="2:3">
      <c r="B205" s="10">
        <v>1</v>
      </c>
      <c r="C205" s="10">
        <v>96</v>
      </c>
    </row>
    <row r="206" spans="2:3">
      <c r="B206" s="10">
        <v>1</v>
      </c>
      <c r="C206" s="10">
        <v>93</v>
      </c>
    </row>
    <row r="207" spans="2:3">
      <c r="B207" s="10">
        <v>1</v>
      </c>
      <c r="C207" s="10">
        <v>97</v>
      </c>
    </row>
    <row r="208" spans="2:3">
      <c r="B208" s="10">
        <v>1</v>
      </c>
      <c r="C208" s="10">
        <v>101</v>
      </c>
    </row>
    <row r="209" spans="2:3">
      <c r="B209" s="10">
        <v>1</v>
      </c>
      <c r="C209" s="10">
        <v>88</v>
      </c>
    </row>
    <row r="210" spans="2:3">
      <c r="B210" s="10">
        <v>1</v>
      </c>
      <c r="C210" s="10">
        <v>115</v>
      </c>
    </row>
    <row r="211" spans="2:3">
      <c r="B211" s="10">
        <v>1</v>
      </c>
      <c r="C211" s="10">
        <v>98</v>
      </c>
    </row>
    <row r="212" spans="2:3">
      <c r="B212" s="10">
        <v>1</v>
      </c>
      <c r="C212" s="10">
        <v>112</v>
      </c>
    </row>
    <row r="213" spans="2:3">
      <c r="B213" s="10">
        <v>1</v>
      </c>
      <c r="C213" s="10">
        <v>94</v>
      </c>
    </row>
    <row r="214" spans="2:3">
      <c r="B214" s="10">
        <v>1</v>
      </c>
      <c r="C214" s="10">
        <v>105</v>
      </c>
    </row>
    <row r="215" spans="2:3">
      <c r="B215" s="10">
        <v>1</v>
      </c>
      <c r="C215" s="10">
        <v>101</v>
      </c>
    </row>
    <row r="216" spans="2:3">
      <c r="B216" s="10">
        <v>1</v>
      </c>
      <c r="C216" s="10">
        <v>93</v>
      </c>
    </row>
    <row r="217" spans="2:3">
      <c r="B217" s="10">
        <v>1</v>
      </c>
      <c r="C217" s="10">
        <v>95</v>
      </c>
    </row>
    <row r="218" spans="2:3">
      <c r="B218" s="10">
        <v>1</v>
      </c>
      <c r="C218" s="10">
        <v>105</v>
      </c>
    </row>
    <row r="219" spans="2:3">
      <c r="B219" s="10">
        <v>1</v>
      </c>
      <c r="C219" s="10">
        <v>98</v>
      </c>
    </row>
    <row r="220" spans="2:3">
      <c r="B220" s="10">
        <v>1</v>
      </c>
      <c r="C220" s="10">
        <v>100</v>
      </c>
    </row>
    <row r="221" spans="2:3">
      <c r="B221" s="10">
        <v>1</v>
      </c>
      <c r="C221" s="10">
        <v>100</v>
      </c>
    </row>
    <row r="222" spans="2:3">
      <c r="B222" s="10">
        <v>1</v>
      </c>
      <c r="C222" s="10">
        <v>94</v>
      </c>
    </row>
    <row r="223" spans="2:3">
      <c r="B223" s="10">
        <v>1</v>
      </c>
      <c r="C223" s="10">
        <v>112</v>
      </c>
    </row>
    <row r="224" spans="2:3">
      <c r="B224" s="10">
        <v>1</v>
      </c>
      <c r="C224" s="10">
        <v>103</v>
      </c>
    </row>
    <row r="225" spans="2:3">
      <c r="B225" s="10">
        <v>1</v>
      </c>
      <c r="C225" s="10">
        <v>96</v>
      </c>
    </row>
    <row r="226" spans="2:3">
      <c r="B226" s="10">
        <v>1</v>
      </c>
      <c r="C226" s="10">
        <v>98</v>
      </c>
    </row>
    <row r="227" spans="2:3">
      <c r="B227" s="10">
        <v>1</v>
      </c>
      <c r="C227" s="10">
        <v>95</v>
      </c>
    </row>
    <row r="228" spans="2:3">
      <c r="B228" s="10">
        <v>1</v>
      </c>
      <c r="C228" s="10">
        <v>97</v>
      </c>
    </row>
    <row r="229" spans="2:3">
      <c r="B229" s="10">
        <v>2</v>
      </c>
      <c r="C229" s="10">
        <v>81</v>
      </c>
    </row>
    <row r="230" spans="2:3">
      <c r="B230" s="10">
        <v>2</v>
      </c>
      <c r="C230" s="10">
        <v>83</v>
      </c>
    </row>
    <row r="231" spans="2:3">
      <c r="B231" s="10">
        <v>2</v>
      </c>
      <c r="C231" s="10">
        <v>86</v>
      </c>
    </row>
    <row r="232" spans="2:3">
      <c r="B232" s="10">
        <v>2</v>
      </c>
      <c r="C232" s="10">
        <v>98</v>
      </c>
    </row>
    <row r="233" spans="2:3">
      <c r="B233" s="10">
        <v>2</v>
      </c>
      <c r="C233" s="10">
        <v>99</v>
      </c>
    </row>
    <row r="234" spans="2:3">
      <c r="B234" s="10">
        <v>2</v>
      </c>
      <c r="C234" s="10">
        <v>85</v>
      </c>
    </row>
    <row r="235" spans="2:3">
      <c r="B235" s="10">
        <v>2</v>
      </c>
      <c r="C235" s="10">
        <v>89</v>
      </c>
    </row>
    <row r="236" spans="2:3">
      <c r="B236" s="10">
        <v>2</v>
      </c>
      <c r="C236" s="10">
        <v>83</v>
      </c>
    </row>
    <row r="237" spans="2:3">
      <c r="B237" s="10">
        <v>2</v>
      </c>
      <c r="C237" s="10">
        <v>82</v>
      </c>
    </row>
    <row r="238" spans="2:3">
      <c r="B238" s="10">
        <v>2</v>
      </c>
      <c r="C238" s="10">
        <v>83</v>
      </c>
    </row>
    <row r="239" spans="2:3">
      <c r="B239" s="10">
        <v>2</v>
      </c>
      <c r="C239" s="10">
        <v>89</v>
      </c>
    </row>
    <row r="240" spans="2:3">
      <c r="B240" s="10">
        <v>2</v>
      </c>
      <c r="C240" s="10">
        <v>89</v>
      </c>
    </row>
    <row r="241" spans="2:3">
      <c r="B241" s="10">
        <v>2</v>
      </c>
      <c r="C241" s="10">
        <v>79</v>
      </c>
    </row>
    <row r="242" spans="2:3">
      <c r="B242" s="10">
        <v>2</v>
      </c>
      <c r="C242" s="10">
        <v>76</v>
      </c>
    </row>
    <row r="243" spans="2:3">
      <c r="B243" s="10">
        <v>2</v>
      </c>
      <c r="C243" s="10">
        <v>98</v>
      </c>
    </row>
    <row r="244" spans="2:3">
      <c r="B244" s="10">
        <v>2</v>
      </c>
      <c r="C244" s="10">
        <v>79</v>
      </c>
    </row>
    <row r="245" spans="2:3">
      <c r="B245" s="10">
        <v>2</v>
      </c>
      <c r="C245" s="10">
        <v>79</v>
      </c>
    </row>
    <row r="246" spans="2:3">
      <c r="B246" s="10">
        <v>2</v>
      </c>
      <c r="C246" s="10">
        <v>83</v>
      </c>
    </row>
    <row r="247" spans="2:3">
      <c r="B247" s="10">
        <v>2</v>
      </c>
      <c r="C247" s="10">
        <v>90</v>
      </c>
    </row>
    <row r="248" spans="2:3">
      <c r="B248" s="10">
        <v>2</v>
      </c>
      <c r="C248" s="10">
        <v>92</v>
      </c>
    </row>
    <row r="249" spans="2:3">
      <c r="B249" s="10">
        <v>2</v>
      </c>
      <c r="C249" s="10">
        <v>90</v>
      </c>
    </row>
    <row r="250" spans="2:3">
      <c r="B250" s="10">
        <v>2</v>
      </c>
      <c r="C250" s="10">
        <v>90</v>
      </c>
    </row>
    <row r="251" spans="2:3">
      <c r="B251" s="10">
        <v>2</v>
      </c>
      <c r="C251" s="10">
        <v>92</v>
      </c>
    </row>
    <row r="252" spans="2:3">
      <c r="B252" s="10">
        <v>2</v>
      </c>
      <c r="C252" s="10">
        <v>99</v>
      </c>
    </row>
    <row r="253" spans="2:3">
      <c r="B253" s="10">
        <v>2</v>
      </c>
      <c r="C253" s="10">
        <v>88</v>
      </c>
    </row>
    <row r="254" spans="2:3">
      <c r="B254" s="10">
        <v>2</v>
      </c>
      <c r="C254" s="10">
        <v>89</v>
      </c>
    </row>
    <row r="255" spans="2:3">
      <c r="B255" s="10">
        <v>2</v>
      </c>
      <c r="C255" s="10">
        <v>90</v>
      </c>
    </row>
    <row r="256" spans="2:3">
      <c r="B256" s="10">
        <v>2</v>
      </c>
      <c r="C256" s="10">
        <v>85</v>
      </c>
    </row>
    <row r="257" spans="2:3">
      <c r="B257" s="10">
        <v>2</v>
      </c>
      <c r="C257" s="10">
        <v>89</v>
      </c>
    </row>
    <row r="258" spans="2:3">
      <c r="B258" s="10">
        <v>2</v>
      </c>
      <c r="C258" s="10">
        <v>95</v>
      </c>
    </row>
    <row r="259" spans="2:3">
      <c r="B259" s="10">
        <v>2</v>
      </c>
      <c r="C259" s="10">
        <v>86</v>
      </c>
    </row>
    <row r="260" spans="2:3">
      <c r="B260" s="10">
        <v>2</v>
      </c>
      <c r="C260" s="10">
        <v>88</v>
      </c>
    </row>
    <row r="261" spans="2:3">
      <c r="B261" s="10">
        <v>2</v>
      </c>
      <c r="C261" s="10">
        <v>85</v>
      </c>
    </row>
    <row r="262" spans="2:3">
      <c r="B262" s="10">
        <v>2</v>
      </c>
      <c r="C262" s="10">
        <v>98</v>
      </c>
    </row>
    <row r="263" spans="2:3">
      <c r="B263" s="10">
        <v>2</v>
      </c>
      <c r="C263" s="10">
        <v>91</v>
      </c>
    </row>
    <row r="264" spans="2:3">
      <c r="B264" s="10">
        <v>2</v>
      </c>
      <c r="C264" s="10">
        <v>83</v>
      </c>
    </row>
    <row r="265" spans="2:3">
      <c r="B265" s="10">
        <v>2</v>
      </c>
      <c r="C265" s="10">
        <v>93</v>
      </c>
    </row>
    <row r="266" spans="2:3">
      <c r="B266" s="10">
        <v>2</v>
      </c>
      <c r="C266" s="10">
        <v>87</v>
      </c>
    </row>
    <row r="267" spans="2:3">
      <c r="B267" s="10">
        <v>2</v>
      </c>
      <c r="C267" s="10">
        <v>88</v>
      </c>
    </row>
    <row r="268" spans="2:3">
      <c r="B268" s="10">
        <v>2</v>
      </c>
      <c r="C268" s="10">
        <v>95</v>
      </c>
    </row>
    <row r="269" spans="2:3">
      <c r="B269" s="10">
        <v>2</v>
      </c>
      <c r="C269" s="10">
        <v>88</v>
      </c>
    </row>
    <row r="270" spans="2:3">
      <c r="B270" s="10">
        <v>2</v>
      </c>
      <c r="C270" s="10">
        <v>85</v>
      </c>
    </row>
    <row r="271" spans="2:3">
      <c r="B271" s="10">
        <v>2</v>
      </c>
      <c r="C271" s="10">
        <v>89</v>
      </c>
    </row>
    <row r="272" spans="2:3">
      <c r="B272" s="10">
        <v>2</v>
      </c>
      <c r="C272" s="10">
        <v>95</v>
      </c>
    </row>
    <row r="273" spans="2:3">
      <c r="B273" s="10">
        <v>2</v>
      </c>
      <c r="C273" s="10">
        <v>86</v>
      </c>
    </row>
    <row r="274" spans="2:3">
      <c r="B274" s="10">
        <v>2</v>
      </c>
      <c r="C274" s="10">
        <v>87</v>
      </c>
    </row>
    <row r="275" spans="2:3">
      <c r="B275" s="10">
        <v>2</v>
      </c>
      <c r="C275" s="10">
        <v>94</v>
      </c>
    </row>
    <row r="276" spans="2:3">
      <c r="B276" s="10">
        <v>2</v>
      </c>
      <c r="C276" s="10">
        <v>96</v>
      </c>
    </row>
    <row r="277" spans="2:3">
      <c r="B277" s="10">
        <v>2</v>
      </c>
      <c r="C277" s="10">
        <v>83</v>
      </c>
    </row>
    <row r="278" spans="2:3">
      <c r="B278" s="10">
        <v>2</v>
      </c>
      <c r="C278" s="10">
        <v>96</v>
      </c>
    </row>
    <row r="279" spans="2:3">
      <c r="B279" s="10">
        <v>2</v>
      </c>
      <c r="C279" s="10">
        <v>96</v>
      </c>
    </row>
    <row r="280" spans="2:3">
      <c r="B280" s="10">
        <v>2</v>
      </c>
      <c r="C280" s="10">
        <v>88</v>
      </c>
    </row>
    <row r="281" spans="2:3">
      <c r="B281" s="10">
        <v>2</v>
      </c>
      <c r="C281" s="10">
        <v>95</v>
      </c>
    </row>
    <row r="282" spans="2:3">
      <c r="B282" s="10">
        <v>2</v>
      </c>
      <c r="C282" s="10">
        <v>88</v>
      </c>
    </row>
    <row r="283" spans="2:3">
      <c r="B283" s="10">
        <v>2</v>
      </c>
      <c r="C283" s="10">
        <v>92</v>
      </c>
    </row>
    <row r="284" spans="2:3">
      <c r="B284" s="10">
        <v>2</v>
      </c>
      <c r="C284" s="10">
        <v>88</v>
      </c>
    </row>
    <row r="285" spans="2:3">
      <c r="B285" s="10">
        <v>2</v>
      </c>
      <c r="C285" s="10">
        <v>93</v>
      </c>
    </row>
    <row r="286" spans="2:3">
      <c r="B286" s="10">
        <v>2</v>
      </c>
      <c r="C286" s="10">
        <v>90</v>
      </c>
    </row>
    <row r="287" spans="2:3">
      <c r="B287" s="10">
        <v>2</v>
      </c>
      <c r="C287" s="10">
        <v>90</v>
      </c>
    </row>
    <row r="288" spans="2:3">
      <c r="B288" s="10">
        <v>2</v>
      </c>
      <c r="C288" s="10">
        <v>90</v>
      </c>
    </row>
    <row r="289" spans="2:3">
      <c r="B289" s="10">
        <v>2</v>
      </c>
      <c r="C289" s="10">
        <v>88</v>
      </c>
    </row>
    <row r="290" spans="2:3">
      <c r="B290" s="10">
        <v>2</v>
      </c>
      <c r="C290" s="10">
        <v>102</v>
      </c>
    </row>
    <row r="291" spans="2:3">
      <c r="B291" s="10">
        <v>2</v>
      </c>
      <c r="C291" s="10">
        <v>88</v>
      </c>
    </row>
    <row r="292" spans="2:3">
      <c r="B292" s="10">
        <v>2</v>
      </c>
      <c r="C292" s="10">
        <v>96</v>
      </c>
    </row>
    <row r="293" spans="2:3">
      <c r="B293" s="10">
        <v>2</v>
      </c>
      <c r="C293" s="10">
        <v>88</v>
      </c>
    </row>
    <row r="294" spans="2:3">
      <c r="B294" s="10">
        <v>2</v>
      </c>
      <c r="C294" s="10">
        <v>97</v>
      </c>
    </row>
    <row r="295" spans="2:3">
      <c r="B295" s="10">
        <v>2</v>
      </c>
      <c r="C295" s="10">
        <v>102</v>
      </c>
    </row>
    <row r="296" spans="2:3">
      <c r="B296" s="10">
        <v>2</v>
      </c>
      <c r="C296" s="10">
        <v>85</v>
      </c>
    </row>
    <row r="297" spans="2:3">
      <c r="B297" s="10">
        <v>2</v>
      </c>
      <c r="C297" s="10">
        <v>95</v>
      </c>
    </row>
    <row r="298" spans="2:3">
      <c r="B298" s="10">
        <v>2</v>
      </c>
      <c r="C298" s="10">
        <v>91</v>
      </c>
    </row>
    <row r="299" spans="2:3">
      <c r="B299" s="10">
        <v>2</v>
      </c>
      <c r="C299" s="10">
        <v>97</v>
      </c>
    </row>
    <row r="300" spans="2:3">
      <c r="B300" s="10">
        <v>2</v>
      </c>
      <c r="C300" s="10">
        <v>88</v>
      </c>
    </row>
    <row r="301" spans="2:3">
      <c r="B301" s="10">
        <v>2</v>
      </c>
      <c r="C301" s="10">
        <v>88</v>
      </c>
    </row>
    <row r="302" spans="2:3">
      <c r="B302" s="10">
        <v>2</v>
      </c>
      <c r="C302" s="10">
        <v>84</v>
      </c>
    </row>
    <row r="303" spans="2:3">
      <c r="B303" s="10">
        <v>2</v>
      </c>
      <c r="C303" s="10">
        <v>100</v>
      </c>
    </row>
    <row r="304" spans="2:3">
      <c r="B304" s="10">
        <v>2</v>
      </c>
      <c r="C304" s="10">
        <v>91</v>
      </c>
    </row>
    <row r="305" spans="2:3">
      <c r="B305" s="10">
        <v>2</v>
      </c>
      <c r="C305" s="10">
        <v>94</v>
      </c>
    </row>
    <row r="306" spans="2:3">
      <c r="B306" s="10">
        <v>2</v>
      </c>
      <c r="C306" s="10">
        <v>87</v>
      </c>
    </row>
    <row r="307" spans="2:3">
      <c r="B307" s="10">
        <v>2</v>
      </c>
      <c r="C307" s="10">
        <v>86</v>
      </c>
    </row>
    <row r="308" spans="2:3">
      <c r="B308" s="10">
        <v>2</v>
      </c>
      <c r="C308" s="10">
        <v>90</v>
      </c>
    </row>
    <row r="309" spans="2:3">
      <c r="B309" s="10">
        <v>2</v>
      </c>
      <c r="C309" s="10">
        <v>89</v>
      </c>
    </row>
    <row r="310" spans="2:3">
      <c r="B310" s="10">
        <v>2</v>
      </c>
      <c r="C310" s="10">
        <v>86</v>
      </c>
    </row>
    <row r="311" spans="2:3">
      <c r="B311" s="10">
        <v>2</v>
      </c>
      <c r="C311" s="10">
        <v>90</v>
      </c>
    </row>
    <row r="312" spans="2:3">
      <c r="B312" s="10">
        <v>2</v>
      </c>
      <c r="C312" s="10">
        <v>99</v>
      </c>
    </row>
    <row r="313" spans="2:3">
      <c r="B313" s="10">
        <v>2</v>
      </c>
      <c r="C313" s="10">
        <v>90</v>
      </c>
    </row>
    <row r="314" spans="2:3">
      <c r="B314" s="10">
        <v>2</v>
      </c>
      <c r="C314" s="10">
        <v>88</v>
      </c>
    </row>
    <row r="315" spans="2:3">
      <c r="B315" s="10">
        <v>2</v>
      </c>
      <c r="C315" s="10">
        <v>86</v>
      </c>
    </row>
    <row r="316" spans="2:3">
      <c r="B316" s="10">
        <v>2</v>
      </c>
      <c r="C316" s="10">
        <v>91</v>
      </c>
    </row>
    <row r="317" spans="2:3">
      <c r="B317" s="10">
        <v>2</v>
      </c>
      <c r="C317" s="10">
        <v>98</v>
      </c>
    </row>
    <row r="318" spans="2:3">
      <c r="B318" s="10">
        <v>2</v>
      </c>
      <c r="C318" s="10">
        <v>88</v>
      </c>
    </row>
    <row r="319" spans="2:3">
      <c r="B319" s="10">
        <v>2</v>
      </c>
      <c r="C319" s="10">
        <v>96</v>
      </c>
    </row>
    <row r="320" spans="2:3">
      <c r="B320" s="10">
        <v>2</v>
      </c>
      <c r="C320" s="10">
        <v>89</v>
      </c>
    </row>
    <row r="321" spans="2:3">
      <c r="B321" s="10">
        <v>2</v>
      </c>
      <c r="C321" s="10">
        <v>88</v>
      </c>
    </row>
    <row r="322" spans="2:3">
      <c r="B322" s="10">
        <v>2</v>
      </c>
      <c r="C322" s="10">
        <v>100</v>
      </c>
    </row>
    <row r="323" spans="2:3">
      <c r="B323" s="10">
        <v>2</v>
      </c>
      <c r="C323" s="10">
        <v>93</v>
      </c>
    </row>
    <row r="324" spans="2:3">
      <c r="B324" s="10">
        <v>2</v>
      </c>
      <c r="C324" s="10">
        <v>97</v>
      </c>
    </row>
    <row r="325" spans="2:3">
      <c r="B325" s="10">
        <v>2</v>
      </c>
      <c r="C325" s="10">
        <v>84</v>
      </c>
    </row>
    <row r="326" spans="2:3">
      <c r="B326" s="10">
        <v>2</v>
      </c>
      <c r="C326" s="10">
        <v>83</v>
      </c>
    </row>
    <row r="327" spans="2:3">
      <c r="B327" s="10">
        <v>2</v>
      </c>
      <c r="C327" s="10">
        <v>91</v>
      </c>
    </row>
    <row r="328" spans="2:3">
      <c r="B328" s="10">
        <v>2</v>
      </c>
      <c r="C328" s="10">
        <v>90</v>
      </c>
    </row>
    <row r="329" spans="2:3">
      <c r="B329" s="10">
        <v>2</v>
      </c>
      <c r="C329" s="10">
        <v>90</v>
      </c>
    </row>
    <row r="330" spans="2:3">
      <c r="B330" s="10">
        <v>2</v>
      </c>
      <c r="C330" s="10">
        <v>88</v>
      </c>
    </row>
    <row r="331" spans="2:3">
      <c r="B331" s="10">
        <v>2</v>
      </c>
      <c r="C331" s="10">
        <v>83</v>
      </c>
    </row>
    <row r="332" spans="2:3">
      <c r="B332" s="10">
        <v>2</v>
      </c>
      <c r="C332" s="10">
        <v>87</v>
      </c>
    </row>
    <row r="333" spans="2:3">
      <c r="B333" s="10">
        <v>2</v>
      </c>
      <c r="C333" s="10">
        <v>86</v>
      </c>
    </row>
    <row r="334" spans="2:3">
      <c r="B334" s="10">
        <v>2</v>
      </c>
      <c r="C334" s="10">
        <v>96</v>
      </c>
    </row>
    <row r="335" spans="2:3">
      <c r="B335" s="10">
        <v>2</v>
      </c>
      <c r="C335" s="10">
        <v>85</v>
      </c>
    </row>
    <row r="336" spans="2:3">
      <c r="B336" s="10">
        <v>2</v>
      </c>
      <c r="C336" s="10">
        <v>81</v>
      </c>
    </row>
    <row r="337" spans="2:3">
      <c r="B337" s="10">
        <v>2</v>
      </c>
      <c r="C337" s="10">
        <v>83</v>
      </c>
    </row>
    <row r="338" spans="2:3">
      <c r="B338" s="10">
        <v>2</v>
      </c>
      <c r="C338" s="10">
        <v>91</v>
      </c>
    </row>
    <row r="339" spans="2:3">
      <c r="B339" s="10">
        <v>2</v>
      </c>
      <c r="C339" s="10">
        <v>93</v>
      </c>
    </row>
    <row r="340" spans="2:3">
      <c r="B340" s="10">
        <v>2</v>
      </c>
      <c r="C340" s="10">
        <v>80</v>
      </c>
    </row>
    <row r="341" spans="2:3">
      <c r="B341" s="10">
        <v>2</v>
      </c>
      <c r="C341" s="10">
        <v>96</v>
      </c>
    </row>
    <row r="342" spans="2:3">
      <c r="B342" s="10">
        <v>2</v>
      </c>
      <c r="C342" s="10">
        <v>95</v>
      </c>
    </row>
    <row r="343" spans="2:3">
      <c r="B343" s="10">
        <v>2</v>
      </c>
      <c r="C343" s="10">
        <v>81</v>
      </c>
    </row>
    <row r="344" spans="2:3">
      <c r="B344" s="10">
        <v>2</v>
      </c>
      <c r="C344" s="10">
        <v>84</v>
      </c>
    </row>
    <row r="345" spans="2:3">
      <c r="B345" s="10">
        <v>2</v>
      </c>
      <c r="C345" s="10">
        <v>92</v>
      </c>
    </row>
    <row r="346" spans="2:3">
      <c r="B346" s="10">
        <v>2</v>
      </c>
      <c r="C346" s="10">
        <v>95</v>
      </c>
    </row>
    <row r="347" spans="2:3">
      <c r="B347" s="10">
        <v>2</v>
      </c>
      <c r="C347" s="10">
        <v>96</v>
      </c>
    </row>
    <row r="348" spans="2:3">
      <c r="B348" s="10">
        <v>2</v>
      </c>
      <c r="C348" s="10">
        <v>103</v>
      </c>
    </row>
    <row r="349" spans="2:3">
      <c r="B349" s="10">
        <v>2</v>
      </c>
      <c r="C349" s="10">
        <v>95</v>
      </c>
    </row>
    <row r="350" spans="2:3">
      <c r="B350" s="10">
        <v>2</v>
      </c>
      <c r="C350" s="10">
        <v>90</v>
      </c>
    </row>
    <row r="351" spans="2:3">
      <c r="B351" s="10">
        <v>2</v>
      </c>
      <c r="C351" s="10">
        <v>86</v>
      </c>
    </row>
    <row r="352" spans="2:3">
      <c r="B352" s="10">
        <v>2</v>
      </c>
      <c r="C352" s="10">
        <v>91</v>
      </c>
    </row>
    <row r="353" spans="1:3">
      <c r="B353" s="10">
        <v>2</v>
      </c>
      <c r="C353" s="10">
        <v>85</v>
      </c>
    </row>
    <row r="354" spans="1:3">
      <c r="B354" s="10">
        <v>2</v>
      </c>
      <c r="C354" s="10">
        <v>86</v>
      </c>
    </row>
    <row r="355" spans="1:3">
      <c r="B355" s="10">
        <v>2</v>
      </c>
      <c r="C355" s="10">
        <v>87</v>
      </c>
    </row>
    <row r="356" spans="1:3">
      <c r="B356" s="10">
        <v>2</v>
      </c>
      <c r="C356" s="10">
        <v>89</v>
      </c>
    </row>
    <row r="357" spans="1:3">
      <c r="B357" s="10">
        <v>2</v>
      </c>
      <c r="C357" s="10">
        <v>98</v>
      </c>
    </row>
    <row r="358" spans="1:3">
      <c r="B358" s="10">
        <v>2</v>
      </c>
      <c r="C358" s="10">
        <v>90</v>
      </c>
    </row>
    <row r="359" spans="1:3">
      <c r="B359" s="10">
        <v>2</v>
      </c>
      <c r="C359" s="10">
        <v>87</v>
      </c>
    </row>
    <row r="360" spans="1:3">
      <c r="B360" s="10">
        <v>2</v>
      </c>
      <c r="C360" s="10">
        <v>83</v>
      </c>
    </row>
    <row r="361" spans="1:3">
      <c r="B361" s="10">
        <v>2</v>
      </c>
      <c r="C361" s="10">
        <v>91</v>
      </c>
    </row>
    <row r="366" spans="1:3">
      <c r="A366" t="s">
        <v>59</v>
      </c>
    </row>
    <row r="368" spans="1:3">
      <c r="A368" t="s">
        <v>63</v>
      </c>
    </row>
    <row r="370" spans="2:9">
      <c r="B370" s="14"/>
      <c r="C370" s="15" t="s">
        <v>60</v>
      </c>
      <c r="D370" s="15"/>
    </row>
    <row r="371" spans="2:9">
      <c r="B371" s="14"/>
      <c r="C371" s="14" t="s">
        <v>61</v>
      </c>
      <c r="D371" s="14" t="s">
        <v>62</v>
      </c>
    </row>
    <row r="372" spans="2:9">
      <c r="B372" s="14">
        <v>1</v>
      </c>
      <c r="C372" s="14">
        <v>95614</v>
      </c>
      <c r="D372" s="14">
        <v>97530</v>
      </c>
      <c r="F372" t="s">
        <v>64</v>
      </c>
    </row>
    <row r="373" spans="2:9" ht="15.75" thickBot="1">
      <c r="B373" s="14">
        <v>2</v>
      </c>
      <c r="C373" s="14">
        <v>102279</v>
      </c>
      <c r="D373" s="14">
        <v>108454</v>
      </c>
    </row>
    <row r="374" spans="2:9">
      <c r="B374" s="14">
        <v>3</v>
      </c>
      <c r="C374" s="14">
        <v>90290</v>
      </c>
      <c r="D374" s="14">
        <v>103699</v>
      </c>
      <c r="F374" s="13"/>
      <c r="G374" s="13" t="s">
        <v>37</v>
      </c>
      <c r="H374" s="13" t="s">
        <v>38</v>
      </c>
    </row>
    <row r="375" spans="2:9">
      <c r="B375" s="14">
        <v>4</v>
      </c>
      <c r="C375" s="14">
        <v>91542</v>
      </c>
      <c r="D375" s="14">
        <v>109330</v>
      </c>
      <c r="F375" s="11" t="s">
        <v>39</v>
      </c>
      <c r="G375" s="11">
        <v>98849.919999999998</v>
      </c>
      <c r="H375" s="11">
        <v>101364.12</v>
      </c>
    </row>
    <row r="376" spans="2:9">
      <c r="B376" s="14">
        <v>5</v>
      </c>
      <c r="C376" s="14">
        <v>91483</v>
      </c>
      <c r="D376" s="14">
        <v>103279</v>
      </c>
      <c r="F376" s="11" t="s">
        <v>40</v>
      </c>
      <c r="G376" s="11">
        <v>32220074.197551027</v>
      </c>
      <c r="H376" s="11">
        <v>28346522.311836731</v>
      </c>
    </row>
    <row r="377" spans="2:9">
      <c r="B377" s="14">
        <v>6</v>
      </c>
      <c r="C377" s="14">
        <v>91757</v>
      </c>
      <c r="D377" s="14">
        <v>99753</v>
      </c>
      <c r="F377" s="11" t="s">
        <v>41</v>
      </c>
      <c r="G377" s="11">
        <v>50</v>
      </c>
      <c r="H377" s="11">
        <v>50</v>
      </c>
    </row>
    <row r="378" spans="2:9">
      <c r="B378" s="14">
        <v>7</v>
      </c>
      <c r="C378" s="14">
        <v>105018</v>
      </c>
      <c r="D378" s="14">
        <v>107752</v>
      </c>
      <c r="F378" s="11" t="s">
        <v>65</v>
      </c>
      <c r="G378" s="11">
        <v>-3.5651681708814435E-2</v>
      </c>
      <c r="H378" s="11"/>
    </row>
    <row r="379" spans="2:9">
      <c r="B379" s="14">
        <v>8</v>
      </c>
      <c r="C379" s="14">
        <v>99265</v>
      </c>
      <c r="D379" s="14">
        <v>106671</v>
      </c>
      <c r="F379" s="11" t="s">
        <v>50</v>
      </c>
      <c r="G379" s="11">
        <v>0</v>
      </c>
      <c r="H379" s="11"/>
    </row>
    <row r="380" spans="2:9">
      <c r="B380" s="14">
        <v>9</v>
      </c>
      <c r="C380" s="14">
        <v>100587</v>
      </c>
      <c r="D380" s="14">
        <v>105858</v>
      </c>
      <c r="F380" s="11" t="s">
        <v>42</v>
      </c>
      <c r="G380" s="11">
        <v>49</v>
      </c>
      <c r="H380" s="11"/>
    </row>
    <row r="381" spans="2:9">
      <c r="B381" s="14">
        <v>10</v>
      </c>
      <c r="C381" s="14">
        <v>92852</v>
      </c>
      <c r="D381" s="14">
        <v>103365</v>
      </c>
      <c r="F381" s="11" t="s">
        <v>51</v>
      </c>
      <c r="G381" s="11">
        <v>-2.2447949983636928</v>
      </c>
      <c r="H381" s="11"/>
    </row>
    <row r="382" spans="2:9">
      <c r="B382" s="14">
        <v>11</v>
      </c>
      <c r="C382" s="14">
        <v>101728</v>
      </c>
      <c r="D382" s="14">
        <v>108140</v>
      </c>
      <c r="F382" s="16" t="s">
        <v>52</v>
      </c>
      <c r="G382" s="16">
        <v>1.4664460897272785E-2</v>
      </c>
      <c r="H382" s="11"/>
      <c r="I382" t="s">
        <v>66</v>
      </c>
    </row>
    <row r="383" spans="2:9">
      <c r="B383" s="14">
        <v>12</v>
      </c>
      <c r="C383" s="14">
        <v>104029</v>
      </c>
      <c r="D383" s="14">
        <v>107058</v>
      </c>
      <c r="F383" s="11" t="s">
        <v>53</v>
      </c>
      <c r="G383" s="11">
        <v>1.6765508926168529</v>
      </c>
      <c r="H383" s="11"/>
      <c r="I383" t="s">
        <v>67</v>
      </c>
    </row>
    <row r="384" spans="2:9">
      <c r="B384" s="14">
        <v>13</v>
      </c>
      <c r="C384" s="14">
        <v>94497</v>
      </c>
      <c r="D384" s="14">
        <v>91692</v>
      </c>
      <c r="F384" s="11" t="s">
        <v>54</v>
      </c>
      <c r="G384" s="11">
        <v>2.9328921794545569E-2</v>
      </c>
      <c r="H384" s="11"/>
    </row>
    <row r="385" spans="2:8" ht="15.75" thickBot="1">
      <c r="B385" s="14">
        <v>14</v>
      </c>
      <c r="C385" s="14">
        <v>98143</v>
      </c>
      <c r="D385" s="14">
        <v>95813</v>
      </c>
      <c r="F385" s="12" t="s">
        <v>55</v>
      </c>
      <c r="G385" s="12">
        <v>2.0095752371292388</v>
      </c>
      <c r="H385" s="12"/>
    </row>
    <row r="386" spans="2:8">
      <c r="B386" s="14">
        <v>15</v>
      </c>
      <c r="C386" s="14">
        <v>96609</v>
      </c>
      <c r="D386" s="14">
        <v>103536</v>
      </c>
    </row>
    <row r="387" spans="2:8">
      <c r="B387" s="14">
        <v>16</v>
      </c>
      <c r="C387" s="14">
        <v>90543</v>
      </c>
      <c r="D387" s="14">
        <v>103417</v>
      </c>
    </row>
    <row r="388" spans="2:8">
      <c r="B388" s="14">
        <v>17</v>
      </c>
      <c r="C388" s="14">
        <v>90087</v>
      </c>
      <c r="D388" s="14">
        <v>100556</v>
      </c>
    </row>
    <row r="389" spans="2:8">
      <c r="B389" s="14">
        <v>18</v>
      </c>
      <c r="C389" s="14">
        <v>103710</v>
      </c>
      <c r="D389" s="14">
        <v>98786</v>
      </c>
    </row>
    <row r="390" spans="2:8">
      <c r="B390" s="14">
        <v>19</v>
      </c>
      <c r="C390" s="14">
        <v>96696</v>
      </c>
      <c r="D390" s="14">
        <v>94926</v>
      </c>
    </row>
    <row r="391" spans="2:8">
      <c r="B391" s="14">
        <v>20</v>
      </c>
      <c r="C391" s="14">
        <v>96909</v>
      </c>
      <c r="D391" s="14">
        <v>104364</v>
      </c>
    </row>
    <row r="392" spans="2:8">
      <c r="B392" s="14">
        <v>21</v>
      </c>
      <c r="C392" s="14">
        <v>101284</v>
      </c>
      <c r="D392" s="14">
        <v>102963</v>
      </c>
    </row>
    <row r="393" spans="2:8">
      <c r="B393" s="14">
        <v>22</v>
      </c>
      <c r="C393" s="14">
        <v>107123</v>
      </c>
      <c r="D393" s="14">
        <v>101021</v>
      </c>
    </row>
    <row r="394" spans="2:8">
      <c r="B394" s="14">
        <v>23</v>
      </c>
      <c r="C394" s="14">
        <v>106901</v>
      </c>
      <c r="D394" s="14">
        <v>102536</v>
      </c>
    </row>
    <row r="395" spans="2:8">
      <c r="B395" s="14">
        <v>24</v>
      </c>
      <c r="C395" s="14">
        <v>108400</v>
      </c>
      <c r="D395" s="14">
        <v>102863</v>
      </c>
    </row>
    <row r="396" spans="2:8">
      <c r="B396" s="14">
        <v>25</v>
      </c>
      <c r="C396" s="14">
        <v>92620</v>
      </c>
      <c r="D396" s="14">
        <v>103496</v>
      </c>
    </row>
    <row r="397" spans="2:8">
      <c r="B397" s="14">
        <v>26</v>
      </c>
      <c r="C397" s="14">
        <v>95114</v>
      </c>
      <c r="D397" s="14">
        <v>93701</v>
      </c>
    </row>
    <row r="398" spans="2:8">
      <c r="B398" s="14">
        <v>27</v>
      </c>
      <c r="C398" s="14">
        <v>99951</v>
      </c>
      <c r="D398" s="14">
        <v>99057</v>
      </c>
    </row>
    <row r="399" spans="2:8">
      <c r="B399" s="14">
        <v>28</v>
      </c>
      <c r="C399" s="14">
        <v>108033</v>
      </c>
      <c r="D399" s="14">
        <v>91370</v>
      </c>
    </row>
    <row r="400" spans="2:8">
      <c r="B400" s="14">
        <v>29</v>
      </c>
      <c r="C400" s="14">
        <v>101112</v>
      </c>
      <c r="D400" s="14">
        <v>106564</v>
      </c>
    </row>
    <row r="401" spans="2:4">
      <c r="B401" s="14">
        <v>30</v>
      </c>
      <c r="C401" s="14">
        <v>101027</v>
      </c>
      <c r="D401" s="14">
        <v>106654</v>
      </c>
    </row>
    <row r="402" spans="2:4">
      <c r="B402" s="14">
        <v>31</v>
      </c>
      <c r="C402" s="14">
        <v>95687</v>
      </c>
      <c r="D402" s="14">
        <v>100940</v>
      </c>
    </row>
    <row r="403" spans="2:4">
      <c r="B403" s="14">
        <v>32</v>
      </c>
      <c r="C403" s="14">
        <v>101309</v>
      </c>
      <c r="D403" s="14">
        <v>90547</v>
      </c>
    </row>
    <row r="404" spans="2:4">
      <c r="B404" s="14">
        <v>33</v>
      </c>
      <c r="C404" s="14">
        <v>106451</v>
      </c>
      <c r="D404" s="14">
        <v>90041</v>
      </c>
    </row>
    <row r="405" spans="2:4">
      <c r="B405" s="14">
        <v>34</v>
      </c>
      <c r="C405" s="14">
        <v>103500</v>
      </c>
      <c r="D405" s="14">
        <v>109456</v>
      </c>
    </row>
    <row r="406" spans="2:4">
      <c r="B406" s="14">
        <v>35</v>
      </c>
      <c r="C406" s="14">
        <v>95552</v>
      </c>
      <c r="D406" s="14">
        <v>109347</v>
      </c>
    </row>
    <row r="407" spans="2:4">
      <c r="B407" s="14">
        <v>36</v>
      </c>
      <c r="C407" s="14">
        <v>106038</v>
      </c>
      <c r="D407" s="14">
        <v>104675</v>
      </c>
    </row>
    <row r="408" spans="2:4">
      <c r="B408" s="14">
        <v>37</v>
      </c>
      <c r="C408" s="14">
        <v>106472</v>
      </c>
      <c r="D408" s="14">
        <v>97527</v>
      </c>
    </row>
    <row r="409" spans="2:4">
      <c r="B409" s="14">
        <v>38</v>
      </c>
      <c r="C409" s="14">
        <v>100043</v>
      </c>
      <c r="D409" s="14">
        <v>98921</v>
      </c>
    </row>
    <row r="410" spans="2:4">
      <c r="B410" s="14">
        <v>39</v>
      </c>
      <c r="C410" s="14">
        <v>100129</v>
      </c>
      <c r="D410" s="14">
        <v>93231</v>
      </c>
    </row>
    <row r="411" spans="2:4">
      <c r="B411" s="14">
        <v>40</v>
      </c>
      <c r="C411" s="14">
        <v>90808</v>
      </c>
      <c r="D411" s="14">
        <v>97298</v>
      </c>
    </row>
    <row r="412" spans="2:4">
      <c r="B412" s="14">
        <v>41</v>
      </c>
      <c r="C412" s="14">
        <v>90764</v>
      </c>
      <c r="D412" s="14">
        <v>97855</v>
      </c>
    </row>
    <row r="413" spans="2:4">
      <c r="B413" s="14">
        <v>42</v>
      </c>
      <c r="C413" s="14">
        <v>106926</v>
      </c>
      <c r="D413" s="14">
        <v>100390</v>
      </c>
    </row>
    <row r="414" spans="2:4">
      <c r="B414" s="14">
        <v>43</v>
      </c>
      <c r="C414" s="14">
        <v>91213</v>
      </c>
      <c r="D414" s="14">
        <v>105834</v>
      </c>
    </row>
    <row r="415" spans="2:4">
      <c r="B415" s="14">
        <v>44</v>
      </c>
      <c r="C415" s="14">
        <v>104422</v>
      </c>
      <c r="D415" s="14">
        <v>102086</v>
      </c>
    </row>
    <row r="416" spans="2:4">
      <c r="B416" s="14">
        <v>45</v>
      </c>
      <c r="C416" s="14">
        <v>94280</v>
      </c>
      <c r="D416" s="14">
        <v>103277</v>
      </c>
    </row>
    <row r="417" spans="2:4">
      <c r="B417" s="14">
        <v>46</v>
      </c>
      <c r="C417" s="14">
        <v>100238</v>
      </c>
      <c r="D417" s="14">
        <v>104074</v>
      </c>
    </row>
    <row r="418" spans="2:4">
      <c r="B418" s="14">
        <v>47</v>
      </c>
      <c r="C418" s="14">
        <v>106310</v>
      </c>
      <c r="D418" s="14">
        <v>96098</v>
      </c>
    </row>
    <row r="419" spans="2:4">
      <c r="B419" s="14">
        <v>48</v>
      </c>
      <c r="C419" s="14">
        <v>92390</v>
      </c>
      <c r="D419" s="14">
        <v>93589</v>
      </c>
    </row>
    <row r="420" spans="2:4">
      <c r="B420" s="14">
        <v>49</v>
      </c>
      <c r="C420" s="14">
        <v>95999</v>
      </c>
      <c r="D420" s="14">
        <v>101572</v>
      </c>
    </row>
    <row r="421" spans="2:4">
      <c r="B421" s="14">
        <v>50</v>
      </c>
      <c r="C421" s="14">
        <v>98762</v>
      </c>
      <c r="D421" s="14">
        <v>107244</v>
      </c>
    </row>
  </sheetData>
  <sortState ref="B96:C361">
    <sortCondition ref="B96:B361"/>
  </sortState>
  <mergeCells count="1">
    <mergeCell ref="C370:D3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 O Park</dc:creator>
  <cp:lastModifiedBy>Geun O Park</cp:lastModifiedBy>
  <dcterms:created xsi:type="dcterms:W3CDTF">2019-10-24T15:53:39Z</dcterms:created>
  <dcterms:modified xsi:type="dcterms:W3CDTF">2019-10-25T02:17:14Z</dcterms:modified>
</cp:coreProperties>
</file>