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trade-202312122323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<sst xmlns="http://schemas.openxmlformats.org/spreadsheetml/2006/main" count="3522" uniqueCount="57">
  <si>
    <t>股票代码</t>
  </si>
  <si>
    <t>盈亏</t>
  </si>
  <si>
    <t>开仓日期</t>
  </si>
  <si>
    <t>开仓时间</t>
  </si>
  <si>
    <t>平仓日期</t>
  </si>
  <si>
    <t>平仓时间</t>
  </si>
  <si>
    <t>开仓价格</t>
  </si>
  <si>
    <t>平仓价格</t>
  </si>
  <si>
    <t>价差</t>
  </si>
  <si>
    <t>数量</t>
  </si>
  <si>
    <t>资金占用</t>
  </si>
  <si>
    <t>收益（含手续费）</t>
  </si>
  <si>
    <t>手续费</t>
  </si>
  <si>
    <t>年化回报率</t>
  </si>
  <si>
    <t>均回报率</t>
  </si>
  <si>
    <t>年化标准差</t>
  </si>
  <si>
    <t>夏普比率</t>
  </si>
  <si>
    <t>SZSE.000917</t>
  </si>
  <si>
    <t>平多收益</t>
  </si>
  <si>
    <t>(</t>
  </si>
  <si>
    <t>,</t>
  </si>
  <si>
    <t>)</t>
  </si>
  <si>
    <t>SZSE.300122</t>
  </si>
  <si>
    <t>平多止损</t>
  </si>
  <si>
    <t>SZSE.002475</t>
  </si>
  <si>
    <t>SSE.600276</t>
  </si>
  <si>
    <t>SZSE.002594</t>
  </si>
  <si>
    <t>SSE.600028</t>
  </si>
  <si>
    <t>SZSE.002027</t>
  </si>
  <si>
    <t>SZSE.000725</t>
  </si>
  <si>
    <t>SZSE.300498</t>
  </si>
  <si>
    <t>SSE.600031</t>
  </si>
  <si>
    <t>SZSE.000568</t>
  </si>
  <si>
    <t>SZSE.300059</t>
  </si>
  <si>
    <t>SZSE.002812</t>
  </si>
  <si>
    <t>SZSE.000776</t>
  </si>
  <si>
    <t>SZSE.000002</t>
  </si>
  <si>
    <t>SZSE.000001</t>
  </si>
  <si>
    <t>SSE.601919</t>
  </si>
  <si>
    <t>SZSE.002352</t>
  </si>
  <si>
    <t>SSE.601888</t>
  </si>
  <si>
    <t>SSE.601088</t>
  </si>
  <si>
    <t>SSE.603288</t>
  </si>
  <si>
    <t>SSE.600436</t>
  </si>
  <si>
    <t>SSE.601985</t>
  </si>
  <si>
    <t>SSE.600887</t>
  </si>
  <si>
    <t>SSE.600519</t>
  </si>
  <si>
    <t>SSE.600585</t>
  </si>
  <si>
    <t>SSE.600048</t>
  </si>
  <si>
    <t>SZSE.000858</t>
  </si>
  <si>
    <t>SSE.601939</t>
  </si>
  <si>
    <t>SSE.601398</t>
  </si>
  <si>
    <t>SSE.601318</t>
  </si>
  <si>
    <t>SSE.601166</t>
  </si>
  <si>
    <t>SSE.600036</t>
  </si>
  <si>
    <t>SSE.600000</t>
  </si>
  <si>
    <t>SSE.600900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</si>
</sst>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0.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7" borderId="4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0" xfId="0" applyFill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4" fontId="0" fillId="2" borderId="0" xfId="0" applyNumberFormat="1" applyFill="1">
      <alignment vertical="center"/>
    </xf>
    <xf numFmtId="21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703"/>
  <sheetViews>
    <sheetView tabSelected="1" zoomScaleSheetLayoutView="60" topLeftCell="G662" workbookViewId="0">
      <selection activeCell="U2" sqref="U2:U702"/>
    </sheetView>
  </sheetViews>
  <sheetFormatPr defaultColWidth="9" defaultRowHeight="13.5"/>
  <cols>
    <col min="1" max="1" width="15.125" customWidth="1"/>
    <col min="2" max="2" width="12" customWidth="1"/>
    <col min="3" max="3" width="29.5" customWidth="1"/>
    <col min="5" max="5" width="15.625" style="2" customWidth="1"/>
    <col min="12" max="12" width="15.25" customWidth="1"/>
    <col min="13" max="14" width="10.375"/>
    <col min="15" max="15" width="11.375" customWidth="1"/>
    <col min="16" max="16" width="17.375" customWidth="1"/>
    <col min="17" max="17" width="13.75"/>
    <col min="18" max="18" width="12.625"/>
    <col min="19" max="19" width="13.75"/>
    <col min="20" max="20" width="5.75" customWidth="1"/>
    <col min="21" max="21" width="6.125" customWidth="1"/>
    <col min="22" max="22" width="6" customWidth="1"/>
    <col min="23" max="23" width="11.5"/>
  </cols>
  <sheetData>
    <row r="1" spans="1:19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>
        <v>10500000</v>
      </c>
      <c r="O1">
        <f>(N1-MIN(N2:N701))/N1</f>
        <v>-0.00104028571428571</v>
      </c>
      <c r="P1" t="s">
        <v>13</v>
      </c>
      <c r="Q1" t="s">
        <v>14</v>
      </c>
      <c r="R1" t="s">
        <v>15</v>
      </c>
      <c r="S1" t="s">
        <v>16</v>
      </c>
    </row>
    <row r="2" spans="1:24">
      <c r="A2" t="s">
        <v>17</v>
      </c>
      <c r="B2" t="s">
        <v>18</v>
      </c>
      <c r="C2" s="3">
        <v>43434</v>
      </c>
      <c r="D2" s="4">
        <v>0</v>
      </c>
      <c r="E2" s="2">
        <v>43438</v>
      </c>
      <c r="F2" s="4">
        <v>0</v>
      </c>
      <c r="G2">
        <v>6.15</v>
      </c>
      <c r="H2">
        <v>6.93</v>
      </c>
      <c r="I2">
        <v>0.78</v>
      </c>
      <c r="J2">
        <v>487</v>
      </c>
      <c r="K2">
        <v>299505</v>
      </c>
      <c r="L2">
        <v>37986</v>
      </c>
      <c r="M2">
        <v>445.49</v>
      </c>
      <c r="N2">
        <f>L2+N1</f>
        <v>10537986</v>
      </c>
      <c r="O2">
        <f>(N2-MIN(N3:N702))/N2</f>
        <v>0.00256813778268447</v>
      </c>
      <c r="P2" s="5"/>
      <c r="Q2">
        <f>N2/N1-1</f>
        <v>0.00361771428571434</v>
      </c>
      <c r="T2" t="s">
        <v>19</v>
      </c>
      <c r="U2">
        <f t="shared" ref="U2:U65" si="0">DATEDIF(DATE(2018,11,28),E2,"d")</f>
        <v>6</v>
      </c>
      <c r="V2" t="s">
        <v>20</v>
      </c>
      <c r="W2">
        <f>L2+W1-M2</f>
        <v>37540.51</v>
      </c>
      <c r="X2" t="s">
        <v>21</v>
      </c>
    </row>
    <row r="3" spans="1:24">
      <c r="A3" t="s">
        <v>22</v>
      </c>
      <c r="B3" t="s">
        <v>23</v>
      </c>
      <c r="C3" s="3">
        <v>43451</v>
      </c>
      <c r="D3" s="4">
        <v>0</v>
      </c>
      <c r="E3" s="2">
        <v>43467</v>
      </c>
      <c r="F3" s="4">
        <v>0</v>
      </c>
      <c r="G3">
        <v>38.58</v>
      </c>
      <c r="H3">
        <v>36.07</v>
      </c>
      <c r="I3">
        <v>-2.51</v>
      </c>
      <c r="J3">
        <v>77</v>
      </c>
      <c r="K3">
        <v>297066</v>
      </c>
      <c r="L3">
        <v>-19327</v>
      </c>
      <c r="M3">
        <v>366.62</v>
      </c>
      <c r="N3">
        <f>L3+N2</f>
        <v>10518659</v>
      </c>
      <c r="O3">
        <f>(N3-MIN(N4:N703))/N3</f>
        <v>0.000735454966265186</v>
      </c>
      <c r="Q3">
        <f>N3/N2-1</f>
        <v>-0.001834031664115</v>
      </c>
      <c r="R3">
        <f>STDEVP(Q2:Q702)*SQRT(701)</f>
        <v>0.043245282631088</v>
      </c>
      <c r="S3" s="6">
        <f>(P4-0.025)/R3</f>
        <v>0.809156270469511</v>
      </c>
      <c r="T3" t="s">
        <v>19</v>
      </c>
      <c r="U3">
        <f t="shared" si="0"/>
        <v>35</v>
      </c>
      <c r="V3" t="s">
        <v>20</v>
      </c>
      <c r="W3">
        <f>L3+W2-M3</f>
        <v>17846.89</v>
      </c>
      <c r="X3" t="s">
        <v>21</v>
      </c>
    </row>
    <row r="4" spans="1:24">
      <c r="A4" t="s">
        <v>24</v>
      </c>
      <c r="B4" t="s">
        <v>18</v>
      </c>
      <c r="C4" s="3">
        <v>43451</v>
      </c>
      <c r="D4" s="4">
        <v>0</v>
      </c>
      <c r="E4" s="2">
        <v>43467</v>
      </c>
      <c r="F4" s="4">
        <v>0</v>
      </c>
      <c r="G4">
        <v>13.5</v>
      </c>
      <c r="H4">
        <v>14.14</v>
      </c>
      <c r="I4">
        <v>0.64</v>
      </c>
      <c r="J4">
        <v>222</v>
      </c>
      <c r="K4">
        <v>299700</v>
      </c>
      <c r="L4">
        <v>14208</v>
      </c>
      <c r="M4">
        <v>414.36</v>
      </c>
      <c r="N4">
        <f>L4+N3</f>
        <v>10532867</v>
      </c>
      <c r="O4">
        <f>(N4-MIN(N5:N704))/N4</f>
        <v>0.00208338337510575</v>
      </c>
      <c r="P4" s="5">
        <f>(POWER(SUM(L2:L702)/10500000/701*35+1,701/(35))-1)/4</f>
        <v>0.0599921916091711</v>
      </c>
      <c r="Q4">
        <f>N4/N3-1</f>
        <v>0.00135074252335787</v>
      </c>
      <c r="T4" t="s">
        <v>19</v>
      </c>
      <c r="U4">
        <f t="shared" si="0"/>
        <v>35</v>
      </c>
      <c r="V4" t="s">
        <v>20</v>
      </c>
      <c r="W4">
        <f>L4+W3-M4</f>
        <v>31640.53</v>
      </c>
      <c r="X4" t="s">
        <v>21</v>
      </c>
    </row>
    <row r="5" spans="1:24">
      <c r="A5" t="s">
        <v>25</v>
      </c>
      <c r="B5" t="s">
        <v>23</v>
      </c>
      <c r="C5" s="3">
        <v>43451</v>
      </c>
      <c r="D5" s="4">
        <v>0</v>
      </c>
      <c r="E5" s="2">
        <v>43467</v>
      </c>
      <c r="F5" s="4">
        <v>0</v>
      </c>
      <c r="G5">
        <v>57.19</v>
      </c>
      <c r="H5">
        <v>52.97</v>
      </c>
      <c r="I5">
        <v>-4.22</v>
      </c>
      <c r="J5">
        <v>52</v>
      </c>
      <c r="K5">
        <v>297388</v>
      </c>
      <c r="L5">
        <v>-21944</v>
      </c>
      <c r="M5">
        <v>363.59</v>
      </c>
      <c r="N5">
        <f>L5+N4</f>
        <v>10510923</v>
      </c>
      <c r="O5">
        <f>(N5-MIN(N6:N705))/N5</f>
        <v>-0.0021530935009228</v>
      </c>
      <c r="Q5">
        <f>N5/N4-1</f>
        <v>-0.00208338337510572</v>
      </c>
      <c r="T5" t="s">
        <v>19</v>
      </c>
      <c r="U5">
        <f t="shared" si="0"/>
        <v>35</v>
      </c>
      <c r="V5" t="s">
        <v>20</v>
      </c>
      <c r="W5">
        <f>L5+W4-M5</f>
        <v>9332.94</v>
      </c>
      <c r="X5" t="s">
        <v>21</v>
      </c>
    </row>
    <row r="6" spans="1:24">
      <c r="A6" t="s">
        <v>26</v>
      </c>
      <c r="B6" t="s">
        <v>18</v>
      </c>
      <c r="C6" s="3">
        <v>43467</v>
      </c>
      <c r="D6" s="4">
        <v>0</v>
      </c>
      <c r="E6" s="2">
        <v>43473</v>
      </c>
      <c r="F6" s="4">
        <v>0</v>
      </c>
      <c r="G6">
        <v>49.17</v>
      </c>
      <c r="H6">
        <v>52.88</v>
      </c>
      <c r="I6">
        <v>3.71</v>
      </c>
      <c r="J6">
        <v>61</v>
      </c>
      <c r="K6">
        <v>299937</v>
      </c>
      <c r="L6">
        <v>22631</v>
      </c>
      <c r="M6">
        <v>425.79</v>
      </c>
      <c r="N6">
        <f>L6+N5</f>
        <v>10533554</v>
      </c>
      <c r="O6">
        <f>(N6-MIN(N7:N706))/N6</f>
        <v>-0.00133838968310221</v>
      </c>
      <c r="P6" s="5"/>
      <c r="Q6">
        <f>N6/N5-1</f>
        <v>0.00215309350092285</v>
      </c>
      <c r="S6" s="6"/>
      <c r="T6" t="s">
        <v>19</v>
      </c>
      <c r="U6">
        <f t="shared" si="0"/>
        <v>41</v>
      </c>
      <c r="V6" t="s">
        <v>20</v>
      </c>
      <c r="W6">
        <f>L6+W5-M6</f>
        <v>31538.15</v>
      </c>
      <c r="X6" t="s">
        <v>21</v>
      </c>
    </row>
    <row r="7" spans="1:24">
      <c r="A7" t="s">
        <v>27</v>
      </c>
      <c r="B7" t="s">
        <v>18</v>
      </c>
      <c r="C7" s="3">
        <v>43462</v>
      </c>
      <c r="D7" s="4">
        <v>0</v>
      </c>
      <c r="E7" s="2">
        <v>43474</v>
      </c>
      <c r="F7" s="4">
        <v>0</v>
      </c>
      <c r="G7">
        <v>5.05</v>
      </c>
      <c r="H7">
        <v>5.35</v>
      </c>
      <c r="I7">
        <v>0.3</v>
      </c>
      <c r="J7">
        <v>594</v>
      </c>
      <c r="K7">
        <v>299970</v>
      </c>
      <c r="L7">
        <v>17820</v>
      </c>
      <c r="M7">
        <v>419.48</v>
      </c>
      <c r="N7">
        <f>L7+N6</f>
        <v>10551374</v>
      </c>
      <c r="O7">
        <f>(N7-MIN(N8:N707))/N7</f>
        <v>0.000352750267405932</v>
      </c>
      <c r="Q7">
        <f>N7/N6-1</f>
        <v>0.00169173671108536</v>
      </c>
      <c r="T7" t="s">
        <v>19</v>
      </c>
      <c r="U7">
        <f t="shared" si="0"/>
        <v>42</v>
      </c>
      <c r="V7" t="s">
        <v>20</v>
      </c>
      <c r="W7">
        <f>L7+W6-M7</f>
        <v>48938.67</v>
      </c>
      <c r="X7" t="s">
        <v>21</v>
      </c>
    </row>
    <row r="8" spans="1:24">
      <c r="A8" t="s">
        <v>28</v>
      </c>
      <c r="B8" t="s">
        <v>18</v>
      </c>
      <c r="C8" s="3">
        <v>43461</v>
      </c>
      <c r="D8" s="4">
        <v>0</v>
      </c>
      <c r="E8" s="2">
        <v>43475</v>
      </c>
      <c r="F8" s="4">
        <v>0</v>
      </c>
      <c r="G8">
        <v>5.33</v>
      </c>
      <c r="H8">
        <v>5.62</v>
      </c>
      <c r="I8">
        <v>0.29</v>
      </c>
      <c r="J8">
        <v>562</v>
      </c>
      <c r="K8">
        <v>299546</v>
      </c>
      <c r="L8">
        <v>16298</v>
      </c>
      <c r="M8">
        <v>416.91</v>
      </c>
      <c r="N8">
        <f>L8+N7</f>
        <v>10567672</v>
      </c>
      <c r="O8">
        <f>(N8-MIN(N9:N708))/N8</f>
        <v>0.00189445698163228</v>
      </c>
      <c r="P8" s="5"/>
      <c r="Q8">
        <f>N8/N7-1</f>
        <v>0.00154463295491181</v>
      </c>
      <c r="T8" t="s">
        <v>19</v>
      </c>
      <c r="U8">
        <f t="shared" si="0"/>
        <v>43</v>
      </c>
      <c r="V8" t="s">
        <v>20</v>
      </c>
      <c r="W8">
        <f>L8+W7-M8</f>
        <v>64819.76</v>
      </c>
      <c r="X8" t="s">
        <v>21</v>
      </c>
    </row>
    <row r="9" spans="1:24">
      <c r="A9" t="s">
        <v>17</v>
      </c>
      <c r="B9" t="s">
        <v>23</v>
      </c>
      <c r="C9" s="3">
        <v>43490</v>
      </c>
      <c r="D9" s="4">
        <v>0</v>
      </c>
      <c r="E9" s="2">
        <v>43494</v>
      </c>
      <c r="F9" s="4">
        <v>0</v>
      </c>
      <c r="G9">
        <v>6.59</v>
      </c>
      <c r="H9">
        <v>6.15</v>
      </c>
      <c r="I9">
        <v>-0.44</v>
      </c>
      <c r="J9">
        <v>455</v>
      </c>
      <c r="K9">
        <v>299845</v>
      </c>
      <c r="L9">
        <v>-20020</v>
      </c>
      <c r="M9">
        <v>369.37</v>
      </c>
      <c r="N9">
        <f>L9+N8</f>
        <v>10547652</v>
      </c>
      <c r="O9">
        <f>(N9-MIN(N10:N709))/N9</f>
        <v>-0.00154005839403879</v>
      </c>
      <c r="P9" s="5"/>
      <c r="Q9">
        <f>N9/N8-1</f>
        <v>-0.00189445698163226</v>
      </c>
      <c r="T9" t="s">
        <v>19</v>
      </c>
      <c r="U9">
        <f t="shared" si="0"/>
        <v>62</v>
      </c>
      <c r="V9" t="s">
        <v>20</v>
      </c>
      <c r="W9">
        <f>L9+W8-M9</f>
        <v>44430.39</v>
      </c>
      <c r="X9" t="s">
        <v>21</v>
      </c>
    </row>
    <row r="10" spans="1:24">
      <c r="A10" t="s">
        <v>17</v>
      </c>
      <c r="B10" t="s">
        <v>18</v>
      </c>
      <c r="C10" s="3">
        <v>43496</v>
      </c>
      <c r="D10" s="4">
        <v>0</v>
      </c>
      <c r="E10" s="2">
        <v>43497</v>
      </c>
      <c r="F10" s="4">
        <v>0</v>
      </c>
      <c r="G10">
        <v>5.72</v>
      </c>
      <c r="H10">
        <v>6.03</v>
      </c>
      <c r="I10">
        <v>0.31</v>
      </c>
      <c r="J10">
        <v>524</v>
      </c>
      <c r="K10">
        <v>299728</v>
      </c>
      <c r="L10">
        <v>16244</v>
      </c>
      <c r="M10">
        <v>417.08</v>
      </c>
      <c r="N10">
        <f>L10+N9</f>
        <v>10563896</v>
      </c>
      <c r="O10">
        <f>(N10-MIN(N11:N710))/N10</f>
        <v>-0.00193697476764254</v>
      </c>
      <c r="Q10">
        <f>N10/N9-1</f>
        <v>0.00154005839403881</v>
      </c>
      <c r="T10" t="s">
        <v>19</v>
      </c>
      <c r="U10">
        <f t="shared" si="0"/>
        <v>65</v>
      </c>
      <c r="V10" t="s">
        <v>20</v>
      </c>
      <c r="W10">
        <f>L10+W9-M10</f>
        <v>60257.31</v>
      </c>
      <c r="X10" t="s">
        <v>21</v>
      </c>
    </row>
    <row r="11" spans="1:24">
      <c r="A11" t="s">
        <v>29</v>
      </c>
      <c r="B11" t="s">
        <v>18</v>
      </c>
      <c r="C11" s="3">
        <v>43538</v>
      </c>
      <c r="D11" s="4">
        <v>0</v>
      </c>
      <c r="E11" s="2">
        <v>43546</v>
      </c>
      <c r="F11" s="4">
        <v>0</v>
      </c>
      <c r="G11">
        <v>3.81</v>
      </c>
      <c r="H11">
        <v>4.07</v>
      </c>
      <c r="I11">
        <v>0.26</v>
      </c>
      <c r="J11">
        <v>787</v>
      </c>
      <c r="K11">
        <v>299847</v>
      </c>
      <c r="L11">
        <v>20462</v>
      </c>
      <c r="M11">
        <v>422.81</v>
      </c>
      <c r="N11">
        <f>L11+N10</f>
        <v>10584358</v>
      </c>
      <c r="O11">
        <f>(N11-MIN(N12:N711))/N11</f>
        <v>-0.00140036835488747</v>
      </c>
      <c r="Q11">
        <f>N11/N10-1</f>
        <v>0.00193697476764254</v>
      </c>
      <c r="T11" t="s">
        <v>19</v>
      </c>
      <c r="U11">
        <f t="shared" si="0"/>
        <v>114</v>
      </c>
      <c r="V11" t="s">
        <v>20</v>
      </c>
      <c r="W11">
        <f>L11+W10-M11</f>
        <v>80296.5</v>
      </c>
      <c r="X11" t="s">
        <v>21</v>
      </c>
    </row>
    <row r="12" spans="1:24">
      <c r="A12" t="s">
        <v>30</v>
      </c>
      <c r="B12" t="s">
        <v>18</v>
      </c>
      <c r="C12" s="3">
        <v>43546</v>
      </c>
      <c r="D12" s="4">
        <v>0</v>
      </c>
      <c r="E12" s="2">
        <v>43553</v>
      </c>
      <c r="F12" s="4">
        <v>0</v>
      </c>
      <c r="G12">
        <v>37.58</v>
      </c>
      <c r="H12">
        <v>40.6</v>
      </c>
      <c r="I12">
        <v>3.02</v>
      </c>
      <c r="J12">
        <v>79</v>
      </c>
      <c r="K12">
        <v>296882</v>
      </c>
      <c r="L12">
        <v>23858</v>
      </c>
      <c r="M12">
        <v>423.38</v>
      </c>
      <c r="N12">
        <f>L12+N11</f>
        <v>10608216</v>
      </c>
      <c r="O12">
        <f>(N12-MIN(N13:N712))/N12</f>
        <v>0.000851792610557704</v>
      </c>
      <c r="Q12">
        <f>N12/N11-1</f>
        <v>0.00225408097496316</v>
      </c>
      <c r="T12" t="s">
        <v>19</v>
      </c>
      <c r="U12">
        <f t="shared" si="0"/>
        <v>121</v>
      </c>
      <c r="V12" t="s">
        <v>20</v>
      </c>
      <c r="W12">
        <f>L12+W11-M12</f>
        <v>103731.12</v>
      </c>
      <c r="X12" t="s">
        <v>21</v>
      </c>
    </row>
    <row r="13" spans="1:24">
      <c r="A13" t="s">
        <v>17</v>
      </c>
      <c r="B13" t="s">
        <v>23</v>
      </c>
      <c r="C13" s="3">
        <v>43550</v>
      </c>
      <c r="D13" s="4">
        <v>0</v>
      </c>
      <c r="E13" s="2">
        <v>43564</v>
      </c>
      <c r="F13" s="4">
        <v>0</v>
      </c>
      <c r="G13">
        <v>9.16</v>
      </c>
      <c r="H13">
        <v>8.89</v>
      </c>
      <c r="I13">
        <v>-0.27</v>
      </c>
      <c r="J13">
        <v>327</v>
      </c>
      <c r="K13">
        <v>299532</v>
      </c>
      <c r="L13">
        <v>-8829</v>
      </c>
      <c r="M13">
        <v>383.73</v>
      </c>
      <c r="N13">
        <f>L13+N12</f>
        <v>10599387</v>
      </c>
      <c r="O13">
        <f>(N13-MIN(N14:N713))/N13</f>
        <v>1.9529431277488e-5</v>
      </c>
      <c r="Q13">
        <f>N13/N12-1</f>
        <v>-0.00083227943322417</v>
      </c>
      <c r="T13" t="s">
        <v>19</v>
      </c>
      <c r="U13">
        <f t="shared" si="0"/>
        <v>132</v>
      </c>
      <c r="V13" t="s">
        <v>20</v>
      </c>
      <c r="W13">
        <f>L13+W12-M13</f>
        <v>94518.39</v>
      </c>
      <c r="X13" t="s">
        <v>21</v>
      </c>
    </row>
    <row r="14" spans="1:24">
      <c r="A14" t="s">
        <v>25</v>
      </c>
      <c r="B14" t="s">
        <v>18</v>
      </c>
      <c r="C14" s="3">
        <v>43563</v>
      </c>
      <c r="D14" s="4">
        <v>0</v>
      </c>
      <c r="E14" s="2">
        <v>43564</v>
      </c>
      <c r="F14" s="4">
        <v>0</v>
      </c>
      <c r="G14">
        <v>63.98</v>
      </c>
      <c r="H14">
        <v>64.82</v>
      </c>
      <c r="I14">
        <v>0.84</v>
      </c>
      <c r="J14">
        <v>46</v>
      </c>
      <c r="K14">
        <v>294308</v>
      </c>
      <c r="L14">
        <v>3864</v>
      </c>
      <c r="M14">
        <v>393.59</v>
      </c>
      <c r="N14">
        <f>L14+N13</f>
        <v>10603251</v>
      </c>
      <c r="O14">
        <f>(N14-MIN(N15:N714))/N14</f>
        <v>0.000383938850452564</v>
      </c>
      <c r="Q14">
        <f>N14/N13-1</f>
        <v>0.000364549383846446</v>
      </c>
      <c r="T14" t="s">
        <v>19</v>
      </c>
      <c r="U14">
        <f t="shared" si="0"/>
        <v>132</v>
      </c>
      <c r="V14" t="s">
        <v>20</v>
      </c>
      <c r="W14">
        <f>L14+W13-M14</f>
        <v>97988.8</v>
      </c>
      <c r="X14" t="s">
        <v>21</v>
      </c>
    </row>
    <row r="15" spans="1:24">
      <c r="A15" t="s">
        <v>30</v>
      </c>
      <c r="B15" t="s">
        <v>18</v>
      </c>
      <c r="C15" s="3">
        <v>43571</v>
      </c>
      <c r="D15" s="4">
        <v>0</v>
      </c>
      <c r="E15" s="2">
        <v>43572</v>
      </c>
      <c r="F15" s="4">
        <v>0</v>
      </c>
      <c r="G15">
        <v>37.93</v>
      </c>
      <c r="H15">
        <v>40.39</v>
      </c>
      <c r="I15">
        <v>2.46</v>
      </c>
      <c r="J15">
        <v>79</v>
      </c>
      <c r="K15">
        <v>299647</v>
      </c>
      <c r="L15">
        <v>19434</v>
      </c>
      <c r="M15">
        <v>421.19</v>
      </c>
      <c r="N15">
        <f>L15+N14</f>
        <v>10622685</v>
      </c>
      <c r="O15">
        <f>(N15-MIN(N16:N715))/N15</f>
        <v>0.0022127174061925</v>
      </c>
      <c r="Q15">
        <f>N15/N14-1</f>
        <v>0.00183283409965496</v>
      </c>
      <c r="T15" t="s">
        <v>19</v>
      </c>
      <c r="U15">
        <f t="shared" si="0"/>
        <v>140</v>
      </c>
      <c r="V15" t="s">
        <v>20</v>
      </c>
      <c r="W15">
        <f>L15+W14-M15</f>
        <v>117001.61</v>
      </c>
      <c r="X15" t="s">
        <v>21</v>
      </c>
    </row>
    <row r="16" spans="1:24">
      <c r="A16" t="s">
        <v>22</v>
      </c>
      <c r="B16" t="s">
        <v>23</v>
      </c>
      <c r="C16" s="3">
        <v>43566</v>
      </c>
      <c r="D16" s="4">
        <v>0</v>
      </c>
      <c r="E16" s="2">
        <v>43580</v>
      </c>
      <c r="F16" s="4">
        <v>0</v>
      </c>
      <c r="G16">
        <v>44.7</v>
      </c>
      <c r="H16">
        <v>44.46</v>
      </c>
      <c r="I16">
        <v>-0.24</v>
      </c>
      <c r="J16">
        <v>67</v>
      </c>
      <c r="K16">
        <v>299490</v>
      </c>
      <c r="L16">
        <v>-1608</v>
      </c>
      <c r="M16">
        <v>393.2</v>
      </c>
      <c r="N16">
        <f>L16+N15</f>
        <v>10621077</v>
      </c>
      <c r="O16">
        <f>(N16-MIN(N17:N716))/N16</f>
        <v>0.00206165532930417</v>
      </c>
      <c r="Q16">
        <f>N16/N15-1</f>
        <v>-0.000151374158228412</v>
      </c>
      <c r="T16" t="s">
        <v>19</v>
      </c>
      <c r="U16">
        <f t="shared" si="0"/>
        <v>148</v>
      </c>
      <c r="V16" t="s">
        <v>20</v>
      </c>
      <c r="W16">
        <f>L16+W15-M16</f>
        <v>115000.41</v>
      </c>
      <c r="X16" t="s">
        <v>21</v>
      </c>
    </row>
    <row r="17" spans="1:24">
      <c r="A17" t="s">
        <v>31</v>
      </c>
      <c r="B17" t="s">
        <v>23</v>
      </c>
      <c r="C17" s="3">
        <v>43577</v>
      </c>
      <c r="D17" s="4">
        <v>0</v>
      </c>
      <c r="E17" s="2">
        <v>43594</v>
      </c>
      <c r="F17" s="4">
        <v>0</v>
      </c>
      <c r="G17">
        <v>12.19</v>
      </c>
      <c r="H17">
        <v>11.86</v>
      </c>
      <c r="I17">
        <v>-0.33</v>
      </c>
      <c r="J17">
        <v>246</v>
      </c>
      <c r="K17">
        <v>299874</v>
      </c>
      <c r="L17">
        <v>-8118</v>
      </c>
      <c r="M17">
        <v>385.12</v>
      </c>
      <c r="N17">
        <f>L17+N16</f>
        <v>10612959</v>
      </c>
      <c r="O17">
        <f>(N17-MIN(N18:N717))/N17</f>
        <v>0.00129831840488595</v>
      </c>
      <c r="Q17">
        <f>N17/N16-1</f>
        <v>-0.000764329267173181</v>
      </c>
      <c r="T17" t="s">
        <v>19</v>
      </c>
      <c r="U17">
        <f t="shared" si="0"/>
        <v>162</v>
      </c>
      <c r="V17" t="s">
        <v>20</v>
      </c>
      <c r="W17">
        <f>L17+W16-M17</f>
        <v>106497.29</v>
      </c>
      <c r="X17" t="s">
        <v>21</v>
      </c>
    </row>
    <row r="18" spans="1:24">
      <c r="A18" t="s">
        <v>30</v>
      </c>
      <c r="B18" t="s">
        <v>18</v>
      </c>
      <c r="C18" s="3">
        <v>43593</v>
      </c>
      <c r="D18" s="4">
        <v>0</v>
      </c>
      <c r="E18" s="2">
        <v>43595</v>
      </c>
      <c r="F18" s="4">
        <v>0</v>
      </c>
      <c r="G18">
        <v>34.64</v>
      </c>
      <c r="H18">
        <v>36.88</v>
      </c>
      <c r="I18">
        <v>2.24</v>
      </c>
      <c r="J18">
        <v>86</v>
      </c>
      <c r="K18">
        <v>297904</v>
      </c>
      <c r="L18">
        <v>19264</v>
      </c>
      <c r="M18">
        <v>418.66</v>
      </c>
      <c r="N18">
        <f>L18+N17</f>
        <v>10632223</v>
      </c>
      <c r="O18">
        <f>(N18-MIN(N19:N718))/N18</f>
        <v>0.00310781668142213</v>
      </c>
      <c r="Q18">
        <f>N18/N17-1</f>
        <v>0.00181513939703337</v>
      </c>
      <c r="T18" t="s">
        <v>19</v>
      </c>
      <c r="U18">
        <f t="shared" si="0"/>
        <v>163</v>
      </c>
      <c r="V18" t="s">
        <v>20</v>
      </c>
      <c r="W18">
        <f>L18+W17-M18</f>
        <v>125342.63</v>
      </c>
      <c r="X18" t="s">
        <v>21</v>
      </c>
    </row>
    <row r="19" spans="1:24">
      <c r="A19" t="s">
        <v>24</v>
      </c>
      <c r="B19" t="s">
        <v>18</v>
      </c>
      <c r="C19" s="3">
        <v>43591</v>
      </c>
      <c r="D19" s="4">
        <v>0</v>
      </c>
      <c r="E19" s="2">
        <v>43595</v>
      </c>
      <c r="F19" s="4">
        <v>0</v>
      </c>
      <c r="G19">
        <v>23.48</v>
      </c>
      <c r="H19">
        <v>24.78</v>
      </c>
      <c r="I19">
        <v>1.3</v>
      </c>
      <c r="J19">
        <v>127</v>
      </c>
      <c r="K19">
        <v>298196</v>
      </c>
      <c r="L19">
        <v>16510</v>
      </c>
      <c r="M19">
        <v>415.41</v>
      </c>
      <c r="N19">
        <f>L19+N18</f>
        <v>10648733</v>
      </c>
      <c r="O19">
        <f>(N19-MIN(N20:N719))/N19</f>
        <v>0.00465341745351301</v>
      </c>
      <c r="Q19">
        <f>N19/N18-1</f>
        <v>0.00155282672306623</v>
      </c>
      <c r="T19" t="s">
        <v>19</v>
      </c>
      <c r="U19">
        <f t="shared" si="0"/>
        <v>163</v>
      </c>
      <c r="V19" t="s">
        <v>20</v>
      </c>
      <c r="W19">
        <f>L19+W18-M19</f>
        <v>141437.22</v>
      </c>
      <c r="X19" t="s">
        <v>21</v>
      </c>
    </row>
    <row r="20" spans="1:24">
      <c r="A20" t="s">
        <v>32</v>
      </c>
      <c r="B20" t="s">
        <v>18</v>
      </c>
      <c r="C20" s="3">
        <v>43594</v>
      </c>
      <c r="D20" s="4">
        <v>0</v>
      </c>
      <c r="E20" s="2">
        <v>43595</v>
      </c>
      <c r="F20" s="4">
        <v>0</v>
      </c>
      <c r="G20">
        <v>67.7</v>
      </c>
      <c r="H20">
        <v>71.81</v>
      </c>
      <c r="I20">
        <v>4.11</v>
      </c>
      <c r="J20">
        <v>44</v>
      </c>
      <c r="K20">
        <v>297880</v>
      </c>
      <c r="L20">
        <v>18084</v>
      </c>
      <c r="M20">
        <v>417.07</v>
      </c>
      <c r="N20">
        <f>L20+N19</f>
        <v>10666817</v>
      </c>
      <c r="O20">
        <f>(N20-MIN(N21:N720))/N20</f>
        <v>0.00634087938323119</v>
      </c>
      <c r="Q20">
        <f>N20/N19-1</f>
        <v>0.00169823020259785</v>
      </c>
      <c r="T20" t="s">
        <v>19</v>
      </c>
      <c r="U20">
        <f t="shared" si="0"/>
        <v>163</v>
      </c>
      <c r="V20" t="s">
        <v>20</v>
      </c>
      <c r="W20">
        <f>L20+W19-M20</f>
        <v>159104.15</v>
      </c>
      <c r="X20" t="s">
        <v>21</v>
      </c>
    </row>
    <row r="21" spans="1:24">
      <c r="A21" t="s">
        <v>28</v>
      </c>
      <c r="B21" t="s">
        <v>23</v>
      </c>
      <c r="C21" s="3">
        <v>43581</v>
      </c>
      <c r="D21" s="4">
        <v>0</v>
      </c>
      <c r="E21" s="2">
        <v>43600</v>
      </c>
      <c r="F21" s="4">
        <v>0</v>
      </c>
      <c r="G21">
        <v>6.17</v>
      </c>
      <c r="H21">
        <v>5.73</v>
      </c>
      <c r="I21">
        <v>-0.44</v>
      </c>
      <c r="J21">
        <v>486</v>
      </c>
      <c r="K21">
        <v>299862</v>
      </c>
      <c r="L21">
        <v>-21384</v>
      </c>
      <c r="M21">
        <v>367.59</v>
      </c>
      <c r="N21">
        <f>L21+N20</f>
        <v>10645433</v>
      </c>
      <c r="O21">
        <f>(N21-MIN(N22:N721))/N21</f>
        <v>0.0043448678884175</v>
      </c>
      <c r="Q21">
        <f>N21/N20-1</f>
        <v>-0.0020047217459529</v>
      </c>
      <c r="T21" t="s">
        <v>19</v>
      </c>
      <c r="U21">
        <f t="shared" si="0"/>
        <v>168</v>
      </c>
      <c r="V21" t="s">
        <v>20</v>
      </c>
      <c r="W21">
        <f>L21+W20-M21</f>
        <v>137352.56</v>
      </c>
      <c r="X21" t="s">
        <v>21</v>
      </c>
    </row>
    <row r="22" spans="1:24">
      <c r="A22" t="s">
        <v>22</v>
      </c>
      <c r="B22" t="s">
        <v>18</v>
      </c>
      <c r="C22" s="3">
        <v>43594</v>
      </c>
      <c r="D22" s="4">
        <v>0</v>
      </c>
      <c r="E22" s="2">
        <v>43601</v>
      </c>
      <c r="F22" s="4">
        <v>0</v>
      </c>
      <c r="G22">
        <v>39.47</v>
      </c>
      <c r="H22">
        <v>45.35</v>
      </c>
      <c r="I22">
        <v>5.88</v>
      </c>
      <c r="J22">
        <v>76</v>
      </c>
      <c r="K22">
        <v>299972</v>
      </c>
      <c r="L22">
        <v>44688</v>
      </c>
      <c r="M22">
        <v>454.95</v>
      </c>
      <c r="N22">
        <f>L22+N21</f>
        <v>10690121</v>
      </c>
      <c r="O22">
        <f>(N22-MIN(N23:N722))/N22</f>
        <v>0.00850701315728793</v>
      </c>
      <c r="Q22">
        <f>N22/N21-1</f>
        <v>0.00419785648925686</v>
      </c>
      <c r="T22" t="s">
        <v>19</v>
      </c>
      <c r="U22">
        <f t="shared" si="0"/>
        <v>169</v>
      </c>
      <c r="V22" t="s">
        <v>20</v>
      </c>
      <c r="W22">
        <f>L22+W21-M22</f>
        <v>181585.61</v>
      </c>
      <c r="X22" t="s">
        <v>21</v>
      </c>
    </row>
    <row r="23" spans="1:24">
      <c r="A23" t="s">
        <v>33</v>
      </c>
      <c r="B23" t="s">
        <v>23</v>
      </c>
      <c r="C23" s="3">
        <v>43584</v>
      </c>
      <c r="D23" s="4">
        <v>0</v>
      </c>
      <c r="E23" s="2">
        <v>43601</v>
      </c>
      <c r="F23" s="4">
        <v>0</v>
      </c>
      <c r="G23">
        <v>16.63</v>
      </c>
      <c r="H23">
        <v>15.57</v>
      </c>
      <c r="I23">
        <v>-1.06</v>
      </c>
      <c r="J23">
        <v>180</v>
      </c>
      <c r="K23">
        <v>299340</v>
      </c>
      <c r="L23">
        <v>-19080</v>
      </c>
      <c r="M23">
        <v>369.94</v>
      </c>
      <c r="N23">
        <f>L23+N22</f>
        <v>10671041</v>
      </c>
      <c r="O23">
        <f>(N23-MIN(N24:N723))/N23</f>
        <v>0.00673420709375964</v>
      </c>
      <c r="Q23">
        <f>N23/N22-1</f>
        <v>-0.00178482544771941</v>
      </c>
      <c r="T23" t="s">
        <v>19</v>
      </c>
      <c r="U23">
        <f t="shared" si="0"/>
        <v>169</v>
      </c>
      <c r="V23" t="s">
        <v>20</v>
      </c>
      <c r="W23">
        <f>L23+W22-M23</f>
        <v>162135.67</v>
      </c>
      <c r="X23" t="s">
        <v>21</v>
      </c>
    </row>
    <row r="24" spans="1:24">
      <c r="A24" t="s">
        <v>17</v>
      </c>
      <c r="B24" t="s">
        <v>18</v>
      </c>
      <c r="C24" s="3">
        <v>43584</v>
      </c>
      <c r="D24" s="4">
        <v>0</v>
      </c>
      <c r="E24" s="2">
        <v>43601</v>
      </c>
      <c r="F24" s="4">
        <v>0</v>
      </c>
      <c r="G24">
        <v>7.61</v>
      </c>
      <c r="H24">
        <v>7.68</v>
      </c>
      <c r="I24">
        <v>0.07</v>
      </c>
      <c r="J24">
        <v>394</v>
      </c>
      <c r="K24">
        <v>299834</v>
      </c>
      <c r="L24">
        <v>2758</v>
      </c>
      <c r="M24">
        <v>399.42</v>
      </c>
      <c r="N24">
        <f>L24+N23</f>
        <v>10673799</v>
      </c>
      <c r="O24">
        <f>(N24-MIN(N25:N724))/N24</f>
        <v>0.00699085676992793</v>
      </c>
      <c r="Q24">
        <f>N24/N23-1</f>
        <v>0.000258456508601235</v>
      </c>
      <c r="T24" t="s">
        <v>19</v>
      </c>
      <c r="U24">
        <f t="shared" si="0"/>
        <v>169</v>
      </c>
      <c r="V24" t="s">
        <v>20</v>
      </c>
      <c r="W24">
        <f>L24+W23-M24</f>
        <v>164494.25</v>
      </c>
      <c r="X24" t="s">
        <v>21</v>
      </c>
    </row>
    <row r="25" spans="1:24">
      <c r="A25" t="s">
        <v>29</v>
      </c>
      <c r="B25" t="s">
        <v>23</v>
      </c>
      <c r="C25" s="3">
        <v>43584</v>
      </c>
      <c r="D25" s="4">
        <v>0</v>
      </c>
      <c r="E25" s="2">
        <v>43601</v>
      </c>
      <c r="F25" s="4">
        <v>0</v>
      </c>
      <c r="G25">
        <v>3.57</v>
      </c>
      <c r="H25">
        <v>3.42</v>
      </c>
      <c r="I25">
        <v>-0.15</v>
      </c>
      <c r="J25">
        <v>840</v>
      </c>
      <c r="K25">
        <v>299880</v>
      </c>
      <c r="L25">
        <v>-12600</v>
      </c>
      <c r="M25">
        <v>379.21</v>
      </c>
      <c r="N25">
        <f>L25+N24</f>
        <v>10661199</v>
      </c>
      <c r="O25">
        <f>(N25-MIN(N26:N725))/N25</f>
        <v>0.00581726314272907</v>
      </c>
      <c r="Q25">
        <f>N25/N24-1</f>
        <v>-0.00118046067759003</v>
      </c>
      <c r="T25" t="s">
        <v>19</v>
      </c>
      <c r="U25">
        <f t="shared" si="0"/>
        <v>169</v>
      </c>
      <c r="V25" t="s">
        <v>20</v>
      </c>
      <c r="W25">
        <f>L25+W24-M25</f>
        <v>151515.04</v>
      </c>
      <c r="X25" t="s">
        <v>21</v>
      </c>
    </row>
    <row r="26" spans="1:24">
      <c r="A26" t="s">
        <v>34</v>
      </c>
      <c r="B26" t="s">
        <v>18</v>
      </c>
      <c r="C26" s="3">
        <v>43592</v>
      </c>
      <c r="D26" s="4">
        <v>0</v>
      </c>
      <c r="E26" s="2">
        <v>43605</v>
      </c>
      <c r="F26" s="4">
        <v>0</v>
      </c>
      <c r="G26">
        <v>51.01</v>
      </c>
      <c r="H26">
        <v>55.07</v>
      </c>
      <c r="I26">
        <v>4.06</v>
      </c>
      <c r="J26">
        <v>58</v>
      </c>
      <c r="K26">
        <v>295858</v>
      </c>
      <c r="L26">
        <v>23548</v>
      </c>
      <c r="M26">
        <v>421.62</v>
      </c>
      <c r="N26">
        <f>L26+N25</f>
        <v>10684747</v>
      </c>
      <c r="O26">
        <f>(N26-MIN(N27:N726))/N26</f>
        <v>0.00800833187720776</v>
      </c>
      <c r="Q26">
        <f>N26/N25-1</f>
        <v>0.00220875719513347</v>
      </c>
      <c r="T26" t="s">
        <v>19</v>
      </c>
      <c r="U26">
        <f t="shared" si="0"/>
        <v>173</v>
      </c>
      <c r="V26" t="s">
        <v>20</v>
      </c>
      <c r="W26">
        <f>L26+W25-M26</f>
        <v>174641.42</v>
      </c>
      <c r="X26" t="s">
        <v>21</v>
      </c>
    </row>
    <row r="27" spans="1:24">
      <c r="A27" t="s">
        <v>26</v>
      </c>
      <c r="B27" t="s">
        <v>23</v>
      </c>
      <c r="C27" s="3">
        <v>43591</v>
      </c>
      <c r="D27" s="4">
        <v>0</v>
      </c>
      <c r="E27" s="2">
        <v>43605</v>
      </c>
      <c r="F27" s="4">
        <v>0</v>
      </c>
      <c r="G27">
        <v>52.05</v>
      </c>
      <c r="H27">
        <v>49</v>
      </c>
      <c r="I27">
        <v>-3.05</v>
      </c>
      <c r="J27">
        <v>57</v>
      </c>
      <c r="K27">
        <v>296685</v>
      </c>
      <c r="L27">
        <v>-17385</v>
      </c>
      <c r="M27">
        <v>368.68</v>
      </c>
      <c r="N27">
        <f>L27+N26</f>
        <v>10667362</v>
      </c>
      <c r="O27">
        <f>(N27-MIN(N28:N727))/N27</f>
        <v>0.00639164584458651</v>
      </c>
      <c r="Q27">
        <f>N27/N26-1</f>
        <v>-0.0016270857887416</v>
      </c>
      <c r="T27" t="s">
        <v>19</v>
      </c>
      <c r="U27">
        <f t="shared" si="0"/>
        <v>173</v>
      </c>
      <c r="V27" t="s">
        <v>20</v>
      </c>
      <c r="W27">
        <f>L27+W26-M27</f>
        <v>156887.74</v>
      </c>
      <c r="X27" t="s">
        <v>21</v>
      </c>
    </row>
    <row r="28" spans="1:24">
      <c r="A28" t="s">
        <v>35</v>
      </c>
      <c r="B28" t="s">
        <v>23</v>
      </c>
      <c r="C28" s="3">
        <v>43591</v>
      </c>
      <c r="D28" s="4">
        <v>0</v>
      </c>
      <c r="E28" s="2">
        <v>43605</v>
      </c>
      <c r="F28" s="4">
        <v>0</v>
      </c>
      <c r="G28">
        <v>14.01</v>
      </c>
      <c r="H28">
        <v>13.24</v>
      </c>
      <c r="I28">
        <v>-0.77</v>
      </c>
      <c r="J28">
        <v>214</v>
      </c>
      <c r="K28">
        <v>299814</v>
      </c>
      <c r="L28">
        <v>-16478</v>
      </c>
      <c r="M28">
        <v>374</v>
      </c>
      <c r="N28">
        <f>L28+N27</f>
        <v>10650884</v>
      </c>
      <c r="O28">
        <f>(N28-MIN(N29:N728))/N28</f>
        <v>0.00485443274004299</v>
      </c>
      <c r="Q28">
        <f>N28/N27-1</f>
        <v>-0.00154471180409932</v>
      </c>
      <c r="T28" t="s">
        <v>19</v>
      </c>
      <c r="U28">
        <f t="shared" si="0"/>
        <v>173</v>
      </c>
      <c r="V28" t="s">
        <v>20</v>
      </c>
      <c r="W28">
        <f>L28+W27-M28</f>
        <v>140035.74</v>
      </c>
      <c r="X28" t="s">
        <v>21</v>
      </c>
    </row>
    <row r="29" spans="1:24">
      <c r="A29" t="s">
        <v>36</v>
      </c>
      <c r="B29" t="s">
        <v>18</v>
      </c>
      <c r="C29" s="3">
        <v>43591</v>
      </c>
      <c r="D29" s="4">
        <v>0</v>
      </c>
      <c r="E29" s="2">
        <v>43605</v>
      </c>
      <c r="F29" s="4">
        <v>0</v>
      </c>
      <c r="G29">
        <v>27.1</v>
      </c>
      <c r="H29">
        <v>27.26</v>
      </c>
      <c r="I29">
        <v>0.16</v>
      </c>
      <c r="J29">
        <v>110</v>
      </c>
      <c r="K29">
        <v>298100</v>
      </c>
      <c r="L29">
        <v>1760</v>
      </c>
      <c r="M29">
        <v>395.82</v>
      </c>
      <c r="N29">
        <f>L29+N28</f>
        <v>10652644</v>
      </c>
      <c r="O29">
        <f>(N29-MIN(N30:N729))/N29</f>
        <v>0.00501884790292438</v>
      </c>
      <c r="Q29">
        <f>N29/N28-1</f>
        <v>0.000165244499893191</v>
      </c>
      <c r="T29" t="s">
        <v>19</v>
      </c>
      <c r="U29">
        <f t="shared" si="0"/>
        <v>173</v>
      </c>
      <c r="V29" t="s">
        <v>20</v>
      </c>
      <c r="W29">
        <f>L29+W28-M29</f>
        <v>141399.92</v>
      </c>
      <c r="X29" t="s">
        <v>21</v>
      </c>
    </row>
    <row r="30" spans="1:24">
      <c r="A30" t="s">
        <v>37</v>
      </c>
      <c r="B30" t="s">
        <v>23</v>
      </c>
      <c r="C30" s="3">
        <v>43591</v>
      </c>
      <c r="D30" s="4">
        <v>0</v>
      </c>
      <c r="E30" s="2">
        <v>43605</v>
      </c>
      <c r="F30" s="4">
        <v>0</v>
      </c>
      <c r="G30">
        <v>12.87</v>
      </c>
      <c r="H30">
        <v>12.38</v>
      </c>
      <c r="I30">
        <v>-0.49</v>
      </c>
      <c r="J30">
        <v>233</v>
      </c>
      <c r="K30">
        <v>299871</v>
      </c>
      <c r="L30">
        <v>-11417</v>
      </c>
      <c r="M30">
        <v>380.76</v>
      </c>
      <c r="N30">
        <f>L30+N29</f>
        <v>10641227</v>
      </c>
      <c r="O30">
        <f>(N30-MIN(N31:N730))/N30</f>
        <v>0.00395133004868705</v>
      </c>
      <c r="Q30">
        <f>N30/N29-1</f>
        <v>-0.00107175270289706</v>
      </c>
      <c r="T30" t="s">
        <v>19</v>
      </c>
      <c r="U30">
        <f t="shared" si="0"/>
        <v>173</v>
      </c>
      <c r="V30" t="s">
        <v>20</v>
      </c>
      <c r="W30">
        <f>L30+W29-M30</f>
        <v>129602.16</v>
      </c>
      <c r="X30" t="s">
        <v>21</v>
      </c>
    </row>
    <row r="31" spans="1:24">
      <c r="A31" t="s">
        <v>38</v>
      </c>
      <c r="B31" t="s">
        <v>23</v>
      </c>
      <c r="C31" s="3">
        <v>43591</v>
      </c>
      <c r="D31" s="4">
        <v>0</v>
      </c>
      <c r="E31" s="2">
        <v>43605</v>
      </c>
      <c r="F31" s="4">
        <v>0</v>
      </c>
      <c r="G31">
        <v>5.24</v>
      </c>
      <c r="H31">
        <v>5.08</v>
      </c>
      <c r="I31">
        <v>-0.16</v>
      </c>
      <c r="J31">
        <v>572</v>
      </c>
      <c r="K31">
        <v>299728</v>
      </c>
      <c r="L31">
        <v>-9152</v>
      </c>
      <c r="M31">
        <v>383.56</v>
      </c>
      <c r="N31">
        <f>L31+N30</f>
        <v>10632075</v>
      </c>
      <c r="O31">
        <f>(N31-MIN(N32:N731))/N31</f>
        <v>0.00309393980008606</v>
      </c>
      <c r="Q31">
        <f>N31/N30-1</f>
        <v>-0.000860051195224032</v>
      </c>
      <c r="T31" t="s">
        <v>19</v>
      </c>
      <c r="U31">
        <f t="shared" si="0"/>
        <v>173</v>
      </c>
      <c r="V31" t="s">
        <v>20</v>
      </c>
      <c r="W31">
        <f>L31+W30-M31</f>
        <v>120066.6</v>
      </c>
      <c r="X31" t="s">
        <v>21</v>
      </c>
    </row>
    <row r="32" spans="1:24">
      <c r="A32" t="s">
        <v>24</v>
      </c>
      <c r="B32" t="s">
        <v>23</v>
      </c>
      <c r="C32" s="3">
        <v>43598</v>
      </c>
      <c r="D32" s="4">
        <v>0</v>
      </c>
      <c r="E32" s="2">
        <v>43612</v>
      </c>
      <c r="F32" s="4">
        <v>0</v>
      </c>
      <c r="G32">
        <v>23.15</v>
      </c>
      <c r="H32">
        <v>20.6</v>
      </c>
      <c r="I32">
        <v>-2.55</v>
      </c>
      <c r="J32">
        <v>129</v>
      </c>
      <c r="K32">
        <v>298635</v>
      </c>
      <c r="L32">
        <v>-32895</v>
      </c>
      <c r="M32">
        <v>350.78</v>
      </c>
      <c r="N32">
        <f>L32+N31</f>
        <v>10599180</v>
      </c>
      <c r="O32">
        <f>(N32-MIN(N33:N732))/N32</f>
        <v>-0.00158568870422052</v>
      </c>
      <c r="Q32">
        <f>N32/N31-1</f>
        <v>-0.0030939398000861</v>
      </c>
      <c r="T32" t="s">
        <v>19</v>
      </c>
      <c r="U32">
        <f t="shared" si="0"/>
        <v>180</v>
      </c>
      <c r="V32" t="s">
        <v>20</v>
      </c>
      <c r="W32">
        <f>L32+W31-M32</f>
        <v>86820.82</v>
      </c>
      <c r="X32" t="s">
        <v>21</v>
      </c>
    </row>
    <row r="33" spans="1:24">
      <c r="A33" t="s">
        <v>30</v>
      </c>
      <c r="B33" t="s">
        <v>18</v>
      </c>
      <c r="C33" s="3">
        <v>43599</v>
      </c>
      <c r="D33" s="4">
        <v>0</v>
      </c>
      <c r="E33" s="2">
        <v>43613</v>
      </c>
      <c r="F33" s="4">
        <v>0</v>
      </c>
      <c r="G33">
        <v>35.44</v>
      </c>
      <c r="H33">
        <v>38.38</v>
      </c>
      <c r="I33">
        <v>2.94</v>
      </c>
      <c r="J33">
        <v>84</v>
      </c>
      <c r="K33">
        <v>297696</v>
      </c>
      <c r="L33">
        <v>24696</v>
      </c>
      <c r="M33">
        <v>425.56</v>
      </c>
      <c r="N33">
        <f>L33+N32</f>
        <v>10623876</v>
      </c>
      <c r="O33">
        <f>(N33-MIN(N34:N733))/N33</f>
        <v>0.000742572673099724</v>
      </c>
      <c r="Q33">
        <f>N33/N32-1</f>
        <v>0.00232999156538516</v>
      </c>
      <c r="T33" t="s">
        <v>19</v>
      </c>
      <c r="U33">
        <f t="shared" si="0"/>
        <v>181</v>
      </c>
      <c r="V33" t="s">
        <v>20</v>
      </c>
      <c r="W33">
        <f>L33+W32-M33</f>
        <v>111091.26</v>
      </c>
      <c r="X33" t="s">
        <v>21</v>
      </c>
    </row>
    <row r="34" spans="1:24">
      <c r="A34" t="s">
        <v>39</v>
      </c>
      <c r="B34" t="s">
        <v>23</v>
      </c>
      <c r="C34" s="3">
        <v>43599</v>
      </c>
      <c r="D34" s="4">
        <v>0</v>
      </c>
      <c r="E34" s="2">
        <v>43613</v>
      </c>
      <c r="F34" s="4">
        <v>0</v>
      </c>
      <c r="G34">
        <v>30.76</v>
      </c>
      <c r="H34">
        <v>30.02</v>
      </c>
      <c r="I34">
        <v>-0.74</v>
      </c>
      <c r="J34">
        <v>97</v>
      </c>
      <c r="K34">
        <v>298372</v>
      </c>
      <c r="L34">
        <v>-7178</v>
      </c>
      <c r="M34">
        <v>384.38</v>
      </c>
      <c r="N34">
        <f>L34+N33</f>
        <v>10616698</v>
      </c>
      <c r="O34">
        <f>(N34-MIN(N35:N734))/N34</f>
        <v>6.69699750336687e-5</v>
      </c>
      <c r="Q34">
        <f>N34/N33-1</f>
        <v>-0.000675647946192126</v>
      </c>
      <c r="T34" t="s">
        <v>19</v>
      </c>
      <c r="U34">
        <f t="shared" si="0"/>
        <v>181</v>
      </c>
      <c r="V34" t="s">
        <v>20</v>
      </c>
      <c r="W34">
        <f>L34+W33-M34</f>
        <v>103528.88</v>
      </c>
      <c r="X34" t="s">
        <v>21</v>
      </c>
    </row>
    <row r="35" spans="1:24">
      <c r="A35" t="s">
        <v>33</v>
      </c>
      <c r="B35" t="s">
        <v>23</v>
      </c>
      <c r="C35" s="3">
        <v>43607</v>
      </c>
      <c r="D35" s="4">
        <v>0</v>
      </c>
      <c r="E35" s="2">
        <v>43621</v>
      </c>
      <c r="F35" s="4">
        <v>0</v>
      </c>
      <c r="G35">
        <v>12.62</v>
      </c>
      <c r="H35">
        <v>12.59</v>
      </c>
      <c r="I35">
        <v>-0.03</v>
      </c>
      <c r="J35">
        <v>237</v>
      </c>
      <c r="K35">
        <v>299094</v>
      </c>
      <c r="L35">
        <v>-711</v>
      </c>
      <c r="M35">
        <v>393.87</v>
      </c>
      <c r="N35">
        <f>L35+N34</f>
        <v>10615987</v>
      </c>
      <c r="O35">
        <f>(N35-MIN(N36:N735))/N35</f>
        <v>-0.000388282314211575</v>
      </c>
      <c r="Q35">
        <f>N35/N34-1</f>
        <v>-6.69699750336372e-5</v>
      </c>
      <c r="T35" t="s">
        <v>19</v>
      </c>
      <c r="U35">
        <f t="shared" si="0"/>
        <v>189</v>
      </c>
      <c r="V35" t="s">
        <v>20</v>
      </c>
      <c r="W35">
        <f>L35+W34-M35</f>
        <v>102424.01</v>
      </c>
      <c r="X35" t="s">
        <v>21</v>
      </c>
    </row>
    <row r="36" spans="1:24">
      <c r="A36" t="s">
        <v>22</v>
      </c>
      <c r="B36" t="s">
        <v>18</v>
      </c>
      <c r="C36" s="3">
        <v>43621</v>
      </c>
      <c r="D36" s="4">
        <v>0</v>
      </c>
      <c r="E36" s="2">
        <v>43630</v>
      </c>
      <c r="F36" s="4">
        <v>0</v>
      </c>
      <c r="G36">
        <v>37.08</v>
      </c>
      <c r="H36">
        <v>37.8</v>
      </c>
      <c r="I36">
        <v>0.72</v>
      </c>
      <c r="J36">
        <v>80</v>
      </c>
      <c r="K36">
        <v>296640</v>
      </c>
      <c r="L36">
        <v>5760</v>
      </c>
      <c r="M36">
        <v>399.17</v>
      </c>
      <c r="N36">
        <f>L36+N35</f>
        <v>10621747</v>
      </c>
      <c r="O36">
        <f>(N36-MIN(N37:N736))/N36</f>
        <v>0.000154211920129523</v>
      </c>
      <c r="Q36">
        <f>N36/N35-1</f>
        <v>0.00054257790632195</v>
      </c>
      <c r="T36" t="s">
        <v>19</v>
      </c>
      <c r="U36">
        <f t="shared" si="0"/>
        <v>198</v>
      </c>
      <c r="V36" t="s">
        <v>20</v>
      </c>
      <c r="W36">
        <f>L36+W35-M36</f>
        <v>107784.84</v>
      </c>
      <c r="X36" t="s">
        <v>21</v>
      </c>
    </row>
    <row r="37" spans="1:24">
      <c r="A37" t="s">
        <v>32</v>
      </c>
      <c r="B37" t="s">
        <v>23</v>
      </c>
      <c r="C37" s="3">
        <v>43616</v>
      </c>
      <c r="D37" s="4">
        <v>0</v>
      </c>
      <c r="E37" s="2">
        <v>43630</v>
      </c>
      <c r="F37" s="4">
        <v>0</v>
      </c>
      <c r="G37">
        <v>70.63</v>
      </c>
      <c r="H37">
        <v>70.24</v>
      </c>
      <c r="I37">
        <v>-0.39</v>
      </c>
      <c r="J37">
        <v>42</v>
      </c>
      <c r="K37">
        <v>296646</v>
      </c>
      <c r="L37">
        <v>-1638</v>
      </c>
      <c r="M37">
        <v>389.41</v>
      </c>
      <c r="N37">
        <f>L37+N36</f>
        <v>10620109</v>
      </c>
      <c r="O37">
        <f>(N37-MIN(N38:N737))/N37</f>
        <v>-0.0021728590544598</v>
      </c>
      <c r="Q37">
        <f>N37/N36-1</f>
        <v>-0.000154211920129543</v>
      </c>
      <c r="T37" t="s">
        <v>19</v>
      </c>
      <c r="U37">
        <f t="shared" si="0"/>
        <v>198</v>
      </c>
      <c r="V37" t="s">
        <v>20</v>
      </c>
      <c r="W37">
        <f>L37+W36-M37</f>
        <v>105757.43</v>
      </c>
      <c r="X37" t="s">
        <v>21</v>
      </c>
    </row>
    <row r="38" spans="1:24">
      <c r="A38" t="s">
        <v>38</v>
      </c>
      <c r="B38" t="s">
        <v>18</v>
      </c>
      <c r="C38" s="3">
        <v>43634</v>
      </c>
      <c r="D38" s="4">
        <v>0</v>
      </c>
      <c r="E38" s="2">
        <v>43637</v>
      </c>
      <c r="F38" s="4">
        <v>0</v>
      </c>
      <c r="G38">
        <v>4.68</v>
      </c>
      <c r="H38">
        <v>5.04</v>
      </c>
      <c r="I38">
        <v>0.36</v>
      </c>
      <c r="J38">
        <v>641</v>
      </c>
      <c r="K38">
        <v>299988</v>
      </c>
      <c r="L38">
        <v>23076</v>
      </c>
      <c r="M38">
        <v>426.44</v>
      </c>
      <c r="N38">
        <f>L38+N37</f>
        <v>10643185</v>
      </c>
      <c r="O38">
        <f>(N38-MIN(N39:N738))/N38</f>
        <v>-0.00183497702990223</v>
      </c>
      <c r="Q38">
        <f>N38/N37-1</f>
        <v>0.00217285905445985</v>
      </c>
      <c r="T38" t="s">
        <v>19</v>
      </c>
      <c r="U38">
        <f t="shared" si="0"/>
        <v>205</v>
      </c>
      <c r="V38" t="s">
        <v>20</v>
      </c>
      <c r="W38">
        <f>L38+W37-M38</f>
        <v>128406.99</v>
      </c>
      <c r="X38" t="s">
        <v>21</v>
      </c>
    </row>
    <row r="39" spans="1:24">
      <c r="A39" t="s">
        <v>34</v>
      </c>
      <c r="B39" t="s">
        <v>18</v>
      </c>
      <c r="C39" s="3">
        <v>43637</v>
      </c>
      <c r="D39" s="4">
        <v>0</v>
      </c>
      <c r="E39" s="2">
        <v>43648</v>
      </c>
      <c r="F39" s="4">
        <v>0</v>
      </c>
      <c r="G39">
        <v>47.47</v>
      </c>
      <c r="H39">
        <v>50.57</v>
      </c>
      <c r="I39">
        <v>3.1</v>
      </c>
      <c r="J39">
        <v>63</v>
      </c>
      <c r="K39">
        <v>299061</v>
      </c>
      <c r="L39">
        <v>19530</v>
      </c>
      <c r="M39">
        <v>420.54</v>
      </c>
      <c r="N39">
        <f>L39+N38</f>
        <v>10662715</v>
      </c>
      <c r="O39">
        <f>(N39-MIN(N40:N739))/N39</f>
        <v>-0.001898203224976</v>
      </c>
      <c r="Q39">
        <f>N39/N38-1</f>
        <v>0.00183497702990221</v>
      </c>
      <c r="T39" t="s">
        <v>19</v>
      </c>
      <c r="U39">
        <f t="shared" si="0"/>
        <v>216</v>
      </c>
      <c r="V39" t="s">
        <v>20</v>
      </c>
      <c r="W39">
        <f>L39+W38-M39</f>
        <v>147516.45</v>
      </c>
      <c r="X39" t="s">
        <v>21</v>
      </c>
    </row>
    <row r="40" spans="1:24">
      <c r="A40" t="s">
        <v>33</v>
      </c>
      <c r="B40" t="s">
        <v>18</v>
      </c>
      <c r="C40" s="3">
        <v>43654</v>
      </c>
      <c r="D40" s="4">
        <v>0</v>
      </c>
      <c r="E40" s="2">
        <v>43661</v>
      </c>
      <c r="F40" s="4">
        <v>0</v>
      </c>
      <c r="G40">
        <v>13</v>
      </c>
      <c r="H40">
        <v>13.88</v>
      </c>
      <c r="I40">
        <v>0.88</v>
      </c>
      <c r="J40">
        <v>230</v>
      </c>
      <c r="K40">
        <v>299000</v>
      </c>
      <c r="L40">
        <v>20240</v>
      </c>
      <c r="M40">
        <v>421.4</v>
      </c>
      <c r="N40">
        <f>L40+N39</f>
        <v>10682955</v>
      </c>
      <c r="O40">
        <f>(N40-MIN(N41:N740))/N40</f>
        <v>-0.00213611308856023</v>
      </c>
      <c r="Q40">
        <f>N40/N39-1</f>
        <v>0.00189820322497591</v>
      </c>
      <c r="T40" t="s">
        <v>19</v>
      </c>
      <c r="U40">
        <f t="shared" si="0"/>
        <v>229</v>
      </c>
      <c r="V40" t="s">
        <v>20</v>
      </c>
      <c r="W40">
        <f>L40+W39-M40</f>
        <v>167335.05</v>
      </c>
      <c r="X40" t="s">
        <v>21</v>
      </c>
    </row>
    <row r="41" spans="1:24">
      <c r="A41" t="s">
        <v>29</v>
      </c>
      <c r="B41" t="s">
        <v>18</v>
      </c>
      <c r="C41" s="3">
        <v>43656</v>
      </c>
      <c r="D41" s="4">
        <v>0</v>
      </c>
      <c r="E41" s="2">
        <v>43662</v>
      </c>
      <c r="F41" s="4">
        <v>0</v>
      </c>
      <c r="G41">
        <v>3.68</v>
      </c>
      <c r="H41">
        <v>3.96</v>
      </c>
      <c r="I41">
        <v>0.28</v>
      </c>
      <c r="J41">
        <v>815</v>
      </c>
      <c r="K41">
        <v>299920</v>
      </c>
      <c r="L41">
        <v>22820</v>
      </c>
      <c r="M41">
        <v>426.02</v>
      </c>
      <c r="N41">
        <f>L41+N40</f>
        <v>10705775</v>
      </c>
      <c r="O41">
        <f>(N41-MIN(N42:N741))/N41</f>
        <v>-0.00141680541576859</v>
      </c>
      <c r="Q41">
        <f>N41/N40-1</f>
        <v>0.00213611308856021</v>
      </c>
      <c r="T41" t="s">
        <v>19</v>
      </c>
      <c r="U41">
        <f t="shared" si="0"/>
        <v>230</v>
      </c>
      <c r="V41" t="s">
        <v>20</v>
      </c>
      <c r="W41">
        <f>L41+W40-M41</f>
        <v>189729.03</v>
      </c>
      <c r="X41" t="s">
        <v>21</v>
      </c>
    </row>
    <row r="42" spans="1:24">
      <c r="A42" t="s">
        <v>38</v>
      </c>
      <c r="B42" t="s">
        <v>18</v>
      </c>
      <c r="C42" s="3">
        <v>43656</v>
      </c>
      <c r="D42" s="4">
        <v>0</v>
      </c>
      <c r="E42" s="2">
        <v>43662</v>
      </c>
      <c r="F42" s="4">
        <v>0</v>
      </c>
      <c r="G42">
        <v>4.74</v>
      </c>
      <c r="H42">
        <v>4.98</v>
      </c>
      <c r="I42">
        <v>0.24</v>
      </c>
      <c r="J42">
        <v>632</v>
      </c>
      <c r="K42">
        <v>299568</v>
      </c>
      <c r="L42">
        <v>15168</v>
      </c>
      <c r="M42">
        <v>415.45</v>
      </c>
      <c r="N42">
        <f>L42+N41</f>
        <v>10720943</v>
      </c>
      <c r="O42">
        <f>(N42-MIN(N43:N742))/N42</f>
        <v>-0.000295776220431356</v>
      </c>
      <c r="Q42">
        <f>N42/N41-1</f>
        <v>0.00141680541576861</v>
      </c>
      <c r="T42" t="s">
        <v>19</v>
      </c>
      <c r="U42">
        <f t="shared" si="0"/>
        <v>230</v>
      </c>
      <c r="V42" t="s">
        <v>20</v>
      </c>
      <c r="W42">
        <f>L42+W41-M42</f>
        <v>204481.58</v>
      </c>
      <c r="X42" t="s">
        <v>21</v>
      </c>
    </row>
    <row r="43" spans="1:24">
      <c r="A43" t="s">
        <v>24</v>
      </c>
      <c r="B43" t="s">
        <v>18</v>
      </c>
      <c r="C43" s="3">
        <v>43651</v>
      </c>
      <c r="D43" s="4">
        <v>0</v>
      </c>
      <c r="E43" s="2">
        <v>43665</v>
      </c>
      <c r="F43" s="4">
        <v>0</v>
      </c>
      <c r="G43">
        <v>19.79</v>
      </c>
      <c r="H43">
        <v>20</v>
      </c>
      <c r="I43">
        <v>0.21</v>
      </c>
      <c r="J43">
        <v>151</v>
      </c>
      <c r="K43">
        <v>298829</v>
      </c>
      <c r="L43">
        <v>3171</v>
      </c>
      <c r="M43">
        <v>398.64</v>
      </c>
      <c r="N43">
        <f>L43+N42</f>
        <v>10724114</v>
      </c>
      <c r="O43">
        <f>(N43-MIN(N44:N743))/N43</f>
        <v>-0.000985629209088975</v>
      </c>
      <c r="Q43">
        <f>N43/N42-1</f>
        <v>0.000295776220431421</v>
      </c>
      <c r="T43" t="s">
        <v>19</v>
      </c>
      <c r="U43">
        <f t="shared" si="0"/>
        <v>233</v>
      </c>
      <c r="V43" t="s">
        <v>20</v>
      </c>
      <c r="W43">
        <f>L43+W42-M43</f>
        <v>207253.94</v>
      </c>
      <c r="X43" t="s">
        <v>21</v>
      </c>
    </row>
    <row r="44" spans="1:24">
      <c r="A44" t="s">
        <v>40</v>
      </c>
      <c r="B44" t="s">
        <v>18</v>
      </c>
      <c r="C44" s="3">
        <v>43654</v>
      </c>
      <c r="D44" s="4">
        <v>0</v>
      </c>
      <c r="E44" s="2">
        <v>43668</v>
      </c>
      <c r="F44" s="4">
        <v>0</v>
      </c>
      <c r="G44">
        <v>85</v>
      </c>
      <c r="H44">
        <v>88.02</v>
      </c>
      <c r="I44">
        <v>3.02</v>
      </c>
      <c r="J44">
        <v>35</v>
      </c>
      <c r="K44">
        <v>297500</v>
      </c>
      <c r="L44">
        <v>10570</v>
      </c>
      <c r="M44">
        <v>406.65</v>
      </c>
      <c r="N44">
        <f>L44+N43</f>
        <v>10734684</v>
      </c>
      <c r="O44">
        <f>(N44-MIN(N45:N744))/N44</f>
        <v>-0.00057160508870126</v>
      </c>
      <c r="Q44">
        <f>N44/N43-1</f>
        <v>0.000985629209089067</v>
      </c>
      <c r="T44" t="s">
        <v>19</v>
      </c>
      <c r="U44">
        <f t="shared" si="0"/>
        <v>236</v>
      </c>
      <c r="V44" t="s">
        <v>20</v>
      </c>
      <c r="W44">
        <f>L44+W43-M44</f>
        <v>217417.29</v>
      </c>
      <c r="X44" t="s">
        <v>21</v>
      </c>
    </row>
    <row r="45" spans="1:24">
      <c r="A45" t="s">
        <v>34</v>
      </c>
      <c r="B45" t="s">
        <v>18</v>
      </c>
      <c r="C45" s="3">
        <v>43655</v>
      </c>
      <c r="D45" s="4">
        <v>0</v>
      </c>
      <c r="E45" s="2">
        <v>43669</v>
      </c>
      <c r="F45" s="4">
        <v>0</v>
      </c>
      <c r="G45">
        <v>30.69</v>
      </c>
      <c r="H45">
        <v>31.55</v>
      </c>
      <c r="I45">
        <v>0.86</v>
      </c>
      <c r="J45">
        <v>97</v>
      </c>
      <c r="K45">
        <v>297693</v>
      </c>
      <c r="L45">
        <v>8342</v>
      </c>
      <c r="M45">
        <v>403.97</v>
      </c>
      <c r="N45">
        <f>L45+N44</f>
        <v>10743026</v>
      </c>
      <c r="O45">
        <f>(N45-MIN(N46:N745))/N45</f>
        <v>0.000205342517089691</v>
      </c>
      <c r="Q45">
        <f>N45/N44-1</f>
        <v>0.000777107178935088</v>
      </c>
      <c r="T45" t="s">
        <v>19</v>
      </c>
      <c r="U45">
        <f t="shared" si="0"/>
        <v>237</v>
      </c>
      <c r="V45" t="s">
        <v>20</v>
      </c>
      <c r="W45">
        <f>L45+W44-M45</f>
        <v>225355.32</v>
      </c>
      <c r="X45" t="s">
        <v>21</v>
      </c>
    </row>
    <row r="46" spans="1:24">
      <c r="A46" t="s">
        <v>41</v>
      </c>
      <c r="B46" t="s">
        <v>23</v>
      </c>
      <c r="C46" s="3">
        <v>43655</v>
      </c>
      <c r="D46" s="4">
        <v>0</v>
      </c>
      <c r="E46" s="2">
        <v>43669</v>
      </c>
      <c r="F46" s="4">
        <v>0</v>
      </c>
      <c r="G46">
        <v>18.99</v>
      </c>
      <c r="H46">
        <v>18.96</v>
      </c>
      <c r="I46">
        <v>-0.03</v>
      </c>
      <c r="J46">
        <v>157</v>
      </c>
      <c r="K46">
        <v>298143</v>
      </c>
      <c r="L46">
        <v>-471</v>
      </c>
      <c r="M46">
        <v>392.93</v>
      </c>
      <c r="N46">
        <f>L46+N45</f>
        <v>10742555</v>
      </c>
      <c r="O46">
        <f>(N46-MIN(N47:N746))/N46</f>
        <v>0.000161507201964523</v>
      </c>
      <c r="Q46">
        <f>N46/N45-1</f>
        <v>-4.38423959878698e-5</v>
      </c>
      <c r="T46" t="s">
        <v>19</v>
      </c>
      <c r="U46">
        <f t="shared" si="0"/>
        <v>237</v>
      </c>
      <c r="V46" t="s">
        <v>20</v>
      </c>
      <c r="W46">
        <f>L46+W45-M46</f>
        <v>224491.39</v>
      </c>
      <c r="X46" t="s">
        <v>21</v>
      </c>
    </row>
    <row r="47" spans="1:24">
      <c r="A47" t="s">
        <v>37</v>
      </c>
      <c r="B47" t="s">
        <v>18</v>
      </c>
      <c r="C47" s="3">
        <v>43656</v>
      </c>
      <c r="D47" s="4">
        <v>0</v>
      </c>
      <c r="E47" s="2">
        <v>43670</v>
      </c>
      <c r="F47" s="4">
        <v>0</v>
      </c>
      <c r="G47">
        <v>13.56</v>
      </c>
      <c r="H47">
        <v>13.88</v>
      </c>
      <c r="I47">
        <v>0.32</v>
      </c>
      <c r="J47">
        <v>221</v>
      </c>
      <c r="K47">
        <v>299676</v>
      </c>
      <c r="L47">
        <v>7072</v>
      </c>
      <c r="M47">
        <v>404.91</v>
      </c>
      <c r="N47">
        <f>L47+N46</f>
        <v>10749627</v>
      </c>
      <c r="O47">
        <f>(N47-MIN(N48:N747))/N47</f>
        <v>0.000819284241211346</v>
      </c>
      <c r="Q47">
        <f>N47/N46-1</f>
        <v>0.000658316387488922</v>
      </c>
      <c r="T47" t="s">
        <v>19</v>
      </c>
      <c r="U47">
        <f t="shared" si="0"/>
        <v>238</v>
      </c>
      <c r="V47" t="s">
        <v>20</v>
      </c>
      <c r="W47">
        <f>L47+W46-M47</f>
        <v>231158.48</v>
      </c>
      <c r="X47" t="s">
        <v>21</v>
      </c>
    </row>
    <row r="48" spans="1:24">
      <c r="A48" t="s">
        <v>28</v>
      </c>
      <c r="B48" t="s">
        <v>18</v>
      </c>
      <c r="C48" s="3">
        <v>43670</v>
      </c>
      <c r="D48" s="4">
        <v>0</v>
      </c>
      <c r="E48" s="2">
        <v>43676</v>
      </c>
      <c r="F48" s="4">
        <v>0</v>
      </c>
      <c r="G48">
        <v>4.83</v>
      </c>
      <c r="H48">
        <v>5.21</v>
      </c>
      <c r="I48">
        <v>0.38</v>
      </c>
      <c r="J48">
        <v>621</v>
      </c>
      <c r="K48">
        <v>299943</v>
      </c>
      <c r="L48">
        <v>23598</v>
      </c>
      <c r="M48">
        <v>427.07</v>
      </c>
      <c r="N48">
        <f>L48+N47</f>
        <v>10773225</v>
      </c>
      <c r="O48">
        <f>(N48-MIN(N49:N748))/N48</f>
        <v>0.00300792009820643</v>
      </c>
      <c r="Q48">
        <f>N48/N47-1</f>
        <v>0.00219523896038432</v>
      </c>
      <c r="T48" t="s">
        <v>19</v>
      </c>
      <c r="U48">
        <f t="shared" si="0"/>
        <v>244</v>
      </c>
      <c r="V48" t="s">
        <v>20</v>
      </c>
      <c r="W48">
        <f>L48+W47-M48</f>
        <v>254329.41</v>
      </c>
      <c r="X48" t="s">
        <v>21</v>
      </c>
    </row>
    <row r="49" spans="1:24">
      <c r="A49" t="s">
        <v>42</v>
      </c>
      <c r="B49" t="s">
        <v>23</v>
      </c>
      <c r="C49" s="3">
        <v>43665</v>
      </c>
      <c r="D49" s="4">
        <v>0</v>
      </c>
      <c r="E49" s="2">
        <v>43679</v>
      </c>
      <c r="F49" s="4">
        <v>0</v>
      </c>
      <c r="G49">
        <v>101.41</v>
      </c>
      <c r="H49">
        <v>97.45</v>
      </c>
      <c r="I49">
        <v>-3.96</v>
      </c>
      <c r="J49">
        <v>29</v>
      </c>
      <c r="K49">
        <v>294089</v>
      </c>
      <c r="L49">
        <v>-11484</v>
      </c>
      <c r="M49">
        <v>373.04</v>
      </c>
      <c r="N49">
        <f>L49+N48</f>
        <v>10761741</v>
      </c>
      <c r="O49">
        <f>(N49-MIN(N50:N749))/N49</f>
        <v>0.00194401630739859</v>
      </c>
      <c r="Q49">
        <f>N49/N48-1</f>
        <v>-0.00106597606566283</v>
      </c>
      <c r="T49" t="s">
        <v>19</v>
      </c>
      <c r="U49">
        <f t="shared" si="0"/>
        <v>247</v>
      </c>
      <c r="V49" t="s">
        <v>20</v>
      </c>
      <c r="W49">
        <f>L49+W48-M49</f>
        <v>242472.37</v>
      </c>
      <c r="X49" t="s">
        <v>21</v>
      </c>
    </row>
    <row r="50" spans="1:24">
      <c r="A50" t="s">
        <v>43</v>
      </c>
      <c r="B50" t="s">
        <v>18</v>
      </c>
      <c r="C50" s="3">
        <v>43665</v>
      </c>
      <c r="D50" s="4">
        <v>0</v>
      </c>
      <c r="E50" s="2">
        <v>43679</v>
      </c>
      <c r="F50" s="4">
        <v>0</v>
      </c>
      <c r="G50">
        <v>102.78</v>
      </c>
      <c r="H50">
        <v>103.15</v>
      </c>
      <c r="I50">
        <v>0.37</v>
      </c>
      <c r="J50">
        <v>29</v>
      </c>
      <c r="K50">
        <v>298062</v>
      </c>
      <c r="L50">
        <v>1073</v>
      </c>
      <c r="M50">
        <v>394.86</v>
      </c>
      <c r="N50">
        <f>L50+N49</f>
        <v>10762814</v>
      </c>
      <c r="O50">
        <f>(N50-MIN(N51:N750))/N50</f>
        <v>0.00204351761537457</v>
      </c>
      <c r="Q50">
        <f>N50/N49-1</f>
        <v>9.97050570163971e-5</v>
      </c>
      <c r="T50" t="s">
        <v>19</v>
      </c>
      <c r="U50">
        <f t="shared" si="0"/>
        <v>247</v>
      </c>
      <c r="V50" t="s">
        <v>20</v>
      </c>
      <c r="W50">
        <f>L50+W49-M50</f>
        <v>243150.51</v>
      </c>
      <c r="X50" t="s">
        <v>21</v>
      </c>
    </row>
    <row r="51" spans="1:24">
      <c r="A51" t="s">
        <v>32</v>
      </c>
      <c r="B51" t="s">
        <v>23</v>
      </c>
      <c r="C51" s="3">
        <v>43670</v>
      </c>
      <c r="D51" s="4">
        <v>0</v>
      </c>
      <c r="E51" s="2">
        <v>43684</v>
      </c>
      <c r="F51" s="4">
        <v>0</v>
      </c>
      <c r="G51">
        <v>81.22</v>
      </c>
      <c r="H51">
        <v>77.99</v>
      </c>
      <c r="I51">
        <v>-3.23</v>
      </c>
      <c r="J51">
        <v>36</v>
      </c>
      <c r="K51">
        <v>292392</v>
      </c>
      <c r="L51">
        <v>-11628</v>
      </c>
      <c r="M51">
        <v>370.61</v>
      </c>
      <c r="N51">
        <f>L51+N50</f>
        <v>10751186</v>
      </c>
      <c r="O51">
        <f>(N51-MIN(N52:N751))/N51</f>
        <v>0.000964172696854096</v>
      </c>
      <c r="Q51">
        <f>N51/N50-1</f>
        <v>-0.00108038659778009</v>
      </c>
      <c r="T51" t="s">
        <v>19</v>
      </c>
      <c r="U51">
        <f t="shared" si="0"/>
        <v>252</v>
      </c>
      <c r="V51" t="s">
        <v>20</v>
      </c>
      <c r="W51">
        <f>L51+W50-M51</f>
        <v>231151.9</v>
      </c>
      <c r="X51" t="s">
        <v>21</v>
      </c>
    </row>
    <row r="52" spans="1:24">
      <c r="A52" t="s">
        <v>44</v>
      </c>
      <c r="B52" t="s">
        <v>23</v>
      </c>
      <c r="C52" s="3">
        <v>43670</v>
      </c>
      <c r="D52" s="4">
        <v>0</v>
      </c>
      <c r="E52" s="2">
        <v>43684</v>
      </c>
      <c r="F52" s="4">
        <v>0</v>
      </c>
      <c r="G52">
        <v>5.54</v>
      </c>
      <c r="H52">
        <v>5.35</v>
      </c>
      <c r="I52">
        <v>-0.19</v>
      </c>
      <c r="J52">
        <v>541</v>
      </c>
      <c r="K52">
        <v>299714</v>
      </c>
      <c r="L52">
        <v>-10279</v>
      </c>
      <c r="M52">
        <v>382.05</v>
      </c>
      <c r="N52">
        <f>L52+N51</f>
        <v>10740907</v>
      </c>
      <c r="O52">
        <f>(N52-MIN(N53:N752))/N52</f>
        <v>8.09987461952701e-6</v>
      </c>
      <c r="Q52">
        <f>N52/N51-1</f>
        <v>-0.000956080566367312</v>
      </c>
      <c r="T52" t="s">
        <v>19</v>
      </c>
      <c r="U52">
        <f t="shared" si="0"/>
        <v>252</v>
      </c>
      <c r="V52" t="s">
        <v>20</v>
      </c>
      <c r="W52">
        <f>L52+W51-M52</f>
        <v>220490.85</v>
      </c>
      <c r="X52" t="s">
        <v>21</v>
      </c>
    </row>
    <row r="53" spans="1:24">
      <c r="A53" t="s">
        <v>26</v>
      </c>
      <c r="B53" t="s">
        <v>18</v>
      </c>
      <c r="C53" s="3">
        <v>43690</v>
      </c>
      <c r="D53" s="4">
        <v>0</v>
      </c>
      <c r="E53" s="2">
        <v>43692</v>
      </c>
      <c r="F53" s="4">
        <v>0</v>
      </c>
      <c r="G53">
        <v>49.5</v>
      </c>
      <c r="H53">
        <v>50.11</v>
      </c>
      <c r="I53">
        <v>0.61</v>
      </c>
      <c r="J53">
        <v>60</v>
      </c>
      <c r="K53">
        <v>297000</v>
      </c>
      <c r="L53">
        <v>3660</v>
      </c>
      <c r="M53">
        <v>396.87</v>
      </c>
      <c r="N53">
        <f>L53+N52</f>
        <v>10744567</v>
      </c>
      <c r="O53">
        <f>(N53-MIN(N54:N753))/N53</f>
        <v>0.000348734388272696</v>
      </c>
      <c r="Q53">
        <f>N53/N52-1</f>
        <v>0.000340753346062872</v>
      </c>
      <c r="T53" t="s">
        <v>19</v>
      </c>
      <c r="U53">
        <f t="shared" si="0"/>
        <v>260</v>
      </c>
      <c r="V53" t="s">
        <v>20</v>
      </c>
      <c r="W53">
        <f>L53+W52-M53</f>
        <v>223753.98</v>
      </c>
      <c r="X53" t="s">
        <v>21</v>
      </c>
    </row>
    <row r="54" spans="1:24">
      <c r="A54" t="s">
        <v>17</v>
      </c>
      <c r="B54" t="s">
        <v>23</v>
      </c>
      <c r="C54" s="3">
        <v>43684</v>
      </c>
      <c r="D54" s="4">
        <v>0</v>
      </c>
      <c r="E54" s="2">
        <v>43692</v>
      </c>
      <c r="F54" s="4">
        <v>0</v>
      </c>
      <c r="G54">
        <v>5.67</v>
      </c>
      <c r="H54">
        <v>5.67</v>
      </c>
      <c r="I54">
        <v>0</v>
      </c>
      <c r="J54">
        <v>529</v>
      </c>
      <c r="K54">
        <v>299943</v>
      </c>
      <c r="L54">
        <v>0</v>
      </c>
      <c r="M54">
        <v>395.92</v>
      </c>
      <c r="N54">
        <f>L54+N53</f>
        <v>10744567</v>
      </c>
      <c r="O54">
        <f>(N54-MIN(N55:N754))/N54</f>
        <v>0.000348734388272696</v>
      </c>
      <c r="Q54">
        <f>N54/N53-1</f>
        <v>0</v>
      </c>
      <c r="T54" t="s">
        <v>19</v>
      </c>
      <c r="U54">
        <f t="shared" si="0"/>
        <v>260</v>
      </c>
      <c r="V54" t="s">
        <v>20</v>
      </c>
      <c r="W54">
        <f>L54+W53-M54</f>
        <v>223358.06</v>
      </c>
      <c r="X54" t="s">
        <v>21</v>
      </c>
    </row>
    <row r="55" spans="1:24">
      <c r="A55" t="s">
        <v>29</v>
      </c>
      <c r="B55" t="s">
        <v>18</v>
      </c>
      <c r="C55" s="3">
        <v>43684</v>
      </c>
      <c r="D55" s="4">
        <v>0</v>
      </c>
      <c r="E55" s="2">
        <v>43692</v>
      </c>
      <c r="F55" s="4">
        <v>0</v>
      </c>
      <c r="G55">
        <v>3.71</v>
      </c>
      <c r="H55">
        <v>3.85</v>
      </c>
      <c r="I55">
        <v>0.14</v>
      </c>
      <c r="J55">
        <v>808</v>
      </c>
      <c r="K55">
        <v>299768</v>
      </c>
      <c r="L55">
        <v>11312</v>
      </c>
      <c r="M55">
        <v>410.63</v>
      </c>
      <c r="N55">
        <f>L55+N54</f>
        <v>10755879</v>
      </c>
      <c r="O55">
        <f>(N55-MIN(N56:N755))/N55</f>
        <v>0.0014000715329728</v>
      </c>
      <c r="Q55">
        <f>N55/N54-1</f>
        <v>0.00105281115562872</v>
      </c>
      <c r="T55" t="s">
        <v>19</v>
      </c>
      <c r="U55">
        <f t="shared" si="0"/>
        <v>260</v>
      </c>
      <c r="V55" t="s">
        <v>20</v>
      </c>
      <c r="W55">
        <f>L55+W54-M55</f>
        <v>234259.43</v>
      </c>
      <c r="X55" t="s">
        <v>21</v>
      </c>
    </row>
    <row r="56" spans="1:24">
      <c r="A56" t="s">
        <v>36</v>
      </c>
      <c r="B56" t="s">
        <v>23</v>
      </c>
      <c r="C56" s="3">
        <v>43682</v>
      </c>
      <c r="D56" s="4">
        <v>0</v>
      </c>
      <c r="E56" s="2">
        <v>43692</v>
      </c>
      <c r="F56" s="4">
        <v>0</v>
      </c>
      <c r="G56">
        <v>27.01</v>
      </c>
      <c r="H56">
        <v>26.34</v>
      </c>
      <c r="I56">
        <v>-0.67</v>
      </c>
      <c r="J56">
        <v>111</v>
      </c>
      <c r="K56">
        <v>299811</v>
      </c>
      <c r="L56">
        <v>-7437</v>
      </c>
      <c r="M56">
        <v>385.93</v>
      </c>
      <c r="N56">
        <f>L56+N55</f>
        <v>10748442</v>
      </c>
      <c r="O56">
        <f>(N56-MIN(N57:N756))/N56</f>
        <v>0.000709126029614339</v>
      </c>
      <c r="Q56">
        <f>N56/N55-1</f>
        <v>-0.000691435818495179</v>
      </c>
      <c r="T56" t="s">
        <v>19</v>
      </c>
      <c r="U56">
        <f t="shared" si="0"/>
        <v>260</v>
      </c>
      <c r="V56" t="s">
        <v>20</v>
      </c>
      <c r="W56">
        <f>L56+W55-M56</f>
        <v>226436.5</v>
      </c>
      <c r="X56" t="s">
        <v>21</v>
      </c>
    </row>
    <row r="57" spans="1:24">
      <c r="A57" t="s">
        <v>38</v>
      </c>
      <c r="B57" t="s">
        <v>23</v>
      </c>
      <c r="C57" s="3">
        <v>43682</v>
      </c>
      <c r="D57" s="4">
        <v>0</v>
      </c>
      <c r="E57" s="2">
        <v>43692</v>
      </c>
      <c r="F57" s="4">
        <v>0</v>
      </c>
      <c r="G57">
        <v>4.43</v>
      </c>
      <c r="H57">
        <v>4.39</v>
      </c>
      <c r="I57">
        <v>-0.04</v>
      </c>
      <c r="J57">
        <v>677</v>
      </c>
      <c r="K57">
        <v>299911</v>
      </c>
      <c r="L57">
        <v>-2708</v>
      </c>
      <c r="M57">
        <v>392.31</v>
      </c>
      <c r="N57">
        <f>L57+N56</f>
        <v>10745734</v>
      </c>
      <c r="O57">
        <f>(N57-MIN(N58:N757))/N57</f>
        <v>0.000457297751833425</v>
      </c>
      <c r="Q57">
        <f>N57/N56-1</f>
        <v>-0.000251943490972906</v>
      </c>
      <c r="T57" t="s">
        <v>19</v>
      </c>
      <c r="U57">
        <f t="shared" si="0"/>
        <v>260</v>
      </c>
      <c r="V57" t="s">
        <v>20</v>
      </c>
      <c r="W57">
        <f>L57+W56-M57</f>
        <v>223336.19</v>
      </c>
      <c r="X57" t="s">
        <v>21</v>
      </c>
    </row>
    <row r="58" spans="1:24">
      <c r="A58" t="s">
        <v>45</v>
      </c>
      <c r="B58" t="s">
        <v>18</v>
      </c>
      <c r="C58" s="3">
        <v>43683</v>
      </c>
      <c r="D58" s="4">
        <v>0</v>
      </c>
      <c r="E58" s="2">
        <v>43692</v>
      </c>
      <c r="F58" s="4">
        <v>0</v>
      </c>
      <c r="G58">
        <v>28.1</v>
      </c>
      <c r="H58">
        <v>28.14</v>
      </c>
      <c r="I58">
        <v>0.04</v>
      </c>
      <c r="J58">
        <v>106</v>
      </c>
      <c r="K58">
        <v>297860</v>
      </c>
      <c r="L58">
        <v>424</v>
      </c>
      <c r="M58">
        <v>393.73</v>
      </c>
      <c r="N58">
        <f>L58+N57</f>
        <v>10746158</v>
      </c>
      <c r="O58">
        <f>(N58-MIN(N59:N758))/N58</f>
        <v>0.000496735670553141</v>
      </c>
      <c r="Q58">
        <f>N58/N57-1</f>
        <v>3.94575186766222e-5</v>
      </c>
      <c r="T58" t="s">
        <v>19</v>
      </c>
      <c r="U58">
        <f t="shared" si="0"/>
        <v>260</v>
      </c>
      <c r="V58" t="s">
        <v>20</v>
      </c>
      <c r="W58">
        <f>L58+W57-M58</f>
        <v>223366.46</v>
      </c>
      <c r="X58" t="s">
        <v>21</v>
      </c>
    </row>
    <row r="59" spans="1:24">
      <c r="A59" t="s">
        <v>32</v>
      </c>
      <c r="B59" t="s">
        <v>23</v>
      </c>
      <c r="C59" s="3">
        <v>43724</v>
      </c>
      <c r="D59" s="4">
        <v>0</v>
      </c>
      <c r="E59" s="2">
        <v>43738</v>
      </c>
      <c r="F59" s="4">
        <v>0</v>
      </c>
      <c r="G59">
        <v>86.79</v>
      </c>
      <c r="H59">
        <v>85.22</v>
      </c>
      <c r="I59">
        <v>-1.57</v>
      </c>
      <c r="J59">
        <v>34</v>
      </c>
      <c r="K59">
        <v>295086</v>
      </c>
      <c r="L59">
        <v>-5338</v>
      </c>
      <c r="M59">
        <v>382.47</v>
      </c>
      <c r="N59">
        <f>L59+N58</f>
        <v>10740820</v>
      </c>
      <c r="O59">
        <f>(N59-MIN(N60:N759))/N59</f>
        <v>-0.00155770229833476</v>
      </c>
      <c r="Q59">
        <f>N59/N58-1</f>
        <v>-0.000496735670553194</v>
      </c>
      <c r="T59" t="s">
        <v>19</v>
      </c>
      <c r="U59">
        <f t="shared" si="0"/>
        <v>306</v>
      </c>
      <c r="V59" t="s">
        <v>20</v>
      </c>
      <c r="W59">
        <f>L59+W58-M59</f>
        <v>217645.99</v>
      </c>
      <c r="X59" t="s">
        <v>21</v>
      </c>
    </row>
    <row r="60" spans="1:24">
      <c r="A60" t="s">
        <v>17</v>
      </c>
      <c r="B60" t="s">
        <v>18</v>
      </c>
      <c r="C60" s="3">
        <v>43734</v>
      </c>
      <c r="D60" s="4">
        <v>0</v>
      </c>
      <c r="E60" s="2">
        <v>43752</v>
      </c>
      <c r="F60" s="4">
        <v>0</v>
      </c>
      <c r="G60">
        <v>5.91</v>
      </c>
      <c r="H60">
        <v>6.24</v>
      </c>
      <c r="I60">
        <v>0.33</v>
      </c>
      <c r="J60">
        <v>507</v>
      </c>
      <c r="K60">
        <v>299637</v>
      </c>
      <c r="L60">
        <v>16731</v>
      </c>
      <c r="M60">
        <v>417.61</v>
      </c>
      <c r="N60">
        <f>L60+N59</f>
        <v>10757551</v>
      </c>
      <c r="O60">
        <f>(N60-MIN(N61:N760))/N60</f>
        <v>-0.0009941853866182</v>
      </c>
      <c r="Q60">
        <f>N60/N59-1</f>
        <v>0.00155770229833485</v>
      </c>
      <c r="T60" t="s">
        <v>19</v>
      </c>
      <c r="U60">
        <f t="shared" si="0"/>
        <v>320</v>
      </c>
      <c r="V60" t="s">
        <v>20</v>
      </c>
      <c r="W60">
        <f>L60+W59-M60</f>
        <v>233959.38</v>
      </c>
      <c r="X60" t="s">
        <v>21</v>
      </c>
    </row>
    <row r="61" spans="1:24">
      <c r="A61" t="s">
        <v>38</v>
      </c>
      <c r="B61" t="s">
        <v>18</v>
      </c>
      <c r="C61" s="3">
        <v>43766</v>
      </c>
      <c r="D61" s="4">
        <v>0</v>
      </c>
      <c r="E61" s="2">
        <v>43773</v>
      </c>
      <c r="F61" s="4">
        <v>0</v>
      </c>
      <c r="G61">
        <v>4.65</v>
      </c>
      <c r="H61">
        <v>4.89</v>
      </c>
      <c r="I61">
        <v>0.24</v>
      </c>
      <c r="J61">
        <v>645</v>
      </c>
      <c r="K61">
        <v>299925</v>
      </c>
      <c r="L61">
        <v>15480</v>
      </c>
      <c r="M61">
        <v>416.33</v>
      </c>
      <c r="N61">
        <f>L61+N60</f>
        <v>10773031</v>
      </c>
      <c r="O61">
        <f>(N61-MIN(N62:N761))/N61</f>
        <v>0.000444164692369306</v>
      </c>
      <c r="Q61">
        <f>N61/N60-1</f>
        <v>0.00143898922719488</v>
      </c>
      <c r="T61" t="s">
        <v>19</v>
      </c>
      <c r="U61">
        <f t="shared" si="0"/>
        <v>341</v>
      </c>
      <c r="V61" t="s">
        <v>20</v>
      </c>
      <c r="W61">
        <f>L61+W60-M61</f>
        <v>249023.05</v>
      </c>
      <c r="X61" t="s">
        <v>21</v>
      </c>
    </row>
    <row r="62" spans="1:24">
      <c r="A62" t="s">
        <v>17</v>
      </c>
      <c r="B62" t="s">
        <v>23</v>
      </c>
      <c r="C62" s="3">
        <v>43784</v>
      </c>
      <c r="D62" s="4">
        <v>0</v>
      </c>
      <c r="E62" s="2">
        <v>43798</v>
      </c>
      <c r="F62" s="4">
        <v>0</v>
      </c>
      <c r="G62">
        <v>5.98</v>
      </c>
      <c r="H62">
        <v>5.97</v>
      </c>
      <c r="I62">
        <v>-0.01</v>
      </c>
      <c r="J62">
        <v>501</v>
      </c>
      <c r="K62">
        <v>299598</v>
      </c>
      <c r="L62">
        <v>-501</v>
      </c>
      <c r="M62">
        <v>394.81</v>
      </c>
      <c r="N62">
        <f>L62+N61</f>
        <v>10772530</v>
      </c>
      <c r="O62">
        <f>(N62-MIN(N63:N762))/N62</f>
        <v>0.000397678168452536</v>
      </c>
      <c r="Q62">
        <f>N62/N61-1</f>
        <v>-4.65050179471183e-5</v>
      </c>
      <c r="T62" t="s">
        <v>19</v>
      </c>
      <c r="U62">
        <f t="shared" si="0"/>
        <v>366</v>
      </c>
      <c r="V62" t="s">
        <v>20</v>
      </c>
      <c r="W62">
        <f>L62+W61-M62</f>
        <v>248127.24</v>
      </c>
      <c r="X62" t="s">
        <v>21</v>
      </c>
    </row>
    <row r="63" spans="1:24">
      <c r="A63" t="s">
        <v>30</v>
      </c>
      <c r="B63" t="s">
        <v>23</v>
      </c>
      <c r="C63" s="3">
        <v>43791</v>
      </c>
      <c r="D63" s="4">
        <v>0</v>
      </c>
      <c r="E63" s="2">
        <v>43805</v>
      </c>
      <c r="F63" s="4">
        <v>0</v>
      </c>
      <c r="G63">
        <v>35.56</v>
      </c>
      <c r="H63">
        <v>35.05</v>
      </c>
      <c r="I63">
        <v>-0.51</v>
      </c>
      <c r="J63">
        <v>84</v>
      </c>
      <c r="K63">
        <v>298704</v>
      </c>
      <c r="L63">
        <v>-4284</v>
      </c>
      <c r="M63">
        <v>388.63</v>
      </c>
      <c r="N63">
        <f>L63+N62</f>
        <v>10768246</v>
      </c>
      <c r="O63">
        <f>(N63-MIN(N64:N763))/N63</f>
        <v>-0.000414087865377518</v>
      </c>
      <c r="Q63">
        <f>N63/N62-1</f>
        <v>-0.000397678168452487</v>
      </c>
      <c r="T63" t="s">
        <v>19</v>
      </c>
      <c r="U63">
        <f t="shared" si="0"/>
        <v>373</v>
      </c>
      <c r="V63" t="s">
        <v>20</v>
      </c>
      <c r="W63">
        <f>L63+W62-M63</f>
        <v>243454.61</v>
      </c>
      <c r="X63" t="s">
        <v>21</v>
      </c>
    </row>
    <row r="64" spans="1:24">
      <c r="A64" t="s">
        <v>25</v>
      </c>
      <c r="B64" t="s">
        <v>18</v>
      </c>
      <c r="C64" s="3">
        <v>43801</v>
      </c>
      <c r="D64" s="4">
        <v>0</v>
      </c>
      <c r="E64" s="2">
        <v>43815</v>
      </c>
      <c r="F64" s="4">
        <v>0</v>
      </c>
      <c r="G64">
        <v>83.73</v>
      </c>
      <c r="H64">
        <v>85.25</v>
      </c>
      <c r="I64">
        <v>1.52</v>
      </c>
      <c r="J64">
        <v>35</v>
      </c>
      <c r="K64">
        <v>293055</v>
      </c>
      <c r="L64">
        <v>5320</v>
      </c>
      <c r="M64">
        <v>393.86</v>
      </c>
      <c r="N64">
        <f>L64+N63</f>
        <v>10773566</v>
      </c>
      <c r="O64">
        <f>(N64-MIN(N65:N764))/N64</f>
        <v>7.99178285072928e-5</v>
      </c>
      <c r="Q64">
        <f>N64/N63-1</f>
        <v>0.000494045176902436</v>
      </c>
      <c r="T64" t="s">
        <v>19</v>
      </c>
      <c r="U64">
        <f t="shared" si="0"/>
        <v>383</v>
      </c>
      <c r="V64" t="s">
        <v>20</v>
      </c>
      <c r="W64">
        <f>L64+W63-M64</f>
        <v>248380.75</v>
      </c>
      <c r="X64" t="s">
        <v>21</v>
      </c>
    </row>
    <row r="65" spans="1:24">
      <c r="A65" t="s">
        <v>46</v>
      </c>
      <c r="B65" t="s">
        <v>18</v>
      </c>
      <c r="C65" s="3">
        <v>43833</v>
      </c>
      <c r="D65" s="4">
        <v>0</v>
      </c>
      <c r="E65" s="2">
        <v>43847</v>
      </c>
      <c r="F65" s="4">
        <v>0</v>
      </c>
      <c r="G65">
        <v>1078.56</v>
      </c>
      <c r="H65">
        <v>1107.5</v>
      </c>
      <c r="I65">
        <v>28.94</v>
      </c>
      <c r="J65">
        <v>2</v>
      </c>
      <c r="K65">
        <v>215712</v>
      </c>
      <c r="L65">
        <v>5788</v>
      </c>
      <c r="M65">
        <v>292.38</v>
      </c>
      <c r="N65">
        <f>L65+N64</f>
        <v>10779354</v>
      </c>
      <c r="O65">
        <f>(N65-MIN(N66:N765))/N65</f>
        <v>0.000616827316367938</v>
      </c>
      <c r="Q65">
        <f>N65/N64-1</f>
        <v>0.000537240872706457</v>
      </c>
      <c r="T65" t="s">
        <v>19</v>
      </c>
      <c r="U65">
        <f t="shared" si="0"/>
        <v>415</v>
      </c>
      <c r="V65" t="s">
        <v>20</v>
      </c>
      <c r="W65">
        <f>L65+W64-M65</f>
        <v>253876.37</v>
      </c>
      <c r="X65" t="s">
        <v>21</v>
      </c>
    </row>
    <row r="66" spans="1:24">
      <c r="A66" t="s">
        <v>34</v>
      </c>
      <c r="B66" t="s">
        <v>18</v>
      </c>
      <c r="C66" s="3">
        <v>43864</v>
      </c>
      <c r="D66" s="4">
        <v>0</v>
      </c>
      <c r="E66" s="2">
        <v>43865</v>
      </c>
      <c r="F66" s="4">
        <v>0</v>
      </c>
      <c r="G66">
        <v>55.6</v>
      </c>
      <c r="H66">
        <v>61.16</v>
      </c>
      <c r="I66">
        <v>5.56</v>
      </c>
      <c r="J66">
        <v>53</v>
      </c>
      <c r="K66">
        <v>294680</v>
      </c>
      <c r="L66">
        <v>29468</v>
      </c>
      <c r="M66">
        <v>427.88</v>
      </c>
      <c r="N66">
        <f>L66+N65</f>
        <v>10808822</v>
      </c>
      <c r="O66">
        <f>(N66-MIN(N67:N766))/N66</f>
        <v>0.00334143720749588</v>
      </c>
      <c r="Q66">
        <f>N66/N65-1</f>
        <v>0.00273374452680564</v>
      </c>
      <c r="T66" t="s">
        <v>19</v>
      </c>
      <c r="U66">
        <f t="shared" ref="U66:U129" si="1">DATEDIF(DATE(2018,11,28),E66,"d")</f>
        <v>433</v>
      </c>
      <c r="V66" t="s">
        <v>20</v>
      </c>
      <c r="W66">
        <f>L66+W65-M66</f>
        <v>282916.49</v>
      </c>
      <c r="X66" t="s">
        <v>21</v>
      </c>
    </row>
    <row r="67" spans="1:24">
      <c r="A67" t="s">
        <v>24</v>
      </c>
      <c r="B67" t="s">
        <v>18</v>
      </c>
      <c r="C67" s="3">
        <v>43864</v>
      </c>
      <c r="D67" s="4">
        <v>0</v>
      </c>
      <c r="E67" s="2">
        <v>43865</v>
      </c>
      <c r="F67" s="4">
        <v>0</v>
      </c>
      <c r="G67">
        <v>40.7</v>
      </c>
      <c r="H67">
        <v>44.56</v>
      </c>
      <c r="I67">
        <v>3.86</v>
      </c>
      <c r="J67">
        <v>73</v>
      </c>
      <c r="K67">
        <v>297110</v>
      </c>
      <c r="L67">
        <v>28178</v>
      </c>
      <c r="M67">
        <v>429.38</v>
      </c>
      <c r="N67">
        <f>L67+N66</f>
        <v>10837000</v>
      </c>
      <c r="O67">
        <f>(N67-MIN(N68:N767))/N67</f>
        <v>0.00593291501338009</v>
      </c>
      <c r="Q67">
        <f>N67/N66-1</f>
        <v>0.00260694458656086</v>
      </c>
      <c r="T67" t="s">
        <v>19</v>
      </c>
      <c r="U67">
        <f t="shared" si="1"/>
        <v>433</v>
      </c>
      <c r="V67" t="s">
        <v>20</v>
      </c>
      <c r="W67">
        <f>L67+W66-M67</f>
        <v>310665.11</v>
      </c>
      <c r="X67" t="s">
        <v>21</v>
      </c>
    </row>
    <row r="68" spans="1:24">
      <c r="A68" t="s">
        <v>31</v>
      </c>
      <c r="B68" t="s">
        <v>18</v>
      </c>
      <c r="C68" s="3">
        <v>43864</v>
      </c>
      <c r="D68" s="4">
        <v>0</v>
      </c>
      <c r="E68" s="2">
        <v>43865</v>
      </c>
      <c r="F68" s="4">
        <v>0</v>
      </c>
      <c r="G68">
        <v>14.43</v>
      </c>
      <c r="H68">
        <v>15.4</v>
      </c>
      <c r="I68">
        <v>0.97</v>
      </c>
      <c r="J68">
        <v>207</v>
      </c>
      <c r="K68">
        <v>298701</v>
      </c>
      <c r="L68">
        <v>20079</v>
      </c>
      <c r="M68">
        <v>420.79</v>
      </c>
      <c r="N68">
        <f>L68+N67</f>
        <v>10857079</v>
      </c>
      <c r="O68">
        <f>(N68-MIN(N69:N768))/N68</f>
        <v>0.00777133518140561</v>
      </c>
      <c r="Q68">
        <f>N68/N67-1</f>
        <v>0.00185281904586132</v>
      </c>
      <c r="T68" t="s">
        <v>19</v>
      </c>
      <c r="U68">
        <f t="shared" si="1"/>
        <v>433</v>
      </c>
      <c r="V68" t="s">
        <v>20</v>
      </c>
      <c r="W68">
        <f>L68+W67-M68</f>
        <v>330323.32</v>
      </c>
      <c r="X68" t="s">
        <v>21</v>
      </c>
    </row>
    <row r="69" spans="1:24">
      <c r="A69" t="s">
        <v>33</v>
      </c>
      <c r="B69" t="s">
        <v>18</v>
      </c>
      <c r="C69" s="3">
        <v>43864</v>
      </c>
      <c r="D69" s="4">
        <v>0</v>
      </c>
      <c r="E69" s="2">
        <v>43867</v>
      </c>
      <c r="F69" s="4">
        <v>0</v>
      </c>
      <c r="G69">
        <v>13.57</v>
      </c>
      <c r="H69">
        <v>14.62</v>
      </c>
      <c r="I69">
        <v>1.05</v>
      </c>
      <c r="J69">
        <v>221</v>
      </c>
      <c r="K69">
        <v>299897</v>
      </c>
      <c r="L69">
        <v>23205</v>
      </c>
      <c r="M69">
        <v>426.49</v>
      </c>
      <c r="N69">
        <f>L69+N68</f>
        <v>10880284</v>
      </c>
      <c r="O69">
        <f>(N69-MIN(N70:N769))/N69</f>
        <v>0.00988751764200273</v>
      </c>
      <c r="Q69">
        <f>N69/N68-1</f>
        <v>0.00213731520236715</v>
      </c>
      <c r="T69" t="s">
        <v>19</v>
      </c>
      <c r="U69">
        <f t="shared" si="1"/>
        <v>435</v>
      </c>
      <c r="V69" t="s">
        <v>20</v>
      </c>
      <c r="W69">
        <f>L69+W68-M69</f>
        <v>353101.83</v>
      </c>
      <c r="X69" t="s">
        <v>21</v>
      </c>
    </row>
    <row r="70" spans="1:24">
      <c r="A70" t="s">
        <v>35</v>
      </c>
      <c r="B70" t="s">
        <v>18</v>
      </c>
      <c r="C70" s="3">
        <v>43864</v>
      </c>
      <c r="D70" s="4">
        <v>0</v>
      </c>
      <c r="E70" s="2">
        <v>43867</v>
      </c>
      <c r="F70" s="4">
        <v>0</v>
      </c>
      <c r="G70">
        <v>13.33</v>
      </c>
      <c r="H70">
        <v>14.03</v>
      </c>
      <c r="I70">
        <v>0.7</v>
      </c>
      <c r="J70">
        <v>225</v>
      </c>
      <c r="K70">
        <v>299925</v>
      </c>
      <c r="L70">
        <v>15750</v>
      </c>
      <c r="M70">
        <v>416.69</v>
      </c>
      <c r="N70">
        <f>L70+N69</f>
        <v>10896034</v>
      </c>
      <c r="O70">
        <f>(N70-MIN(N71:N770))/N70</f>
        <v>0.0113187055033051</v>
      </c>
      <c r="Q70">
        <f>N70/N69-1</f>
        <v>0.0014475725082177</v>
      </c>
      <c r="T70" t="s">
        <v>19</v>
      </c>
      <c r="U70">
        <f t="shared" si="1"/>
        <v>435</v>
      </c>
      <c r="V70" t="s">
        <v>20</v>
      </c>
      <c r="W70">
        <f>L70+W69-M70</f>
        <v>368435.14</v>
      </c>
      <c r="X70" t="s">
        <v>21</v>
      </c>
    </row>
    <row r="71" spans="1:24">
      <c r="A71" t="s">
        <v>29</v>
      </c>
      <c r="B71" t="s">
        <v>18</v>
      </c>
      <c r="C71" s="3">
        <v>43864</v>
      </c>
      <c r="D71" s="4">
        <v>0</v>
      </c>
      <c r="E71" s="2">
        <v>43867</v>
      </c>
      <c r="F71" s="4">
        <v>0</v>
      </c>
      <c r="G71">
        <v>4.25</v>
      </c>
      <c r="H71">
        <v>4.67</v>
      </c>
      <c r="I71">
        <v>0.42</v>
      </c>
      <c r="J71">
        <v>705</v>
      </c>
      <c r="K71">
        <v>299625</v>
      </c>
      <c r="L71">
        <v>29610</v>
      </c>
      <c r="M71">
        <v>434.59</v>
      </c>
      <c r="N71">
        <f>L71+N70</f>
        <v>10925644</v>
      </c>
      <c r="O71">
        <f>(N71-MIN(N72:N771))/N71</f>
        <v>0.0139981679798463</v>
      </c>
      <c r="Q71">
        <f>N71/N70-1</f>
        <v>0.00271750253349068</v>
      </c>
      <c r="T71" t="s">
        <v>19</v>
      </c>
      <c r="U71">
        <f t="shared" si="1"/>
        <v>435</v>
      </c>
      <c r="V71" t="s">
        <v>20</v>
      </c>
      <c r="W71">
        <f>L71+W70-M71</f>
        <v>397610.55</v>
      </c>
      <c r="X71" t="s">
        <v>21</v>
      </c>
    </row>
    <row r="72" spans="1:24">
      <c r="A72" t="s">
        <v>37</v>
      </c>
      <c r="B72" t="s">
        <v>18</v>
      </c>
      <c r="C72" s="3">
        <v>43864</v>
      </c>
      <c r="D72" s="4">
        <v>0</v>
      </c>
      <c r="E72" s="2">
        <v>43867</v>
      </c>
      <c r="F72" s="4">
        <v>0</v>
      </c>
      <c r="G72">
        <v>13.99</v>
      </c>
      <c r="H72">
        <v>14.77</v>
      </c>
      <c r="I72">
        <v>0.78</v>
      </c>
      <c r="J72">
        <v>214</v>
      </c>
      <c r="K72">
        <v>299386</v>
      </c>
      <c r="L72">
        <v>16692</v>
      </c>
      <c r="M72">
        <v>417.22</v>
      </c>
      <c r="N72">
        <f>L72+N71</f>
        <v>10942336</v>
      </c>
      <c r="O72">
        <f>(N72-MIN(N73:N772))/N72</f>
        <v>0.0155022656953689</v>
      </c>
      <c r="Q72">
        <f>N72/N71-1</f>
        <v>0.00152778179483049</v>
      </c>
      <c r="T72" t="s">
        <v>19</v>
      </c>
      <c r="U72">
        <f t="shared" si="1"/>
        <v>435</v>
      </c>
      <c r="V72" t="s">
        <v>20</v>
      </c>
      <c r="W72">
        <f>L72+W71-M72</f>
        <v>413885.33</v>
      </c>
      <c r="X72" t="s">
        <v>21</v>
      </c>
    </row>
    <row r="73" spans="1:24">
      <c r="A73" t="s">
        <v>45</v>
      </c>
      <c r="B73" t="s">
        <v>18</v>
      </c>
      <c r="C73" s="3">
        <v>43864</v>
      </c>
      <c r="D73" s="4">
        <v>0</v>
      </c>
      <c r="E73" s="2">
        <v>43867</v>
      </c>
      <c r="F73" s="4">
        <v>0</v>
      </c>
      <c r="G73">
        <v>28.38</v>
      </c>
      <c r="H73">
        <v>30.3</v>
      </c>
      <c r="I73">
        <v>1.92</v>
      </c>
      <c r="J73">
        <v>105</v>
      </c>
      <c r="K73">
        <v>297990</v>
      </c>
      <c r="L73">
        <v>20160</v>
      </c>
      <c r="M73">
        <v>419.96</v>
      </c>
      <c r="N73">
        <f>L73+N72</f>
        <v>10962496</v>
      </c>
      <c r="O73">
        <f>(N73-MIN(N74:N773))/N73</f>
        <v>0.0173127543216435</v>
      </c>
      <c r="Q73">
        <f>N73/N72-1</f>
        <v>0.00184238539193093</v>
      </c>
      <c r="T73" t="s">
        <v>19</v>
      </c>
      <c r="U73">
        <f t="shared" si="1"/>
        <v>435</v>
      </c>
      <c r="V73" t="s">
        <v>20</v>
      </c>
      <c r="W73">
        <f>L73+W72-M73</f>
        <v>433625.37</v>
      </c>
      <c r="X73" t="s">
        <v>21</v>
      </c>
    </row>
    <row r="74" spans="1:24">
      <c r="A74" t="s">
        <v>46</v>
      </c>
      <c r="B74" t="s">
        <v>18</v>
      </c>
      <c r="C74" s="3">
        <v>43864</v>
      </c>
      <c r="D74" s="4">
        <v>0</v>
      </c>
      <c r="E74" s="2">
        <v>43867</v>
      </c>
      <c r="F74" s="4">
        <v>0</v>
      </c>
      <c r="G74">
        <v>1003.92</v>
      </c>
      <c r="H74">
        <v>1071</v>
      </c>
      <c r="I74">
        <v>67.08</v>
      </c>
      <c r="J74">
        <v>2</v>
      </c>
      <c r="K74">
        <v>200784</v>
      </c>
      <c r="L74">
        <v>13416</v>
      </c>
      <c r="M74">
        <v>282.74</v>
      </c>
      <c r="N74">
        <f>L74+N73</f>
        <v>10975912</v>
      </c>
      <c r="O74">
        <f>(N74-MIN(N75:N774))/N74</f>
        <v>0.0185139057237339</v>
      </c>
      <c r="Q74">
        <f>N74/N73-1</f>
        <v>0.0012238088844001</v>
      </c>
      <c r="T74" t="s">
        <v>19</v>
      </c>
      <c r="U74">
        <f t="shared" si="1"/>
        <v>435</v>
      </c>
      <c r="V74" t="s">
        <v>20</v>
      </c>
      <c r="W74">
        <f>L74+W73-M74</f>
        <v>446758.63</v>
      </c>
      <c r="X74" t="s">
        <v>21</v>
      </c>
    </row>
    <row r="75" spans="1:24">
      <c r="A75" t="s">
        <v>47</v>
      </c>
      <c r="B75" t="s">
        <v>18</v>
      </c>
      <c r="C75" s="3">
        <v>43853</v>
      </c>
      <c r="D75" s="4">
        <v>0</v>
      </c>
      <c r="E75" s="2">
        <v>43871</v>
      </c>
      <c r="F75" s="4">
        <v>0</v>
      </c>
      <c r="G75">
        <v>48</v>
      </c>
      <c r="H75">
        <v>51.27</v>
      </c>
      <c r="I75">
        <v>3.27</v>
      </c>
      <c r="J75">
        <v>62</v>
      </c>
      <c r="K75">
        <v>297600</v>
      </c>
      <c r="L75">
        <v>20274</v>
      </c>
      <c r="M75">
        <v>419.59</v>
      </c>
      <c r="N75">
        <f>L75+N74</f>
        <v>10996186</v>
      </c>
      <c r="O75">
        <f>(N75-MIN(N76:N775))/N75</f>
        <v>0.0203235012576179</v>
      </c>
      <c r="Q75">
        <f>N75/N74-1</f>
        <v>0.00184713580065154</v>
      </c>
      <c r="T75" t="s">
        <v>19</v>
      </c>
      <c r="U75">
        <f t="shared" si="1"/>
        <v>439</v>
      </c>
      <c r="V75" t="s">
        <v>20</v>
      </c>
      <c r="W75">
        <f>L75+W74-M75</f>
        <v>466613.04</v>
      </c>
      <c r="X75" t="s">
        <v>21</v>
      </c>
    </row>
    <row r="76" spans="1:24">
      <c r="A76" t="s">
        <v>48</v>
      </c>
      <c r="B76" t="s">
        <v>18</v>
      </c>
      <c r="C76" s="3">
        <v>43864</v>
      </c>
      <c r="D76" s="4">
        <v>0</v>
      </c>
      <c r="E76" s="2">
        <v>43871</v>
      </c>
      <c r="F76" s="4">
        <v>0</v>
      </c>
      <c r="G76">
        <v>13.98</v>
      </c>
      <c r="H76">
        <v>14.83</v>
      </c>
      <c r="I76">
        <v>0.85</v>
      </c>
      <c r="J76">
        <v>214</v>
      </c>
      <c r="K76">
        <v>299172</v>
      </c>
      <c r="L76">
        <v>18190</v>
      </c>
      <c r="M76">
        <v>418.92</v>
      </c>
      <c r="N76">
        <f>L76+N75</f>
        <v>11014376</v>
      </c>
      <c r="O76">
        <f>(N76-MIN(N77:N776))/N76</f>
        <v>0.0219414154737409</v>
      </c>
      <c r="Q76">
        <f>N76/N75-1</f>
        <v>0.00165420992333165</v>
      </c>
      <c r="T76" t="s">
        <v>19</v>
      </c>
      <c r="U76">
        <f t="shared" si="1"/>
        <v>439</v>
      </c>
      <c r="V76" t="s">
        <v>20</v>
      </c>
      <c r="W76">
        <f>L76+W75-M76</f>
        <v>484384.12</v>
      </c>
      <c r="X76" t="s">
        <v>21</v>
      </c>
    </row>
    <row r="77" spans="1:24">
      <c r="A77" t="s">
        <v>42</v>
      </c>
      <c r="B77" t="s">
        <v>18</v>
      </c>
      <c r="C77" s="3">
        <v>43864</v>
      </c>
      <c r="D77" s="4">
        <v>0</v>
      </c>
      <c r="E77" s="2">
        <v>43872</v>
      </c>
      <c r="F77" s="4">
        <v>0</v>
      </c>
      <c r="G77">
        <v>101.83</v>
      </c>
      <c r="H77">
        <v>107</v>
      </c>
      <c r="I77">
        <v>5.17</v>
      </c>
      <c r="J77">
        <v>29</v>
      </c>
      <c r="K77">
        <v>295307</v>
      </c>
      <c r="L77">
        <v>14993</v>
      </c>
      <c r="M77">
        <v>409.6</v>
      </c>
      <c r="N77">
        <f>L77+N76</f>
        <v>11029369</v>
      </c>
      <c r="O77">
        <f>(N77-MIN(N78:N777))/N77</f>
        <v>0.0232709595626005</v>
      </c>
      <c r="Q77">
        <f>N77/N76-1</f>
        <v>0.00136122100789016</v>
      </c>
      <c r="T77" t="s">
        <v>19</v>
      </c>
      <c r="U77">
        <f t="shared" si="1"/>
        <v>440</v>
      </c>
      <c r="V77" t="s">
        <v>20</v>
      </c>
      <c r="W77">
        <f>L77+W76-M77</f>
        <v>498967.52</v>
      </c>
      <c r="X77" t="s">
        <v>21</v>
      </c>
    </row>
    <row r="78" spans="1:24">
      <c r="A78" t="s">
        <v>28</v>
      </c>
      <c r="B78" t="s">
        <v>23</v>
      </c>
      <c r="C78" s="3">
        <v>43851</v>
      </c>
      <c r="D78" s="4">
        <v>0</v>
      </c>
      <c r="E78" s="2">
        <v>43873</v>
      </c>
      <c r="F78" s="4">
        <v>0</v>
      </c>
      <c r="G78">
        <v>6.27</v>
      </c>
      <c r="H78">
        <v>5.69</v>
      </c>
      <c r="I78">
        <v>-0.58</v>
      </c>
      <c r="J78">
        <v>478</v>
      </c>
      <c r="K78">
        <v>299706</v>
      </c>
      <c r="L78">
        <v>-27724</v>
      </c>
      <c r="M78">
        <v>359.02</v>
      </c>
      <c r="N78">
        <f>L78+N77</f>
        <v>11001645</v>
      </c>
      <c r="O78">
        <f>(N78-MIN(N79:N778))/N78</f>
        <v>0.0208096152893499</v>
      </c>
      <c r="Q78">
        <f>N78/N77-1</f>
        <v>-0.002513652412935</v>
      </c>
      <c r="T78" t="s">
        <v>19</v>
      </c>
      <c r="U78">
        <f t="shared" si="1"/>
        <v>441</v>
      </c>
      <c r="V78" t="s">
        <v>20</v>
      </c>
      <c r="W78">
        <f>L78+W77-M78</f>
        <v>470884.5</v>
      </c>
      <c r="X78" t="s">
        <v>21</v>
      </c>
    </row>
    <row r="79" spans="1:24">
      <c r="A79" t="s">
        <v>36</v>
      </c>
      <c r="B79" t="s">
        <v>23</v>
      </c>
      <c r="C79" s="3">
        <v>43851</v>
      </c>
      <c r="D79" s="4">
        <v>0</v>
      </c>
      <c r="E79" s="2">
        <v>43873</v>
      </c>
      <c r="F79" s="4">
        <v>0</v>
      </c>
      <c r="G79">
        <v>29.21</v>
      </c>
      <c r="H79">
        <v>29.08</v>
      </c>
      <c r="I79">
        <v>-0.13</v>
      </c>
      <c r="J79">
        <v>102</v>
      </c>
      <c r="K79">
        <v>297942</v>
      </c>
      <c r="L79">
        <v>-1326</v>
      </c>
      <c r="M79">
        <v>391.53</v>
      </c>
      <c r="N79">
        <f>L79+N78</f>
        <v>11000319</v>
      </c>
      <c r="O79">
        <f>(N79-MIN(N80:N779))/N79</f>
        <v>0.0206915817623107</v>
      </c>
      <c r="Q79">
        <f>N79/N78-1</f>
        <v>-0.000120527430216066</v>
      </c>
      <c r="T79" t="s">
        <v>19</v>
      </c>
      <c r="U79">
        <f t="shared" si="1"/>
        <v>441</v>
      </c>
      <c r="V79" t="s">
        <v>20</v>
      </c>
      <c r="W79">
        <f>L79+W78-M79</f>
        <v>469166.97</v>
      </c>
      <c r="X79" t="s">
        <v>21</v>
      </c>
    </row>
    <row r="80" spans="1:24">
      <c r="A80" t="s">
        <v>40</v>
      </c>
      <c r="B80" t="s">
        <v>23</v>
      </c>
      <c r="C80" s="3">
        <v>43851</v>
      </c>
      <c r="D80" s="4">
        <v>0</v>
      </c>
      <c r="E80" s="2">
        <v>43873</v>
      </c>
      <c r="F80" s="4">
        <v>0</v>
      </c>
      <c r="G80">
        <v>83.75</v>
      </c>
      <c r="H80">
        <v>80.4</v>
      </c>
      <c r="I80">
        <v>-3.35</v>
      </c>
      <c r="J80">
        <v>35</v>
      </c>
      <c r="K80">
        <v>293125</v>
      </c>
      <c r="L80">
        <v>-11725</v>
      </c>
      <c r="M80">
        <v>371.45</v>
      </c>
      <c r="N80">
        <f>L80+N79</f>
        <v>10988594</v>
      </c>
      <c r="O80">
        <f>(N80-MIN(N81:N780))/N80</f>
        <v>0.0196466445115726</v>
      </c>
      <c r="Q80">
        <f>N80/N79-1</f>
        <v>-0.0010658781804419</v>
      </c>
      <c r="T80" t="s">
        <v>19</v>
      </c>
      <c r="U80">
        <f t="shared" si="1"/>
        <v>441</v>
      </c>
      <c r="V80" t="s">
        <v>20</v>
      </c>
      <c r="W80">
        <f>L80+W79-M80</f>
        <v>457070.52</v>
      </c>
      <c r="X80" t="s">
        <v>21</v>
      </c>
    </row>
    <row r="81" spans="1:24">
      <c r="A81" t="s">
        <v>30</v>
      </c>
      <c r="B81" t="s">
        <v>23</v>
      </c>
      <c r="C81" s="3">
        <v>43852</v>
      </c>
      <c r="D81" s="4">
        <v>0</v>
      </c>
      <c r="E81" s="2">
        <v>43874</v>
      </c>
      <c r="F81" s="4">
        <v>0</v>
      </c>
      <c r="G81">
        <v>34.42</v>
      </c>
      <c r="H81">
        <v>32.11</v>
      </c>
      <c r="I81">
        <v>-2.31</v>
      </c>
      <c r="J81">
        <v>87</v>
      </c>
      <c r="K81">
        <v>299454</v>
      </c>
      <c r="L81">
        <v>-20097</v>
      </c>
      <c r="M81">
        <v>368.75</v>
      </c>
      <c r="N81">
        <f>L81+N80</f>
        <v>10968497</v>
      </c>
      <c r="O81">
        <f>(N81-MIN(N82:N781))/N81</f>
        <v>0.0178503946347435</v>
      </c>
      <c r="Q81">
        <f>N81/N80-1</f>
        <v>-0.00182889639930273</v>
      </c>
      <c r="T81" t="s">
        <v>19</v>
      </c>
      <c r="U81">
        <f t="shared" si="1"/>
        <v>442</v>
      </c>
      <c r="V81" t="s">
        <v>20</v>
      </c>
      <c r="W81">
        <f>L81+W80-M81</f>
        <v>436604.77</v>
      </c>
      <c r="X81" t="s">
        <v>21</v>
      </c>
    </row>
    <row r="82" spans="1:24">
      <c r="A82" t="s">
        <v>17</v>
      </c>
      <c r="B82" t="s">
        <v>23</v>
      </c>
      <c r="C82" s="3">
        <v>43853</v>
      </c>
      <c r="D82" s="4">
        <v>0</v>
      </c>
      <c r="E82" s="2">
        <v>43875</v>
      </c>
      <c r="F82" s="4">
        <v>0</v>
      </c>
      <c r="G82">
        <v>6.38</v>
      </c>
      <c r="H82">
        <v>6.32</v>
      </c>
      <c r="I82">
        <v>-0.06</v>
      </c>
      <c r="J82">
        <v>470</v>
      </c>
      <c r="K82">
        <v>299860</v>
      </c>
      <c r="L82">
        <v>-2820</v>
      </c>
      <c r="M82">
        <v>392.09</v>
      </c>
      <c r="N82">
        <f>L82+N81</f>
        <v>10965677</v>
      </c>
      <c r="O82">
        <f>(N82-MIN(N83:N782))/N82</f>
        <v>0.0175978190858622</v>
      </c>
      <c r="Q82">
        <f>N82/N81-1</f>
        <v>-0.000257099947239769</v>
      </c>
      <c r="T82" t="s">
        <v>19</v>
      </c>
      <c r="U82">
        <f t="shared" si="1"/>
        <v>443</v>
      </c>
      <c r="V82" t="s">
        <v>20</v>
      </c>
      <c r="W82">
        <f>L82+W81-M82</f>
        <v>433392.68</v>
      </c>
      <c r="X82" t="s">
        <v>21</v>
      </c>
    </row>
    <row r="83" spans="1:24">
      <c r="A83" t="s">
        <v>49</v>
      </c>
      <c r="B83" t="s">
        <v>23</v>
      </c>
      <c r="C83" s="3">
        <v>43853</v>
      </c>
      <c r="D83" s="4">
        <v>0</v>
      </c>
      <c r="E83" s="2">
        <v>43875</v>
      </c>
      <c r="F83" s="4">
        <v>0</v>
      </c>
      <c r="G83">
        <v>126.16</v>
      </c>
      <c r="H83">
        <v>123.43</v>
      </c>
      <c r="I83">
        <v>-2.73</v>
      </c>
      <c r="J83">
        <v>23</v>
      </c>
      <c r="K83">
        <v>290168</v>
      </c>
      <c r="L83">
        <v>-6279</v>
      </c>
      <c r="M83">
        <v>374.73</v>
      </c>
      <c r="N83">
        <f>L83+N82</f>
        <v>10959398</v>
      </c>
      <c r="O83">
        <f>(N83-MIN(N84:N783))/N83</f>
        <v>0.0170349685265559</v>
      </c>
      <c r="Q83">
        <f>N83/N82-1</f>
        <v>-0.000572604865162418</v>
      </c>
      <c r="T83" t="s">
        <v>19</v>
      </c>
      <c r="U83">
        <f t="shared" si="1"/>
        <v>443</v>
      </c>
      <c r="V83" t="s">
        <v>20</v>
      </c>
      <c r="W83">
        <f>L83+W82-M83</f>
        <v>426738.95</v>
      </c>
      <c r="X83" t="s">
        <v>21</v>
      </c>
    </row>
    <row r="84" spans="1:24">
      <c r="A84" t="s">
        <v>32</v>
      </c>
      <c r="B84" t="s">
        <v>23</v>
      </c>
      <c r="C84" s="3">
        <v>43853</v>
      </c>
      <c r="D84" s="4">
        <v>0</v>
      </c>
      <c r="E84" s="2">
        <v>43875</v>
      </c>
      <c r="F84" s="4">
        <v>0</v>
      </c>
      <c r="G84">
        <v>82.65</v>
      </c>
      <c r="H84">
        <v>77.72</v>
      </c>
      <c r="I84">
        <v>-4.93</v>
      </c>
      <c r="J84">
        <v>36</v>
      </c>
      <c r="K84">
        <v>297540</v>
      </c>
      <c r="L84">
        <v>-17748</v>
      </c>
      <c r="M84">
        <v>369.33</v>
      </c>
      <c r="N84">
        <f>L84+N83</f>
        <v>10941650</v>
      </c>
      <c r="O84">
        <f>(N84-MIN(N85:N784))/N84</f>
        <v>0.0154405414174279</v>
      </c>
      <c r="Q84">
        <f>N84/N83-1</f>
        <v>-0.00161943201624759</v>
      </c>
      <c r="T84" t="s">
        <v>19</v>
      </c>
      <c r="U84">
        <f t="shared" si="1"/>
        <v>443</v>
      </c>
      <c r="V84" t="s">
        <v>20</v>
      </c>
      <c r="W84">
        <f>L84+W83-M84</f>
        <v>408621.62</v>
      </c>
      <c r="X84" t="s">
        <v>21</v>
      </c>
    </row>
    <row r="85" spans="1:24">
      <c r="A85" t="s">
        <v>37</v>
      </c>
      <c r="B85" t="s">
        <v>18</v>
      </c>
      <c r="C85" s="3">
        <v>43871</v>
      </c>
      <c r="D85" s="4">
        <v>0</v>
      </c>
      <c r="E85" s="2">
        <v>43878</v>
      </c>
      <c r="F85" s="4">
        <v>0</v>
      </c>
      <c r="G85">
        <v>14.5</v>
      </c>
      <c r="H85">
        <v>15.37</v>
      </c>
      <c r="I85">
        <v>0.87</v>
      </c>
      <c r="J85">
        <v>206</v>
      </c>
      <c r="K85">
        <v>298700</v>
      </c>
      <c r="L85">
        <v>17922</v>
      </c>
      <c r="M85">
        <v>417.94</v>
      </c>
      <c r="N85">
        <f>L85+N84</f>
        <v>10959572</v>
      </c>
      <c r="O85">
        <f>(N85-MIN(N86:N785))/N85</f>
        <v>0.0170505746027308</v>
      </c>
      <c r="Q85">
        <f>N85/N84-1</f>
        <v>0.00163796136780103</v>
      </c>
      <c r="T85" t="s">
        <v>19</v>
      </c>
      <c r="U85">
        <f t="shared" si="1"/>
        <v>446</v>
      </c>
      <c r="V85" t="s">
        <v>20</v>
      </c>
      <c r="W85">
        <f>L85+W84-M85</f>
        <v>426125.68</v>
      </c>
      <c r="X85" t="s">
        <v>21</v>
      </c>
    </row>
    <row r="86" spans="1:24">
      <c r="A86" t="s">
        <v>44</v>
      </c>
      <c r="B86" t="s">
        <v>18</v>
      </c>
      <c r="C86" s="3">
        <v>43864</v>
      </c>
      <c r="D86" s="4">
        <v>0</v>
      </c>
      <c r="E86" s="2">
        <v>43878</v>
      </c>
      <c r="F86" s="4">
        <v>0</v>
      </c>
      <c r="G86">
        <v>4.43</v>
      </c>
      <c r="H86">
        <v>4.68</v>
      </c>
      <c r="I86">
        <v>0.25</v>
      </c>
      <c r="J86">
        <v>677</v>
      </c>
      <c r="K86">
        <v>299911</v>
      </c>
      <c r="L86">
        <v>16925</v>
      </c>
      <c r="M86">
        <v>418.22</v>
      </c>
      <c r="N86">
        <f>L86+N85</f>
        <v>10976497</v>
      </c>
      <c r="O86">
        <f>(N86-MIN(N87:N786))/N86</f>
        <v>0.0185662147040171</v>
      </c>
      <c r="Q86">
        <f>N86/N85-1</f>
        <v>0.00154431213189721</v>
      </c>
      <c r="T86" t="s">
        <v>19</v>
      </c>
      <c r="U86">
        <f t="shared" si="1"/>
        <v>446</v>
      </c>
      <c r="V86" t="s">
        <v>20</v>
      </c>
      <c r="W86">
        <f>L86+W85-M86</f>
        <v>442632.46</v>
      </c>
      <c r="X86" t="s">
        <v>21</v>
      </c>
    </row>
    <row r="87" spans="1:24">
      <c r="A87" t="s">
        <v>50</v>
      </c>
      <c r="B87" t="s">
        <v>18</v>
      </c>
      <c r="C87" s="3">
        <v>43864</v>
      </c>
      <c r="D87" s="4">
        <v>0</v>
      </c>
      <c r="E87" s="2">
        <v>43878</v>
      </c>
      <c r="F87" s="4">
        <v>0</v>
      </c>
      <c r="G87">
        <v>6.44</v>
      </c>
      <c r="H87">
        <v>6.74</v>
      </c>
      <c r="I87">
        <v>0.3</v>
      </c>
      <c r="J87">
        <v>465</v>
      </c>
      <c r="K87">
        <v>299460</v>
      </c>
      <c r="L87">
        <v>13950</v>
      </c>
      <c r="M87">
        <v>413.7</v>
      </c>
      <c r="N87">
        <f>L87+N86</f>
        <v>10990447</v>
      </c>
      <c r="O87">
        <f>(N87-MIN(N88:N787))/N87</f>
        <v>0.0198119330360267</v>
      </c>
      <c r="Q87">
        <f>N87/N86-1</f>
        <v>0.00127089726348939</v>
      </c>
      <c r="T87" t="s">
        <v>19</v>
      </c>
      <c r="U87">
        <f t="shared" si="1"/>
        <v>446</v>
      </c>
      <c r="V87" t="s">
        <v>20</v>
      </c>
      <c r="W87">
        <f>L87+W86-M87</f>
        <v>456168.76</v>
      </c>
      <c r="X87" t="s">
        <v>21</v>
      </c>
    </row>
    <row r="88" spans="1:24">
      <c r="A88" t="s">
        <v>38</v>
      </c>
      <c r="B88" t="s">
        <v>18</v>
      </c>
      <c r="C88" s="3">
        <v>43864</v>
      </c>
      <c r="D88" s="4">
        <v>0</v>
      </c>
      <c r="E88" s="2">
        <v>43878</v>
      </c>
      <c r="F88" s="4">
        <v>0</v>
      </c>
      <c r="G88">
        <v>4.28</v>
      </c>
      <c r="H88">
        <v>4.44</v>
      </c>
      <c r="I88">
        <v>0.16</v>
      </c>
      <c r="J88">
        <v>700</v>
      </c>
      <c r="K88">
        <v>299600</v>
      </c>
      <c r="L88">
        <v>11200</v>
      </c>
      <c r="M88">
        <v>410.26</v>
      </c>
      <c r="N88">
        <f>L88+N87</f>
        <v>11001647</v>
      </c>
      <c r="O88">
        <f>(N88-MIN(N89:N788))/N88</f>
        <v>0.0208097932973127</v>
      </c>
      <c r="Q88">
        <f>N88/N87-1</f>
        <v>0.00101906683140363</v>
      </c>
      <c r="T88" t="s">
        <v>19</v>
      </c>
      <c r="U88">
        <f t="shared" si="1"/>
        <v>446</v>
      </c>
      <c r="V88" t="s">
        <v>20</v>
      </c>
      <c r="W88">
        <f>L88+W87-M88</f>
        <v>466958.5</v>
      </c>
      <c r="X88" t="s">
        <v>21</v>
      </c>
    </row>
    <row r="89" spans="1:24">
      <c r="A89" t="s">
        <v>51</v>
      </c>
      <c r="B89" t="s">
        <v>18</v>
      </c>
      <c r="C89" s="3">
        <v>43864</v>
      </c>
      <c r="D89" s="4">
        <v>0</v>
      </c>
      <c r="E89" s="2">
        <v>43878</v>
      </c>
      <c r="F89" s="4">
        <v>0</v>
      </c>
      <c r="G89">
        <v>5.42</v>
      </c>
      <c r="H89">
        <v>5.49</v>
      </c>
      <c r="I89">
        <v>0.07</v>
      </c>
      <c r="J89">
        <v>553</v>
      </c>
      <c r="K89">
        <v>299726</v>
      </c>
      <c r="L89">
        <v>3871</v>
      </c>
      <c r="M89">
        <v>400.75</v>
      </c>
      <c r="N89">
        <f>L89+N88</f>
        <v>11005518</v>
      </c>
      <c r="O89">
        <f>(N89-MIN(N90:N789))/N89</f>
        <v>0.0211542064626127</v>
      </c>
      <c r="Q89">
        <f>N89/N88-1</f>
        <v>0.000351856408408624</v>
      </c>
      <c r="T89" t="s">
        <v>19</v>
      </c>
      <c r="U89">
        <f t="shared" si="1"/>
        <v>446</v>
      </c>
      <c r="V89" t="s">
        <v>20</v>
      </c>
      <c r="W89">
        <f>L89+W88-M89</f>
        <v>470428.75</v>
      </c>
      <c r="X89" t="s">
        <v>21</v>
      </c>
    </row>
    <row r="90" spans="1:24">
      <c r="A90" t="s">
        <v>52</v>
      </c>
      <c r="B90" t="s">
        <v>18</v>
      </c>
      <c r="C90" s="3">
        <v>43864</v>
      </c>
      <c r="D90" s="4">
        <v>0</v>
      </c>
      <c r="E90" s="2">
        <v>43878</v>
      </c>
      <c r="F90" s="4">
        <v>0</v>
      </c>
      <c r="G90">
        <v>77.71</v>
      </c>
      <c r="H90">
        <v>82.39</v>
      </c>
      <c r="I90">
        <v>4.68</v>
      </c>
      <c r="J90">
        <v>38</v>
      </c>
      <c r="K90">
        <v>295298</v>
      </c>
      <c r="L90">
        <v>17784</v>
      </c>
      <c r="M90">
        <v>413.27</v>
      </c>
      <c r="N90">
        <f>L90+N89</f>
        <v>11023302</v>
      </c>
      <c r="O90">
        <f>(N90-MIN(N91:N790))/N90</f>
        <v>0.0227333878723453</v>
      </c>
      <c r="Q90">
        <f>N90/N89-1</f>
        <v>0.00161591667016481</v>
      </c>
      <c r="T90" t="s">
        <v>19</v>
      </c>
      <c r="U90">
        <f t="shared" si="1"/>
        <v>446</v>
      </c>
      <c r="V90" t="s">
        <v>20</v>
      </c>
      <c r="W90">
        <f>L90+W89-M90</f>
        <v>487799.48</v>
      </c>
      <c r="X90" t="s">
        <v>21</v>
      </c>
    </row>
    <row r="91" spans="1:24">
      <c r="A91" t="s">
        <v>53</v>
      </c>
      <c r="B91" t="s">
        <v>18</v>
      </c>
      <c r="C91" s="3">
        <v>43864</v>
      </c>
      <c r="D91" s="4">
        <v>0</v>
      </c>
      <c r="E91" s="2">
        <v>43878</v>
      </c>
      <c r="F91" s="4">
        <v>0</v>
      </c>
      <c r="G91">
        <v>17.11</v>
      </c>
      <c r="H91">
        <v>18.15</v>
      </c>
      <c r="I91">
        <v>1.04</v>
      </c>
      <c r="J91">
        <v>175</v>
      </c>
      <c r="K91">
        <v>299425</v>
      </c>
      <c r="L91">
        <v>18200</v>
      </c>
      <c r="M91">
        <v>419.26</v>
      </c>
      <c r="N91">
        <f>L91+N90</f>
        <v>11041502</v>
      </c>
      <c r="O91">
        <f>(N91-MIN(N92:N791))/N91</f>
        <v>0.024344242296021</v>
      </c>
      <c r="Q91">
        <f>N91/N90-1</f>
        <v>0.00165104793463877</v>
      </c>
      <c r="T91" t="s">
        <v>19</v>
      </c>
      <c r="U91">
        <f t="shared" si="1"/>
        <v>446</v>
      </c>
      <c r="V91" t="s">
        <v>20</v>
      </c>
      <c r="W91">
        <f>L91+W90-M91</f>
        <v>505580.22</v>
      </c>
      <c r="X91" t="s">
        <v>21</v>
      </c>
    </row>
    <row r="92" spans="1:24">
      <c r="A92" t="s">
        <v>41</v>
      </c>
      <c r="B92" t="s">
        <v>18</v>
      </c>
      <c r="C92" s="3">
        <v>43864</v>
      </c>
      <c r="D92" s="4">
        <v>0</v>
      </c>
      <c r="E92" s="2">
        <v>43878</v>
      </c>
      <c r="F92" s="4">
        <v>0</v>
      </c>
      <c r="G92">
        <v>15.98</v>
      </c>
      <c r="H92">
        <v>16.89</v>
      </c>
      <c r="I92">
        <v>0.91</v>
      </c>
      <c r="J92">
        <v>187</v>
      </c>
      <c r="K92">
        <v>298826</v>
      </c>
      <c r="L92">
        <v>17017</v>
      </c>
      <c r="M92">
        <v>416.91</v>
      </c>
      <c r="N92">
        <f>L92+N91</f>
        <v>11058519</v>
      </c>
      <c r="O92">
        <f>(N92-MIN(N93:N792))/N92</f>
        <v>0.0258455946949135</v>
      </c>
      <c r="Q92">
        <f>N92/N91-1</f>
        <v>0.00154118524816638</v>
      </c>
      <c r="T92" t="s">
        <v>19</v>
      </c>
      <c r="U92">
        <f t="shared" si="1"/>
        <v>446</v>
      </c>
      <c r="V92" t="s">
        <v>20</v>
      </c>
      <c r="W92">
        <f>L92+W91-M92</f>
        <v>522180.31</v>
      </c>
      <c r="X92" t="s">
        <v>21</v>
      </c>
    </row>
    <row r="93" spans="1:24">
      <c r="A93" t="s">
        <v>54</v>
      </c>
      <c r="B93" t="s">
        <v>18</v>
      </c>
      <c r="C93" s="3">
        <v>43864</v>
      </c>
      <c r="D93" s="4">
        <v>0</v>
      </c>
      <c r="E93" s="2">
        <v>43878</v>
      </c>
      <c r="F93" s="4">
        <v>0</v>
      </c>
      <c r="G93">
        <v>35.03</v>
      </c>
      <c r="H93">
        <v>36.17</v>
      </c>
      <c r="I93">
        <v>1.14</v>
      </c>
      <c r="J93">
        <v>85</v>
      </c>
      <c r="K93">
        <v>297755</v>
      </c>
      <c r="L93">
        <v>9690</v>
      </c>
      <c r="M93">
        <v>405.83</v>
      </c>
      <c r="N93">
        <f>L93+N92</f>
        <v>11068209</v>
      </c>
      <c r="O93">
        <f>(N93-MIN(N94:N793))/N93</f>
        <v>0.026698447779582</v>
      </c>
      <c r="Q93">
        <f>N93/N92-1</f>
        <v>0.000876247533688757</v>
      </c>
      <c r="T93" t="s">
        <v>19</v>
      </c>
      <c r="U93">
        <f t="shared" si="1"/>
        <v>446</v>
      </c>
      <c r="V93" t="s">
        <v>20</v>
      </c>
      <c r="W93">
        <f>L93+W92-M93</f>
        <v>531464.48</v>
      </c>
      <c r="X93" t="s">
        <v>21</v>
      </c>
    </row>
    <row r="94" spans="1:24">
      <c r="A94" t="s">
        <v>27</v>
      </c>
      <c r="B94" t="s">
        <v>18</v>
      </c>
      <c r="C94" s="3">
        <v>43864</v>
      </c>
      <c r="D94" s="4">
        <v>0</v>
      </c>
      <c r="E94" s="2">
        <v>43878</v>
      </c>
      <c r="F94" s="4">
        <v>0</v>
      </c>
      <c r="G94">
        <v>4.62</v>
      </c>
      <c r="H94">
        <v>4.78</v>
      </c>
      <c r="I94">
        <v>0.16</v>
      </c>
      <c r="J94">
        <v>649</v>
      </c>
      <c r="K94">
        <v>299838</v>
      </c>
      <c r="L94">
        <v>10384</v>
      </c>
      <c r="M94">
        <v>409.49</v>
      </c>
      <c r="N94">
        <f>L94+N93</f>
        <v>11078593</v>
      </c>
      <c r="O94">
        <f>(N94-MIN(N95:N794))/N94</f>
        <v>0.0276107263801459</v>
      </c>
      <c r="Q94">
        <f>N94/N93-1</f>
        <v>0.000938182500890505</v>
      </c>
      <c r="T94" t="s">
        <v>19</v>
      </c>
      <c r="U94">
        <f t="shared" si="1"/>
        <v>446</v>
      </c>
      <c r="V94" t="s">
        <v>20</v>
      </c>
      <c r="W94">
        <f>L94+W93-M94</f>
        <v>541438.99</v>
      </c>
      <c r="X94" t="s">
        <v>21</v>
      </c>
    </row>
    <row r="95" spans="1:24">
      <c r="A95" t="s">
        <v>55</v>
      </c>
      <c r="B95" t="s">
        <v>18</v>
      </c>
      <c r="C95" s="3">
        <v>43864</v>
      </c>
      <c r="D95" s="4">
        <v>0</v>
      </c>
      <c r="E95" s="2">
        <v>43878</v>
      </c>
      <c r="F95" s="4">
        <v>0</v>
      </c>
      <c r="G95">
        <v>10.47</v>
      </c>
      <c r="H95">
        <v>11.18</v>
      </c>
      <c r="I95">
        <v>0.71</v>
      </c>
      <c r="J95">
        <v>286</v>
      </c>
      <c r="K95">
        <v>299442</v>
      </c>
      <c r="L95">
        <v>20306</v>
      </c>
      <c r="M95">
        <v>422.07</v>
      </c>
      <c r="N95">
        <f>L95+N94</f>
        <v>11098899</v>
      </c>
      <c r="O95">
        <f>(N95-MIN(N96:N795))/N95</f>
        <v>0.0293897619935094</v>
      </c>
      <c r="Q95">
        <f>N95/N94-1</f>
        <v>0.00183290423251403</v>
      </c>
      <c r="T95" t="s">
        <v>19</v>
      </c>
      <c r="U95">
        <f t="shared" si="1"/>
        <v>446</v>
      </c>
      <c r="V95" t="s">
        <v>20</v>
      </c>
      <c r="W95">
        <f>L95+W94-M95</f>
        <v>561322.92</v>
      </c>
      <c r="X95" t="s">
        <v>21</v>
      </c>
    </row>
    <row r="96" spans="1:24">
      <c r="A96" t="s">
        <v>17</v>
      </c>
      <c r="B96" t="s">
        <v>18</v>
      </c>
      <c r="C96" s="3">
        <v>43889</v>
      </c>
      <c r="D96" s="4">
        <v>0</v>
      </c>
      <c r="E96" s="2">
        <v>43892</v>
      </c>
      <c r="F96" s="4">
        <v>0</v>
      </c>
      <c r="G96">
        <v>6.25</v>
      </c>
      <c r="H96">
        <v>6.58</v>
      </c>
      <c r="I96">
        <v>0.33</v>
      </c>
      <c r="J96">
        <v>480</v>
      </c>
      <c r="K96">
        <v>300000</v>
      </c>
      <c r="L96">
        <v>15840</v>
      </c>
      <c r="M96">
        <v>416.91</v>
      </c>
      <c r="N96">
        <f>L96+N95</f>
        <v>11114739</v>
      </c>
      <c r="O96">
        <f>(N96-MIN(N97:N796))/N96</f>
        <v>0.0307730123037527</v>
      </c>
      <c r="Q96">
        <f>N96/N95-1</f>
        <v>0.00142716858672198</v>
      </c>
      <c r="T96" t="s">
        <v>19</v>
      </c>
      <c r="U96">
        <f t="shared" si="1"/>
        <v>460</v>
      </c>
      <c r="V96" t="s">
        <v>20</v>
      </c>
      <c r="W96">
        <f>L96+W95-M96</f>
        <v>576746.01</v>
      </c>
      <c r="X96" t="s">
        <v>21</v>
      </c>
    </row>
    <row r="97" spans="1:24">
      <c r="A97" t="s">
        <v>32</v>
      </c>
      <c r="B97" t="s">
        <v>18</v>
      </c>
      <c r="C97" s="3">
        <v>43889</v>
      </c>
      <c r="D97" s="4">
        <v>0</v>
      </c>
      <c r="E97" s="2">
        <v>43893</v>
      </c>
      <c r="F97" s="4">
        <v>0</v>
      </c>
      <c r="G97">
        <v>74.8</v>
      </c>
      <c r="H97">
        <v>79</v>
      </c>
      <c r="I97">
        <v>4.2</v>
      </c>
      <c r="J97">
        <v>40</v>
      </c>
      <c r="K97">
        <v>299200</v>
      </c>
      <c r="L97">
        <v>16800</v>
      </c>
      <c r="M97">
        <v>417.12</v>
      </c>
      <c r="N97">
        <f>L97+N96</f>
        <v>11131539</v>
      </c>
      <c r="O97">
        <f>(N97-MIN(N98:N797))/N97</f>
        <v>0.0322357941700604</v>
      </c>
      <c r="Q97">
        <f>N97/N96-1</f>
        <v>0.00151150647801979</v>
      </c>
      <c r="T97" t="s">
        <v>19</v>
      </c>
      <c r="U97">
        <f t="shared" si="1"/>
        <v>461</v>
      </c>
      <c r="V97" t="s">
        <v>20</v>
      </c>
      <c r="W97">
        <f>L97+W96-M97</f>
        <v>593128.89</v>
      </c>
      <c r="X97" t="s">
        <v>21</v>
      </c>
    </row>
    <row r="98" spans="1:24">
      <c r="A98" t="s">
        <v>38</v>
      </c>
      <c r="B98" t="s">
        <v>18</v>
      </c>
      <c r="C98" s="3">
        <v>43889</v>
      </c>
      <c r="D98" s="4">
        <v>0</v>
      </c>
      <c r="E98" s="2">
        <v>43893</v>
      </c>
      <c r="F98" s="4">
        <v>0</v>
      </c>
      <c r="G98">
        <v>4.04</v>
      </c>
      <c r="H98">
        <v>4.27</v>
      </c>
      <c r="I98">
        <v>0.23</v>
      </c>
      <c r="J98">
        <v>742</v>
      </c>
      <c r="K98">
        <v>299768</v>
      </c>
      <c r="L98">
        <v>17066</v>
      </c>
      <c r="M98">
        <v>418.22</v>
      </c>
      <c r="N98">
        <f>L98+N97</f>
        <v>11148605</v>
      </c>
      <c r="O98">
        <f>(N98-MIN(N99:N798))/N98</f>
        <v>0.0337172229171273</v>
      </c>
      <c r="Q98">
        <f>N98/N97-1</f>
        <v>0.00153312134108319</v>
      </c>
      <c r="T98" t="s">
        <v>19</v>
      </c>
      <c r="U98">
        <f t="shared" si="1"/>
        <v>461</v>
      </c>
      <c r="V98" t="s">
        <v>20</v>
      </c>
      <c r="W98">
        <f>L98+W97-M98</f>
        <v>609776.67</v>
      </c>
      <c r="X98" t="s">
        <v>21</v>
      </c>
    </row>
    <row r="99" spans="1:24">
      <c r="A99" t="s">
        <v>25</v>
      </c>
      <c r="B99" t="s">
        <v>18</v>
      </c>
      <c r="C99" s="3">
        <v>43889</v>
      </c>
      <c r="D99" s="4">
        <v>0</v>
      </c>
      <c r="E99" s="2">
        <v>43893</v>
      </c>
      <c r="F99" s="4">
        <v>0</v>
      </c>
      <c r="G99">
        <v>84.09</v>
      </c>
      <c r="H99">
        <v>88.34</v>
      </c>
      <c r="I99">
        <v>4.25</v>
      </c>
      <c r="J99">
        <v>35</v>
      </c>
      <c r="K99">
        <v>294315</v>
      </c>
      <c r="L99">
        <v>14875</v>
      </c>
      <c r="M99">
        <v>408.13</v>
      </c>
      <c r="N99">
        <f>L99+N98</f>
        <v>11163480</v>
      </c>
      <c r="O99">
        <f>(N99-MIN(N100:N799))/N99</f>
        <v>0.0350047655390613</v>
      </c>
      <c r="Q99">
        <f>N99/N98-1</f>
        <v>0.00133424764802403</v>
      </c>
      <c r="T99" t="s">
        <v>19</v>
      </c>
      <c r="U99">
        <f t="shared" si="1"/>
        <v>461</v>
      </c>
      <c r="V99" t="s">
        <v>20</v>
      </c>
      <c r="W99">
        <f>L99+W98-M99</f>
        <v>624243.54</v>
      </c>
      <c r="X99" t="s">
        <v>21</v>
      </c>
    </row>
    <row r="100" spans="1:24">
      <c r="A100" t="s">
        <v>34</v>
      </c>
      <c r="B100" t="s">
        <v>18</v>
      </c>
      <c r="C100" s="3">
        <v>43889</v>
      </c>
      <c r="D100" s="4">
        <v>0</v>
      </c>
      <c r="E100" s="2">
        <v>43895</v>
      </c>
      <c r="F100" s="4">
        <v>0</v>
      </c>
      <c r="G100">
        <v>58.34</v>
      </c>
      <c r="H100">
        <v>58.65</v>
      </c>
      <c r="I100">
        <v>0.31</v>
      </c>
      <c r="J100">
        <v>51</v>
      </c>
      <c r="K100">
        <v>297534</v>
      </c>
      <c r="L100">
        <v>1581</v>
      </c>
      <c r="M100">
        <v>394.83</v>
      </c>
      <c r="N100">
        <f>L100+N99</f>
        <v>11165061</v>
      </c>
      <c r="O100">
        <f>(N100-MIN(N101:N800))/N100</f>
        <v>0.0351414112291908</v>
      </c>
      <c r="Q100">
        <f>N100/N99-1</f>
        <v>0.000141622504810313</v>
      </c>
      <c r="T100" t="s">
        <v>19</v>
      </c>
      <c r="U100">
        <f t="shared" si="1"/>
        <v>463</v>
      </c>
      <c r="V100" t="s">
        <v>20</v>
      </c>
      <c r="W100">
        <f>L100+W99-M100</f>
        <v>625429.71</v>
      </c>
      <c r="X100" t="s">
        <v>21</v>
      </c>
    </row>
    <row r="101" spans="1:24">
      <c r="A101" t="s">
        <v>24</v>
      </c>
      <c r="B101" t="s">
        <v>23</v>
      </c>
      <c r="C101" s="3">
        <v>43894</v>
      </c>
      <c r="D101" s="4">
        <v>0</v>
      </c>
      <c r="E101" s="2">
        <v>43895</v>
      </c>
      <c r="F101" s="4">
        <v>0</v>
      </c>
      <c r="G101">
        <v>45.82</v>
      </c>
      <c r="H101">
        <v>45.48</v>
      </c>
      <c r="I101">
        <v>-0.34</v>
      </c>
      <c r="J101">
        <v>65</v>
      </c>
      <c r="K101">
        <v>297830</v>
      </c>
      <c r="L101">
        <v>-2210</v>
      </c>
      <c r="M101">
        <v>390.22</v>
      </c>
      <c r="N101">
        <f>L101+N100</f>
        <v>11162851</v>
      </c>
      <c r="O101">
        <f>(N101-MIN(N102:N801))/N101</f>
        <v>0.0349503903617454</v>
      </c>
      <c r="Q101">
        <f>N101/N100-1</f>
        <v>-0.000197938909603845</v>
      </c>
      <c r="T101" t="s">
        <v>19</v>
      </c>
      <c r="U101">
        <f t="shared" si="1"/>
        <v>463</v>
      </c>
      <c r="V101" t="s">
        <v>20</v>
      </c>
      <c r="W101">
        <f>L101+W100-M101</f>
        <v>622829.49</v>
      </c>
      <c r="X101" t="s">
        <v>21</v>
      </c>
    </row>
    <row r="102" spans="1:24">
      <c r="A102" t="s">
        <v>28</v>
      </c>
      <c r="B102" t="s">
        <v>18</v>
      </c>
      <c r="C102" s="3">
        <v>43889</v>
      </c>
      <c r="D102" s="4">
        <v>0</v>
      </c>
      <c r="E102" s="2">
        <v>43895</v>
      </c>
      <c r="F102" s="4">
        <v>0</v>
      </c>
      <c r="G102">
        <v>5.34</v>
      </c>
      <c r="H102">
        <v>5.54</v>
      </c>
      <c r="I102">
        <v>0.2</v>
      </c>
      <c r="J102">
        <v>561</v>
      </c>
      <c r="K102">
        <v>299574</v>
      </c>
      <c r="L102">
        <v>11220</v>
      </c>
      <c r="M102">
        <v>410.25</v>
      </c>
      <c r="N102">
        <f>L102+N101</f>
        <v>11174071</v>
      </c>
      <c r="O102">
        <f>(N102-MIN(N103:N802))/N102</f>
        <v>0.0359194066334463</v>
      </c>
      <c r="Q102">
        <f>N102/N101-1</f>
        <v>0.00100511957026028</v>
      </c>
      <c r="T102" t="s">
        <v>19</v>
      </c>
      <c r="U102">
        <f t="shared" si="1"/>
        <v>463</v>
      </c>
      <c r="V102" t="s">
        <v>20</v>
      </c>
      <c r="W102">
        <f>L102+W101-M102</f>
        <v>633639.24</v>
      </c>
      <c r="X102" t="s">
        <v>21</v>
      </c>
    </row>
    <row r="103" spans="1:24">
      <c r="A103" t="s">
        <v>29</v>
      </c>
      <c r="B103" t="s">
        <v>18</v>
      </c>
      <c r="C103" s="3">
        <v>43889</v>
      </c>
      <c r="D103" s="4">
        <v>0</v>
      </c>
      <c r="E103" s="2">
        <v>43895</v>
      </c>
      <c r="F103" s="4">
        <v>0</v>
      </c>
      <c r="G103">
        <v>4.9</v>
      </c>
      <c r="H103">
        <v>5.1</v>
      </c>
      <c r="I103">
        <v>0.2</v>
      </c>
      <c r="J103">
        <v>612</v>
      </c>
      <c r="K103">
        <v>299880</v>
      </c>
      <c r="L103">
        <v>12240</v>
      </c>
      <c r="M103">
        <v>412</v>
      </c>
      <c r="N103">
        <f>L103+N102</f>
        <v>11186311</v>
      </c>
      <c r="O103">
        <f>(N103-MIN(N104:N803))/N103</f>
        <v>0.0369742983187219</v>
      </c>
      <c r="Q103">
        <f>N103/N102-1</f>
        <v>0.00109539307563011</v>
      </c>
      <c r="T103" t="s">
        <v>19</v>
      </c>
      <c r="U103">
        <f t="shared" si="1"/>
        <v>463</v>
      </c>
      <c r="V103" t="s">
        <v>20</v>
      </c>
      <c r="W103">
        <f>L103+W102-M103</f>
        <v>645467.24</v>
      </c>
      <c r="X103" t="s">
        <v>21</v>
      </c>
    </row>
    <row r="104" spans="1:24">
      <c r="A104" t="s">
        <v>33</v>
      </c>
      <c r="B104" t="s">
        <v>18</v>
      </c>
      <c r="C104" s="3">
        <v>43899</v>
      </c>
      <c r="D104" s="4">
        <v>0</v>
      </c>
      <c r="E104" s="2">
        <v>43900</v>
      </c>
      <c r="F104" s="4">
        <v>0</v>
      </c>
      <c r="G104">
        <v>17.99</v>
      </c>
      <c r="H104">
        <v>19</v>
      </c>
      <c r="I104">
        <v>1.01</v>
      </c>
      <c r="J104">
        <v>166</v>
      </c>
      <c r="K104">
        <v>298634</v>
      </c>
      <c r="L104">
        <v>16766</v>
      </c>
      <c r="M104">
        <v>416.33</v>
      </c>
      <c r="N104">
        <f>L104+N103</f>
        <v>11203077</v>
      </c>
      <c r="O104">
        <f>(N104-MIN(N105:N804))/N104</f>
        <v>0.0384155174511431</v>
      </c>
      <c r="Q104">
        <f>N104/N103-1</f>
        <v>0.00149879616255966</v>
      </c>
      <c r="T104" t="s">
        <v>19</v>
      </c>
      <c r="U104">
        <f t="shared" si="1"/>
        <v>468</v>
      </c>
      <c r="V104" t="s">
        <v>20</v>
      </c>
      <c r="W104">
        <f>L104+W103-M104</f>
        <v>661816.91</v>
      </c>
      <c r="X104" t="s">
        <v>21</v>
      </c>
    </row>
    <row r="105" spans="1:24">
      <c r="A105" t="s">
        <v>24</v>
      </c>
      <c r="B105" t="s">
        <v>18</v>
      </c>
      <c r="C105" s="3">
        <v>43899</v>
      </c>
      <c r="D105" s="4">
        <v>0</v>
      </c>
      <c r="E105" s="2">
        <v>43900</v>
      </c>
      <c r="F105" s="4">
        <v>0</v>
      </c>
      <c r="G105">
        <v>42.48</v>
      </c>
      <c r="H105">
        <v>45.17</v>
      </c>
      <c r="I105">
        <v>2.69</v>
      </c>
      <c r="J105">
        <v>70</v>
      </c>
      <c r="K105">
        <v>297360</v>
      </c>
      <c r="L105">
        <v>18830</v>
      </c>
      <c r="M105">
        <v>417.37</v>
      </c>
      <c r="N105">
        <f>L105+N104</f>
        <v>11221907</v>
      </c>
      <c r="O105">
        <f>(N105-MIN(N106:N805))/N105</f>
        <v>0.0400290253697522</v>
      </c>
      <c r="Q105">
        <f>N105/N104-1</f>
        <v>0.00168078823344686</v>
      </c>
      <c r="T105" t="s">
        <v>19</v>
      </c>
      <c r="U105">
        <f t="shared" si="1"/>
        <v>468</v>
      </c>
      <c r="V105" t="s">
        <v>20</v>
      </c>
      <c r="W105">
        <f>L105+W104-M105</f>
        <v>680229.54</v>
      </c>
      <c r="X105" t="s">
        <v>21</v>
      </c>
    </row>
    <row r="106" spans="1:24">
      <c r="A106" t="s">
        <v>34</v>
      </c>
      <c r="B106" t="s">
        <v>23</v>
      </c>
      <c r="C106" s="3">
        <v>43899</v>
      </c>
      <c r="D106" s="4">
        <v>0</v>
      </c>
      <c r="E106" s="2">
        <v>43913</v>
      </c>
      <c r="F106" s="4">
        <v>0</v>
      </c>
      <c r="G106">
        <v>54.55</v>
      </c>
      <c r="H106">
        <v>43.22</v>
      </c>
      <c r="I106">
        <v>-11.33</v>
      </c>
      <c r="J106">
        <v>54</v>
      </c>
      <c r="K106">
        <v>294570</v>
      </c>
      <c r="L106">
        <v>-61182</v>
      </c>
      <c r="M106">
        <v>308.07</v>
      </c>
      <c r="N106">
        <f>L106+N105</f>
        <v>11160725</v>
      </c>
      <c r="O106">
        <f>(N106-MIN(N107:N806))/N106</f>
        <v>0.0347665586241037</v>
      </c>
      <c r="Q106">
        <f>N106/N105-1</f>
        <v>-0.00545201452836852</v>
      </c>
      <c r="T106" t="s">
        <v>19</v>
      </c>
      <c r="U106">
        <f t="shared" si="1"/>
        <v>481</v>
      </c>
      <c r="V106" t="s">
        <v>20</v>
      </c>
      <c r="W106">
        <f>L106+W105-M106</f>
        <v>618739.47</v>
      </c>
      <c r="X106" t="s">
        <v>21</v>
      </c>
    </row>
    <row r="107" spans="1:24">
      <c r="A107" t="s">
        <v>26</v>
      </c>
      <c r="B107" t="s">
        <v>23</v>
      </c>
      <c r="C107" s="3">
        <v>43899</v>
      </c>
      <c r="D107" s="4">
        <v>0</v>
      </c>
      <c r="E107" s="2">
        <v>43913</v>
      </c>
      <c r="F107" s="4">
        <v>0</v>
      </c>
      <c r="G107">
        <v>59.45</v>
      </c>
      <c r="H107">
        <v>48.15</v>
      </c>
      <c r="I107">
        <v>-11.3</v>
      </c>
      <c r="J107">
        <v>50</v>
      </c>
      <c r="K107">
        <v>297250</v>
      </c>
      <c r="L107">
        <v>-56500</v>
      </c>
      <c r="M107">
        <v>317.79</v>
      </c>
      <c r="N107">
        <f>L107+N106</f>
        <v>11104225</v>
      </c>
      <c r="O107">
        <f>(N107-MIN(N108:N807))/N107</f>
        <v>0.0298553028239251</v>
      </c>
      <c r="Q107">
        <f>N107/N106-1</f>
        <v>-0.00506239514010065</v>
      </c>
      <c r="T107" t="s">
        <v>19</v>
      </c>
      <c r="U107">
        <f t="shared" si="1"/>
        <v>481</v>
      </c>
      <c r="V107" t="s">
        <v>20</v>
      </c>
      <c r="W107">
        <f>L107+W106-M107</f>
        <v>561921.68</v>
      </c>
      <c r="X107" t="s">
        <v>21</v>
      </c>
    </row>
    <row r="108" spans="1:24">
      <c r="A108" t="s">
        <v>28</v>
      </c>
      <c r="B108" t="s">
        <v>23</v>
      </c>
      <c r="C108" s="3">
        <v>43899</v>
      </c>
      <c r="D108" s="4">
        <v>0</v>
      </c>
      <c r="E108" s="2">
        <v>43913</v>
      </c>
      <c r="F108" s="4">
        <v>0</v>
      </c>
      <c r="G108">
        <v>5.26</v>
      </c>
      <c r="H108">
        <v>4.24</v>
      </c>
      <c r="I108">
        <v>-1.02</v>
      </c>
      <c r="J108">
        <v>570</v>
      </c>
      <c r="K108">
        <v>299820</v>
      </c>
      <c r="L108">
        <v>-58140</v>
      </c>
      <c r="M108">
        <v>319.02</v>
      </c>
      <c r="N108">
        <f>L108+N107</f>
        <v>11046085</v>
      </c>
      <c r="O108">
        <f>(N108-MIN(N109:N808))/N108</f>
        <v>0.0247490400445045</v>
      </c>
      <c r="Q108">
        <f>N108/N107-1</f>
        <v>-0.00523584491488605</v>
      </c>
      <c r="T108" t="s">
        <v>19</v>
      </c>
      <c r="U108">
        <f t="shared" si="1"/>
        <v>481</v>
      </c>
      <c r="V108" t="s">
        <v>20</v>
      </c>
      <c r="W108">
        <f>L108+W107-M108</f>
        <v>503462.66</v>
      </c>
      <c r="X108" t="s">
        <v>21</v>
      </c>
    </row>
    <row r="109" spans="1:24">
      <c r="A109" t="s">
        <v>29</v>
      </c>
      <c r="B109" t="s">
        <v>23</v>
      </c>
      <c r="C109" s="3">
        <v>43899</v>
      </c>
      <c r="D109" s="4">
        <v>0</v>
      </c>
      <c r="E109" s="2">
        <v>43913</v>
      </c>
      <c r="F109" s="4">
        <v>0</v>
      </c>
      <c r="G109">
        <v>4.9</v>
      </c>
      <c r="H109">
        <v>3.94</v>
      </c>
      <c r="I109">
        <v>-0.96</v>
      </c>
      <c r="J109">
        <v>612</v>
      </c>
      <c r="K109">
        <v>299880</v>
      </c>
      <c r="L109">
        <v>-58752</v>
      </c>
      <c r="M109">
        <v>318.29</v>
      </c>
      <c r="N109">
        <f>L109+N108</f>
        <v>10987333</v>
      </c>
      <c r="O109">
        <f>(N109-MIN(N110:N809))/N109</f>
        <v>0.0195341308031713</v>
      </c>
      <c r="Q109">
        <f>N109/N108-1</f>
        <v>-0.00531880752320846</v>
      </c>
      <c r="T109" t="s">
        <v>19</v>
      </c>
      <c r="U109">
        <f t="shared" si="1"/>
        <v>481</v>
      </c>
      <c r="V109" t="s">
        <v>20</v>
      </c>
      <c r="W109">
        <f>L109+W108-M109</f>
        <v>444392.37</v>
      </c>
      <c r="X109" t="s">
        <v>21</v>
      </c>
    </row>
    <row r="110" spans="1:24">
      <c r="A110" t="s">
        <v>37</v>
      </c>
      <c r="B110" t="s">
        <v>23</v>
      </c>
      <c r="C110" s="3">
        <v>43899</v>
      </c>
      <c r="D110" s="4">
        <v>0</v>
      </c>
      <c r="E110" s="2">
        <v>43913</v>
      </c>
      <c r="F110" s="4">
        <v>0</v>
      </c>
      <c r="G110">
        <v>14.45</v>
      </c>
      <c r="H110">
        <v>12.15</v>
      </c>
      <c r="I110">
        <v>-2.3</v>
      </c>
      <c r="J110">
        <v>207</v>
      </c>
      <c r="K110">
        <v>299115</v>
      </c>
      <c r="L110">
        <v>-47610</v>
      </c>
      <c r="M110">
        <v>331.99</v>
      </c>
      <c r="N110">
        <f>L110+N109</f>
        <v>10939723</v>
      </c>
      <c r="O110">
        <f>(N110-MIN(N111:N810))/N110</f>
        <v>0.0152671141673331</v>
      </c>
      <c r="Q110">
        <f>N110/N109-1</f>
        <v>-0.00433317166231328</v>
      </c>
      <c r="T110" t="s">
        <v>19</v>
      </c>
      <c r="U110">
        <f t="shared" si="1"/>
        <v>481</v>
      </c>
      <c r="V110" t="s">
        <v>20</v>
      </c>
      <c r="W110">
        <f>L110+W109-M110</f>
        <v>396450.38</v>
      </c>
      <c r="X110" t="s">
        <v>21</v>
      </c>
    </row>
    <row r="111" spans="1:24">
      <c r="A111" t="s">
        <v>42</v>
      </c>
      <c r="B111" t="s">
        <v>18</v>
      </c>
      <c r="C111" s="3">
        <v>43906</v>
      </c>
      <c r="D111" s="4">
        <v>0</v>
      </c>
      <c r="E111" s="2">
        <v>43914</v>
      </c>
      <c r="F111" s="4">
        <v>0</v>
      </c>
      <c r="G111">
        <v>98</v>
      </c>
      <c r="H111">
        <v>104.02</v>
      </c>
      <c r="I111">
        <v>6.02</v>
      </c>
      <c r="J111">
        <v>30</v>
      </c>
      <c r="K111">
        <v>294000</v>
      </c>
      <c r="L111">
        <v>18060</v>
      </c>
      <c r="M111">
        <v>411.92</v>
      </c>
      <c r="N111">
        <f>L111+N110</f>
        <v>10957783</v>
      </c>
      <c r="O111">
        <f>(N111-MIN(N112:N811))/N111</f>
        <v>0.0168900953778698</v>
      </c>
      <c r="Q111">
        <f>N111/N110-1</f>
        <v>0.00165086446887175</v>
      </c>
      <c r="T111" t="s">
        <v>19</v>
      </c>
      <c r="U111">
        <f t="shared" si="1"/>
        <v>482</v>
      </c>
      <c r="V111" t="s">
        <v>20</v>
      </c>
      <c r="W111">
        <f>L111+W110-M111</f>
        <v>414098.46</v>
      </c>
      <c r="X111" t="s">
        <v>21</v>
      </c>
    </row>
    <row r="112" spans="1:24">
      <c r="A112" t="s">
        <v>30</v>
      </c>
      <c r="B112" t="s">
        <v>23</v>
      </c>
      <c r="C112" s="3">
        <v>43901</v>
      </c>
      <c r="D112" s="4">
        <v>0</v>
      </c>
      <c r="E112" s="2">
        <v>43915</v>
      </c>
      <c r="F112" s="4">
        <v>0</v>
      </c>
      <c r="G112">
        <v>34.16</v>
      </c>
      <c r="H112">
        <v>31.63</v>
      </c>
      <c r="I112">
        <v>-2.53</v>
      </c>
      <c r="J112">
        <v>87</v>
      </c>
      <c r="K112">
        <v>297192</v>
      </c>
      <c r="L112">
        <v>-22011</v>
      </c>
      <c r="M112">
        <v>363.24</v>
      </c>
      <c r="N112">
        <f>L112+N111</f>
        <v>10935772</v>
      </c>
      <c r="O112">
        <f>(N112-MIN(N113:N812))/N112</f>
        <v>0.0149113386782387</v>
      </c>
      <c r="Q112">
        <f>N112/N111-1</f>
        <v>-0.00200870924346652</v>
      </c>
      <c r="T112" t="s">
        <v>19</v>
      </c>
      <c r="U112">
        <f t="shared" si="1"/>
        <v>483</v>
      </c>
      <c r="V112" t="s">
        <v>20</v>
      </c>
      <c r="W112">
        <f>L112+W111-M112</f>
        <v>391724.22</v>
      </c>
      <c r="X112" t="s">
        <v>21</v>
      </c>
    </row>
    <row r="113" spans="1:24">
      <c r="A113" t="s">
        <v>22</v>
      </c>
      <c r="B113" t="s">
        <v>18</v>
      </c>
      <c r="C113" s="3">
        <v>43903</v>
      </c>
      <c r="D113" s="4">
        <v>0</v>
      </c>
      <c r="E113" s="2">
        <v>43915</v>
      </c>
      <c r="F113" s="4">
        <v>0</v>
      </c>
      <c r="G113">
        <v>60.87</v>
      </c>
      <c r="H113">
        <v>65.8</v>
      </c>
      <c r="I113">
        <v>4.93</v>
      </c>
      <c r="J113">
        <v>49</v>
      </c>
      <c r="K113">
        <v>298263</v>
      </c>
      <c r="L113">
        <v>24157</v>
      </c>
      <c r="M113">
        <v>425.59</v>
      </c>
      <c r="N113">
        <f>L113+N112</f>
        <v>10959929</v>
      </c>
      <c r="O113">
        <f>(N113-MIN(N114:N813))/N113</f>
        <v>0.0170825924146041</v>
      </c>
      <c r="Q113">
        <f>N113/N112-1</f>
        <v>0.00220898899501565</v>
      </c>
      <c r="T113" t="s">
        <v>19</v>
      </c>
      <c r="U113">
        <f t="shared" si="1"/>
        <v>483</v>
      </c>
      <c r="V113" t="s">
        <v>20</v>
      </c>
      <c r="W113">
        <f>L113+W112-M113</f>
        <v>415455.63</v>
      </c>
      <c r="X113" t="s">
        <v>21</v>
      </c>
    </row>
    <row r="114" spans="1:24">
      <c r="A114" t="s">
        <v>33</v>
      </c>
      <c r="B114" t="s">
        <v>23</v>
      </c>
      <c r="C114" s="3">
        <v>43901</v>
      </c>
      <c r="D114" s="4">
        <v>0</v>
      </c>
      <c r="E114" s="2">
        <v>43915</v>
      </c>
      <c r="F114" s="4">
        <v>0</v>
      </c>
      <c r="G114">
        <v>18.17</v>
      </c>
      <c r="H114">
        <v>16.88</v>
      </c>
      <c r="I114">
        <v>-1.29</v>
      </c>
      <c r="J114">
        <v>165</v>
      </c>
      <c r="K114">
        <v>299805</v>
      </c>
      <c r="L114">
        <v>-21285</v>
      </c>
      <c r="M114">
        <v>367.65</v>
      </c>
      <c r="N114">
        <f>L114+N113</f>
        <v>10938644</v>
      </c>
      <c r="O114">
        <f>(N114-MIN(N115:N814))/N114</f>
        <v>0.0151699790211657</v>
      </c>
      <c r="Q114">
        <f>N114/N113-1</f>
        <v>-0.00194207462475349</v>
      </c>
      <c r="T114" t="s">
        <v>19</v>
      </c>
      <c r="U114">
        <f t="shared" si="1"/>
        <v>483</v>
      </c>
      <c r="V114" t="s">
        <v>20</v>
      </c>
      <c r="W114">
        <f>L114+W113-M114</f>
        <v>393802.98</v>
      </c>
      <c r="X114" t="s">
        <v>21</v>
      </c>
    </row>
    <row r="115" spans="1:24">
      <c r="A115" t="s">
        <v>34</v>
      </c>
      <c r="B115" t="s">
        <v>18</v>
      </c>
      <c r="C115" s="3">
        <v>43914</v>
      </c>
      <c r="D115" s="4">
        <v>0</v>
      </c>
      <c r="E115" s="2">
        <v>43915</v>
      </c>
      <c r="F115" s="4">
        <v>0</v>
      </c>
      <c r="G115">
        <v>43.12</v>
      </c>
      <c r="H115">
        <v>45.86</v>
      </c>
      <c r="I115">
        <v>2.74</v>
      </c>
      <c r="J115">
        <v>69</v>
      </c>
      <c r="K115">
        <v>297528</v>
      </c>
      <c r="L115">
        <v>18906</v>
      </c>
      <c r="M115">
        <v>417.69</v>
      </c>
      <c r="N115">
        <f>L115+N114</f>
        <v>10957550</v>
      </c>
      <c r="O115">
        <f>(N115-MIN(N116:N815))/N115</f>
        <v>0.0168691906493696</v>
      </c>
      <c r="Q115">
        <f>N115/N114-1</f>
        <v>0.00172836779403363</v>
      </c>
      <c r="T115" t="s">
        <v>19</v>
      </c>
      <c r="U115">
        <f t="shared" si="1"/>
        <v>483</v>
      </c>
      <c r="V115" t="s">
        <v>20</v>
      </c>
      <c r="W115">
        <f>L115+W114-M115</f>
        <v>412291.29</v>
      </c>
      <c r="X115" t="s">
        <v>21</v>
      </c>
    </row>
    <row r="116" spans="1:24">
      <c r="A116" t="s">
        <v>26</v>
      </c>
      <c r="B116" t="s">
        <v>18</v>
      </c>
      <c r="C116" s="3">
        <v>43914</v>
      </c>
      <c r="D116" s="4">
        <v>0</v>
      </c>
      <c r="E116" s="2">
        <v>43915</v>
      </c>
      <c r="F116" s="4">
        <v>0</v>
      </c>
      <c r="G116">
        <v>49.73</v>
      </c>
      <c r="H116">
        <v>52.25</v>
      </c>
      <c r="I116">
        <v>2.52</v>
      </c>
      <c r="J116">
        <v>60</v>
      </c>
      <c r="K116">
        <v>298380</v>
      </c>
      <c r="L116">
        <v>15120</v>
      </c>
      <c r="M116">
        <v>413.82</v>
      </c>
      <c r="N116">
        <f>L116+N115</f>
        <v>10972670</v>
      </c>
      <c r="O116">
        <f>(N116-MIN(N117:N816))/N116</f>
        <v>0.0182239145075902</v>
      </c>
      <c r="Q116">
        <f>N116/N115-1</f>
        <v>0.00137987050024879</v>
      </c>
      <c r="T116" t="s">
        <v>19</v>
      </c>
      <c r="U116">
        <f t="shared" si="1"/>
        <v>483</v>
      </c>
      <c r="V116" t="s">
        <v>20</v>
      </c>
      <c r="W116">
        <f>L116+W115-M116</f>
        <v>426997.47</v>
      </c>
      <c r="X116" t="s">
        <v>21</v>
      </c>
    </row>
    <row r="117" spans="1:24">
      <c r="A117" t="s">
        <v>24</v>
      </c>
      <c r="B117" t="s">
        <v>23</v>
      </c>
      <c r="C117" s="3">
        <v>43901</v>
      </c>
      <c r="D117" s="4">
        <v>0</v>
      </c>
      <c r="E117" s="2">
        <v>43915</v>
      </c>
      <c r="F117" s="4">
        <v>0</v>
      </c>
      <c r="G117">
        <v>43.97</v>
      </c>
      <c r="H117">
        <v>38.95</v>
      </c>
      <c r="I117">
        <v>-5.02</v>
      </c>
      <c r="J117">
        <v>68</v>
      </c>
      <c r="K117">
        <v>298996</v>
      </c>
      <c r="L117">
        <v>-34136</v>
      </c>
      <c r="M117">
        <v>349.62</v>
      </c>
      <c r="N117">
        <f>L117+N116</f>
        <v>10938534</v>
      </c>
      <c r="O117">
        <f>(N117-MIN(N118:N817))/N117</f>
        <v>0.0151600753812165</v>
      </c>
      <c r="Q117">
        <f>N117/N116-1</f>
        <v>-0.00311100215353233</v>
      </c>
      <c r="T117" t="s">
        <v>19</v>
      </c>
      <c r="U117">
        <f t="shared" si="1"/>
        <v>483</v>
      </c>
      <c r="V117" t="s">
        <v>20</v>
      </c>
      <c r="W117">
        <f>L117+W116-M117</f>
        <v>392511.85</v>
      </c>
      <c r="X117" t="s">
        <v>21</v>
      </c>
    </row>
    <row r="118" spans="1:24">
      <c r="A118" t="s">
        <v>39</v>
      </c>
      <c r="B118" t="s">
        <v>18</v>
      </c>
      <c r="C118" s="3">
        <v>43901</v>
      </c>
      <c r="D118" s="4">
        <v>0</v>
      </c>
      <c r="E118" s="2">
        <v>43915</v>
      </c>
      <c r="F118" s="4">
        <v>0</v>
      </c>
      <c r="G118">
        <v>46.01</v>
      </c>
      <c r="H118">
        <v>46.59</v>
      </c>
      <c r="I118">
        <v>0.58</v>
      </c>
      <c r="J118">
        <v>65</v>
      </c>
      <c r="K118">
        <v>299065</v>
      </c>
      <c r="L118">
        <v>3770</v>
      </c>
      <c r="M118">
        <v>399.74</v>
      </c>
      <c r="N118">
        <f>L118+N117</f>
        <v>10942304</v>
      </c>
      <c r="O118">
        <f>(N118-MIN(N119:N818))/N118</f>
        <v>0.0154993866008475</v>
      </c>
      <c r="Q118">
        <f>N118/N117-1</f>
        <v>0.000344653131763462</v>
      </c>
      <c r="T118" t="s">
        <v>19</v>
      </c>
      <c r="U118">
        <f t="shared" si="1"/>
        <v>483</v>
      </c>
      <c r="V118" t="s">
        <v>20</v>
      </c>
      <c r="W118">
        <f>L118+W117-M118</f>
        <v>395882.11</v>
      </c>
      <c r="X118" t="s">
        <v>21</v>
      </c>
    </row>
    <row r="119" spans="1:24">
      <c r="A119" t="s">
        <v>25</v>
      </c>
      <c r="B119" t="s">
        <v>18</v>
      </c>
      <c r="C119" s="3">
        <v>43903</v>
      </c>
      <c r="D119" s="4">
        <v>0</v>
      </c>
      <c r="E119" s="2">
        <v>43915</v>
      </c>
      <c r="F119" s="4">
        <v>0</v>
      </c>
      <c r="G119">
        <v>84.7</v>
      </c>
      <c r="H119">
        <v>88.97</v>
      </c>
      <c r="I119">
        <v>4.27</v>
      </c>
      <c r="J119">
        <v>35</v>
      </c>
      <c r="K119">
        <v>296450</v>
      </c>
      <c r="L119">
        <v>14945</v>
      </c>
      <c r="M119">
        <v>411.04</v>
      </c>
      <c r="N119">
        <f>L119+N118</f>
        <v>10957249</v>
      </c>
      <c r="O119">
        <f>(N119-MIN(N120:N819))/N119</f>
        <v>0.0168421836539445</v>
      </c>
      <c r="Q119">
        <f>N119/N118-1</f>
        <v>0.0013658001093737</v>
      </c>
      <c r="T119" t="s">
        <v>19</v>
      </c>
      <c r="U119">
        <f t="shared" si="1"/>
        <v>483</v>
      </c>
      <c r="V119" t="s">
        <v>20</v>
      </c>
      <c r="W119">
        <f>L119+W118-M119</f>
        <v>410416.07</v>
      </c>
      <c r="X119" t="s">
        <v>21</v>
      </c>
    </row>
    <row r="120" spans="1:24">
      <c r="A120" t="s">
        <v>35</v>
      </c>
      <c r="B120" t="s">
        <v>23</v>
      </c>
      <c r="C120" s="3">
        <v>43902</v>
      </c>
      <c r="D120" s="4">
        <v>0</v>
      </c>
      <c r="E120" s="2">
        <v>43916</v>
      </c>
      <c r="F120" s="4">
        <v>0</v>
      </c>
      <c r="G120">
        <v>14.69</v>
      </c>
      <c r="H120">
        <v>13.79</v>
      </c>
      <c r="I120">
        <v>-0.9</v>
      </c>
      <c r="J120">
        <v>204</v>
      </c>
      <c r="K120">
        <v>299676</v>
      </c>
      <c r="L120">
        <v>-18360</v>
      </c>
      <c r="M120">
        <v>371.34</v>
      </c>
      <c r="N120">
        <f>L120+N119</f>
        <v>10938889</v>
      </c>
      <c r="O120">
        <f>(N120-MIN(N121:N820))/N120</f>
        <v>0.015192036412473</v>
      </c>
      <c r="Q120">
        <f>N120/N119-1</f>
        <v>-0.00167560306423631</v>
      </c>
      <c r="T120" t="s">
        <v>19</v>
      </c>
      <c r="U120">
        <f t="shared" si="1"/>
        <v>484</v>
      </c>
      <c r="V120" t="s">
        <v>20</v>
      </c>
      <c r="W120">
        <f>L120+W119-M120</f>
        <v>391684.73</v>
      </c>
      <c r="X120" t="s">
        <v>21</v>
      </c>
    </row>
    <row r="121" spans="1:24">
      <c r="A121" t="s">
        <v>52</v>
      </c>
      <c r="B121" t="s">
        <v>23</v>
      </c>
      <c r="C121" s="3">
        <v>43902</v>
      </c>
      <c r="D121" s="4">
        <v>0</v>
      </c>
      <c r="E121" s="2">
        <v>43916</v>
      </c>
      <c r="F121" s="4">
        <v>0</v>
      </c>
      <c r="G121">
        <v>76.65</v>
      </c>
      <c r="H121">
        <v>70.19</v>
      </c>
      <c r="I121">
        <v>-6.46</v>
      </c>
      <c r="J121">
        <v>39</v>
      </c>
      <c r="K121">
        <v>298935</v>
      </c>
      <c r="L121">
        <v>-25194</v>
      </c>
      <c r="M121">
        <v>361.34</v>
      </c>
      <c r="N121">
        <f>L121+N120</f>
        <v>10913695</v>
      </c>
      <c r="O121">
        <f>(N121-MIN(N122:N821))/N121</f>
        <v>0.012918631132719</v>
      </c>
      <c r="Q121">
        <f>N121/N120-1</f>
        <v>-0.00230315894054689</v>
      </c>
      <c r="T121" t="s">
        <v>19</v>
      </c>
      <c r="U121">
        <f t="shared" si="1"/>
        <v>484</v>
      </c>
      <c r="V121" t="s">
        <v>20</v>
      </c>
      <c r="W121">
        <f>L121+W120-M121</f>
        <v>366129.39</v>
      </c>
      <c r="X121" t="s">
        <v>21</v>
      </c>
    </row>
    <row r="122" spans="1:24">
      <c r="A122" t="s">
        <v>45</v>
      </c>
      <c r="B122" t="s">
        <v>23</v>
      </c>
      <c r="C122" s="3">
        <v>43902</v>
      </c>
      <c r="D122" s="4">
        <v>0</v>
      </c>
      <c r="E122" s="2">
        <v>43916</v>
      </c>
      <c r="F122" s="4">
        <v>0</v>
      </c>
      <c r="G122">
        <v>28.57</v>
      </c>
      <c r="H122">
        <v>28.38</v>
      </c>
      <c r="I122">
        <v>-0.19</v>
      </c>
      <c r="J122">
        <v>105</v>
      </c>
      <c r="K122">
        <v>299985</v>
      </c>
      <c r="L122">
        <v>-1995</v>
      </c>
      <c r="M122">
        <v>393.35</v>
      </c>
      <c r="N122">
        <f>L122+N121</f>
        <v>10911700</v>
      </c>
      <c r="O122">
        <f>(N122-MIN(N123:N822))/N122</f>
        <v>0.0127381617896386</v>
      </c>
      <c r="Q122">
        <f>N122/N121-1</f>
        <v>-0.000182797851690064</v>
      </c>
      <c r="T122" t="s">
        <v>19</v>
      </c>
      <c r="U122">
        <f t="shared" si="1"/>
        <v>484</v>
      </c>
      <c r="V122" t="s">
        <v>20</v>
      </c>
      <c r="W122">
        <f>L122+W121-M122</f>
        <v>363741.04</v>
      </c>
      <c r="X122" t="s">
        <v>21</v>
      </c>
    </row>
    <row r="123" spans="1:24">
      <c r="A123" t="s">
        <v>47</v>
      </c>
      <c r="B123" t="s">
        <v>23</v>
      </c>
      <c r="C123" s="3">
        <v>43902</v>
      </c>
      <c r="D123" s="4">
        <v>0</v>
      </c>
      <c r="E123" s="2">
        <v>43916</v>
      </c>
      <c r="F123" s="4">
        <v>0</v>
      </c>
      <c r="G123">
        <v>55.19</v>
      </c>
      <c r="H123">
        <v>54.33</v>
      </c>
      <c r="I123">
        <v>-0.86</v>
      </c>
      <c r="J123">
        <v>54</v>
      </c>
      <c r="K123">
        <v>298026</v>
      </c>
      <c r="L123">
        <v>-4644</v>
      </c>
      <c r="M123">
        <v>387.26</v>
      </c>
      <c r="N123">
        <f>L123+N122</f>
        <v>10907056</v>
      </c>
      <c r="O123">
        <f>(N123-MIN(N124:N823))/N123</f>
        <v>0.0123178060147486</v>
      </c>
      <c r="Q123">
        <f>N123/N122-1</f>
        <v>-0.000425598211094558</v>
      </c>
      <c r="T123" t="s">
        <v>19</v>
      </c>
      <c r="U123">
        <f t="shared" si="1"/>
        <v>484</v>
      </c>
      <c r="V123" t="s">
        <v>20</v>
      </c>
      <c r="W123">
        <f>L123+W122-M123</f>
        <v>358709.78</v>
      </c>
      <c r="X123" t="s">
        <v>21</v>
      </c>
    </row>
    <row r="124" spans="1:24">
      <c r="A124" t="s">
        <v>31</v>
      </c>
      <c r="B124" t="s">
        <v>23</v>
      </c>
      <c r="C124" s="3">
        <v>43902</v>
      </c>
      <c r="D124" s="4">
        <v>0</v>
      </c>
      <c r="E124" s="2">
        <v>43916</v>
      </c>
      <c r="F124" s="4">
        <v>0</v>
      </c>
      <c r="G124">
        <v>17</v>
      </c>
      <c r="H124">
        <v>16.8</v>
      </c>
      <c r="I124">
        <v>-0.2</v>
      </c>
      <c r="J124">
        <v>176</v>
      </c>
      <c r="K124">
        <v>299200</v>
      </c>
      <c r="L124">
        <v>-3520</v>
      </c>
      <c r="M124">
        <v>390.3</v>
      </c>
      <c r="N124">
        <f>L124+N123</f>
        <v>10903536</v>
      </c>
      <c r="O124">
        <f>(N124-MIN(N125:N824))/N124</f>
        <v>0.0119989515327872</v>
      </c>
      <c r="Q124">
        <f>N124/N123-1</f>
        <v>-0.000322726865984779</v>
      </c>
      <c r="T124" t="s">
        <v>19</v>
      </c>
      <c r="U124">
        <f t="shared" si="1"/>
        <v>484</v>
      </c>
      <c r="V124" t="s">
        <v>20</v>
      </c>
      <c r="W124">
        <f>L124+W123-M124</f>
        <v>354799.48</v>
      </c>
      <c r="X124" t="s">
        <v>21</v>
      </c>
    </row>
    <row r="125" spans="1:24">
      <c r="A125" t="s">
        <v>49</v>
      </c>
      <c r="B125" t="s">
        <v>23</v>
      </c>
      <c r="C125" s="3">
        <v>43903</v>
      </c>
      <c r="D125" s="4">
        <v>0</v>
      </c>
      <c r="E125" s="2">
        <v>43917</v>
      </c>
      <c r="F125" s="4">
        <v>0</v>
      </c>
      <c r="G125">
        <v>122.6</v>
      </c>
      <c r="H125">
        <v>115.81</v>
      </c>
      <c r="I125">
        <v>-6.79</v>
      </c>
      <c r="J125">
        <v>24</v>
      </c>
      <c r="K125">
        <v>294240</v>
      </c>
      <c r="L125">
        <v>-16296</v>
      </c>
      <c r="M125">
        <v>366.89</v>
      </c>
      <c r="N125">
        <f>L125+N124</f>
        <v>10887240</v>
      </c>
      <c r="O125">
        <f>(N125-MIN(N126:N825))/N125</f>
        <v>0.0105201134539149</v>
      </c>
      <c r="Q125">
        <f>N125/N124-1</f>
        <v>-0.00149456103047674</v>
      </c>
      <c r="T125" t="s">
        <v>19</v>
      </c>
      <c r="U125">
        <f t="shared" si="1"/>
        <v>485</v>
      </c>
      <c r="V125" t="s">
        <v>20</v>
      </c>
      <c r="W125">
        <f>L125+W124-M125</f>
        <v>338136.59</v>
      </c>
      <c r="X125" t="s">
        <v>21</v>
      </c>
    </row>
    <row r="126" spans="1:24">
      <c r="A126" t="s">
        <v>36</v>
      </c>
      <c r="B126" t="s">
        <v>23</v>
      </c>
      <c r="C126" s="3">
        <v>43903</v>
      </c>
      <c r="D126" s="4">
        <v>0</v>
      </c>
      <c r="E126" s="2">
        <v>43917</v>
      </c>
      <c r="F126" s="4">
        <v>0</v>
      </c>
      <c r="G126">
        <v>29.45</v>
      </c>
      <c r="H126">
        <v>26.57</v>
      </c>
      <c r="I126">
        <v>-2.88</v>
      </c>
      <c r="J126">
        <v>101</v>
      </c>
      <c r="K126">
        <v>297445</v>
      </c>
      <c r="L126">
        <v>-29088</v>
      </c>
      <c r="M126">
        <v>354.23</v>
      </c>
      <c r="N126">
        <f>L126+N125</f>
        <v>10858152</v>
      </c>
      <c r="O126">
        <f>(N126-MIN(N127:N826))/N126</f>
        <v>0.00786938698224155</v>
      </c>
      <c r="Q126">
        <f>N126/N125-1</f>
        <v>-0.00267175151829113</v>
      </c>
      <c r="T126" t="s">
        <v>19</v>
      </c>
      <c r="U126">
        <f t="shared" si="1"/>
        <v>485</v>
      </c>
      <c r="V126" t="s">
        <v>20</v>
      </c>
      <c r="W126">
        <f>L126+W125-M126</f>
        <v>308694.36</v>
      </c>
      <c r="X126" t="s">
        <v>21</v>
      </c>
    </row>
    <row r="127" spans="1:24">
      <c r="A127" t="s">
        <v>44</v>
      </c>
      <c r="B127" t="s">
        <v>23</v>
      </c>
      <c r="C127" s="3">
        <v>43903</v>
      </c>
      <c r="D127" s="4">
        <v>0</v>
      </c>
      <c r="E127" s="2">
        <v>43917</v>
      </c>
      <c r="F127" s="4">
        <v>0</v>
      </c>
      <c r="G127">
        <v>4.55</v>
      </c>
      <c r="H127">
        <v>4.46</v>
      </c>
      <c r="I127">
        <v>-0.09</v>
      </c>
      <c r="J127">
        <v>659</v>
      </c>
      <c r="K127">
        <v>299845</v>
      </c>
      <c r="L127">
        <v>-5931</v>
      </c>
      <c r="M127">
        <v>387.97</v>
      </c>
      <c r="N127">
        <f>L127+N126</f>
        <v>10852221</v>
      </c>
      <c r="O127">
        <f>(N127-MIN(N128:N827))/N127</f>
        <v>0.00732716372067985</v>
      </c>
      <c r="Q127">
        <f>N127/N126-1</f>
        <v>-0.000546225545562495</v>
      </c>
      <c r="T127" t="s">
        <v>19</v>
      </c>
      <c r="U127">
        <f t="shared" si="1"/>
        <v>485</v>
      </c>
      <c r="V127" t="s">
        <v>20</v>
      </c>
      <c r="W127">
        <f>L127+W126-M127</f>
        <v>302375.39</v>
      </c>
      <c r="X127" t="s">
        <v>21</v>
      </c>
    </row>
    <row r="128" spans="1:24">
      <c r="A128" t="s">
        <v>53</v>
      </c>
      <c r="B128" t="s">
        <v>23</v>
      </c>
      <c r="C128" s="3">
        <v>43903</v>
      </c>
      <c r="D128" s="4">
        <v>0</v>
      </c>
      <c r="E128" s="2">
        <v>43917</v>
      </c>
      <c r="F128" s="4">
        <v>0</v>
      </c>
      <c r="G128">
        <v>16.86</v>
      </c>
      <c r="H128">
        <v>16.28</v>
      </c>
      <c r="I128">
        <v>-0.58</v>
      </c>
      <c r="J128">
        <v>177</v>
      </c>
      <c r="K128">
        <v>298422</v>
      </c>
      <c r="L128">
        <v>-10266</v>
      </c>
      <c r="M128">
        <v>380.37</v>
      </c>
      <c r="N128">
        <f>L128+N127</f>
        <v>10841955</v>
      </c>
      <c r="O128">
        <f>(N128-MIN(N129:N828))/N128</f>
        <v>0.00638722444429994</v>
      </c>
      <c r="Q128">
        <f>N128/N127-1</f>
        <v>-0.000945981472364021</v>
      </c>
      <c r="T128" t="s">
        <v>19</v>
      </c>
      <c r="U128">
        <f t="shared" si="1"/>
        <v>485</v>
      </c>
      <c r="V128" t="s">
        <v>20</v>
      </c>
      <c r="W128">
        <f>L128+W127-M128</f>
        <v>291729.02</v>
      </c>
      <c r="X128" t="s">
        <v>21</v>
      </c>
    </row>
    <row r="129" spans="1:24">
      <c r="A129" t="s">
        <v>43</v>
      </c>
      <c r="B129" t="s">
        <v>18</v>
      </c>
      <c r="C129" s="3">
        <v>43903</v>
      </c>
      <c r="D129" s="4">
        <v>0</v>
      </c>
      <c r="E129" s="2">
        <v>43917</v>
      </c>
      <c r="F129" s="4">
        <v>0</v>
      </c>
      <c r="G129">
        <v>119.25</v>
      </c>
      <c r="H129">
        <v>124.76</v>
      </c>
      <c r="I129">
        <v>5.51</v>
      </c>
      <c r="J129">
        <v>25</v>
      </c>
      <c r="K129">
        <v>298125</v>
      </c>
      <c r="L129">
        <v>13775</v>
      </c>
      <c r="M129">
        <v>411.71</v>
      </c>
      <c r="N129">
        <f>L129+N128</f>
        <v>10855730</v>
      </c>
      <c r="O129">
        <f>(N129-MIN(N130:N829))/N129</f>
        <v>0.00764803472451876</v>
      </c>
      <c r="Q129">
        <f>N129/N128-1</f>
        <v>0.00127052731725974</v>
      </c>
      <c r="T129" t="s">
        <v>19</v>
      </c>
      <c r="U129">
        <f t="shared" si="1"/>
        <v>485</v>
      </c>
      <c r="V129" t="s">
        <v>20</v>
      </c>
      <c r="W129">
        <f>L129+W128-M129</f>
        <v>305092.31</v>
      </c>
      <c r="X129" t="s">
        <v>21</v>
      </c>
    </row>
    <row r="130" spans="1:24">
      <c r="A130" t="s">
        <v>54</v>
      </c>
      <c r="B130" t="s">
        <v>23</v>
      </c>
      <c r="C130" s="3">
        <v>43903</v>
      </c>
      <c r="D130" s="4">
        <v>0</v>
      </c>
      <c r="E130" s="2">
        <v>43917</v>
      </c>
      <c r="F130" s="4">
        <v>0</v>
      </c>
      <c r="G130">
        <v>33.41</v>
      </c>
      <c r="H130">
        <v>32.72</v>
      </c>
      <c r="I130">
        <v>-0.69</v>
      </c>
      <c r="J130">
        <v>89</v>
      </c>
      <c r="K130">
        <v>297349</v>
      </c>
      <c r="L130">
        <v>-6141</v>
      </c>
      <c r="M130">
        <v>384.39</v>
      </c>
      <c r="N130">
        <f>L130+N129</f>
        <v>10849589</v>
      </c>
      <c r="O130">
        <f>(N130-MIN(N131:N830))/N130</f>
        <v>0.00708635138160533</v>
      </c>
      <c r="Q130">
        <f>N130/N129-1</f>
        <v>-0.000565692035450427</v>
      </c>
      <c r="T130" t="s">
        <v>19</v>
      </c>
      <c r="U130">
        <f t="shared" ref="U130:U193" si="2">DATEDIF(DATE(2018,11,28),E130,"d")</f>
        <v>485</v>
      </c>
      <c r="V130" t="s">
        <v>20</v>
      </c>
      <c r="W130">
        <f>L130+W129-M130</f>
        <v>298566.92</v>
      </c>
      <c r="X130" t="s">
        <v>21</v>
      </c>
    </row>
    <row r="131" spans="1:24">
      <c r="A131" t="s">
        <v>27</v>
      </c>
      <c r="B131" t="s">
        <v>23</v>
      </c>
      <c r="C131" s="3">
        <v>43903</v>
      </c>
      <c r="D131" s="4">
        <v>0</v>
      </c>
      <c r="E131" s="2">
        <v>43917</v>
      </c>
      <c r="F131" s="4">
        <v>0</v>
      </c>
      <c r="G131">
        <v>4.55</v>
      </c>
      <c r="H131">
        <v>4.49</v>
      </c>
      <c r="I131">
        <v>-0.06</v>
      </c>
      <c r="J131">
        <v>659</v>
      </c>
      <c r="K131">
        <v>299845</v>
      </c>
      <c r="L131">
        <v>-3954</v>
      </c>
      <c r="M131">
        <v>390.58</v>
      </c>
      <c r="N131">
        <f>L131+N130</f>
        <v>10845635</v>
      </c>
      <c r="O131">
        <f>(N131-MIN(N132:N831))/N131</f>
        <v>0.00672436422579222</v>
      </c>
      <c r="Q131">
        <f>N131/N130-1</f>
        <v>-0.000364437768103465</v>
      </c>
      <c r="T131" t="s">
        <v>19</v>
      </c>
      <c r="U131">
        <f t="shared" si="2"/>
        <v>485</v>
      </c>
      <c r="V131" t="s">
        <v>20</v>
      </c>
      <c r="W131">
        <f>L131+W130-M131</f>
        <v>294222.34</v>
      </c>
      <c r="X131" t="s">
        <v>21</v>
      </c>
    </row>
    <row r="132" spans="1:24">
      <c r="A132" t="s">
        <v>17</v>
      </c>
      <c r="B132" t="s">
        <v>23</v>
      </c>
      <c r="C132" s="3">
        <v>43906</v>
      </c>
      <c r="D132" s="4">
        <v>0</v>
      </c>
      <c r="E132" s="2">
        <v>43920</v>
      </c>
      <c r="F132" s="4">
        <v>0</v>
      </c>
      <c r="G132">
        <v>6.68</v>
      </c>
      <c r="H132">
        <v>6.08</v>
      </c>
      <c r="I132">
        <v>-0.6</v>
      </c>
      <c r="J132">
        <v>449</v>
      </c>
      <c r="K132">
        <v>299932</v>
      </c>
      <c r="L132">
        <v>-26940</v>
      </c>
      <c r="M132">
        <v>360.35</v>
      </c>
      <c r="N132">
        <f>L132+N131</f>
        <v>10818695</v>
      </c>
      <c r="O132">
        <f>(N132-MIN(N133:N832))/N132</f>
        <v>0.004250974817203</v>
      </c>
      <c r="Q132">
        <f>N132/N131-1</f>
        <v>-0.0024839486115843</v>
      </c>
      <c r="T132" t="s">
        <v>19</v>
      </c>
      <c r="U132">
        <f t="shared" si="2"/>
        <v>488</v>
      </c>
      <c r="V132" t="s">
        <v>20</v>
      </c>
      <c r="W132">
        <f>L132+W131-M132</f>
        <v>266921.99</v>
      </c>
      <c r="X132" t="s">
        <v>21</v>
      </c>
    </row>
    <row r="133" spans="1:24">
      <c r="A133" t="s">
        <v>32</v>
      </c>
      <c r="B133" t="s">
        <v>23</v>
      </c>
      <c r="C133" s="3">
        <v>43906</v>
      </c>
      <c r="D133" s="4">
        <v>0</v>
      </c>
      <c r="E133" s="2">
        <v>43920</v>
      </c>
      <c r="F133" s="4">
        <v>0</v>
      </c>
      <c r="G133">
        <v>74.05</v>
      </c>
      <c r="H133">
        <v>71.91</v>
      </c>
      <c r="I133">
        <v>-2.14</v>
      </c>
      <c r="J133">
        <v>40</v>
      </c>
      <c r="K133">
        <v>296200</v>
      </c>
      <c r="L133">
        <v>-8560</v>
      </c>
      <c r="M133">
        <v>379.68</v>
      </c>
      <c r="N133">
        <f>L133+N132</f>
        <v>10810135</v>
      </c>
      <c r="O133">
        <f>(N133-MIN(N134:N833))/N133</f>
        <v>0.00346249144899671</v>
      </c>
      <c r="Q133">
        <f>N133/N132-1</f>
        <v>-0.000791222970977556</v>
      </c>
      <c r="T133" t="s">
        <v>19</v>
      </c>
      <c r="U133">
        <f t="shared" si="2"/>
        <v>488</v>
      </c>
      <c r="V133" t="s">
        <v>20</v>
      </c>
      <c r="W133">
        <f>L133+W132-M133</f>
        <v>257982.31</v>
      </c>
      <c r="X133" t="s">
        <v>21</v>
      </c>
    </row>
    <row r="134" spans="1:24">
      <c r="A134" t="s">
        <v>40</v>
      </c>
      <c r="B134" t="s">
        <v>23</v>
      </c>
      <c r="C134" s="3">
        <v>43906</v>
      </c>
      <c r="D134" s="4">
        <v>0</v>
      </c>
      <c r="E134" s="2">
        <v>43920</v>
      </c>
      <c r="F134" s="4">
        <v>0</v>
      </c>
      <c r="G134">
        <v>77.8</v>
      </c>
      <c r="H134">
        <v>67.95</v>
      </c>
      <c r="I134">
        <v>-9.85</v>
      </c>
      <c r="J134">
        <v>38</v>
      </c>
      <c r="K134">
        <v>295640</v>
      </c>
      <c r="L134">
        <v>-37430</v>
      </c>
      <c r="M134">
        <v>340.84</v>
      </c>
      <c r="N134">
        <f>L134+N133</f>
        <v>10772705</v>
      </c>
      <c r="O134">
        <f>(N134-MIN(N135:N834))/N134</f>
        <v>-0.00088083726417831</v>
      </c>
      <c r="Q134">
        <f>N134/N133-1</f>
        <v>-0.00346249144899669</v>
      </c>
      <c r="T134" t="s">
        <v>19</v>
      </c>
      <c r="U134">
        <f t="shared" si="2"/>
        <v>488</v>
      </c>
      <c r="V134" t="s">
        <v>20</v>
      </c>
      <c r="W134">
        <f>L134+W133-M134</f>
        <v>220211.47</v>
      </c>
      <c r="X134" t="s">
        <v>21</v>
      </c>
    </row>
    <row r="135" spans="1:24">
      <c r="A135" t="s">
        <v>41</v>
      </c>
      <c r="B135" t="s">
        <v>18</v>
      </c>
      <c r="C135" s="3">
        <v>43907</v>
      </c>
      <c r="D135" s="4">
        <v>0</v>
      </c>
      <c r="E135" s="2">
        <v>43920</v>
      </c>
      <c r="F135" s="4">
        <v>0</v>
      </c>
      <c r="G135">
        <v>15.7</v>
      </c>
      <c r="H135">
        <v>16.58</v>
      </c>
      <c r="I135">
        <v>0.88</v>
      </c>
      <c r="J135">
        <v>191</v>
      </c>
      <c r="K135">
        <v>299870</v>
      </c>
      <c r="L135">
        <v>16808</v>
      </c>
      <c r="M135">
        <v>418.01</v>
      </c>
      <c r="N135">
        <f>L135+N134</f>
        <v>10789513</v>
      </c>
      <c r="O135">
        <f>(N135-MIN(N136:N835))/N135</f>
        <v>0.000678343869644534</v>
      </c>
      <c r="Q135">
        <f>N135/N134-1</f>
        <v>0.00156023951273143</v>
      </c>
      <c r="T135" t="s">
        <v>19</v>
      </c>
      <c r="U135">
        <f t="shared" si="2"/>
        <v>488</v>
      </c>
      <c r="V135" t="s">
        <v>20</v>
      </c>
      <c r="W135">
        <f>L135+W134-M135</f>
        <v>236601.46</v>
      </c>
      <c r="X135" t="s">
        <v>21</v>
      </c>
    </row>
    <row r="136" spans="1:24">
      <c r="A136" t="s">
        <v>46</v>
      </c>
      <c r="B136" t="s">
        <v>18</v>
      </c>
      <c r="C136" s="3">
        <v>43906</v>
      </c>
      <c r="D136" s="4">
        <v>0</v>
      </c>
      <c r="E136" s="2">
        <v>43920</v>
      </c>
      <c r="F136" s="4">
        <v>0</v>
      </c>
      <c r="G136">
        <v>1067</v>
      </c>
      <c r="H136">
        <v>1072</v>
      </c>
      <c r="I136">
        <v>5</v>
      </c>
      <c r="J136">
        <v>2</v>
      </c>
      <c r="K136">
        <v>213400</v>
      </c>
      <c r="L136">
        <v>1000</v>
      </c>
      <c r="M136">
        <v>283.01</v>
      </c>
      <c r="N136">
        <f>L136+N135</f>
        <v>10790513</v>
      </c>
      <c r="O136">
        <f>(N136-MIN(N137:N836))/N136</f>
        <v>0.000770955004641577</v>
      </c>
      <c r="Q136">
        <f>N136/N135-1</f>
        <v>9.26825891029992e-5</v>
      </c>
      <c r="T136" t="s">
        <v>19</v>
      </c>
      <c r="U136">
        <f t="shared" si="2"/>
        <v>488</v>
      </c>
      <c r="V136" t="s">
        <v>20</v>
      </c>
      <c r="W136">
        <f>L136+W135-M136</f>
        <v>237318.45</v>
      </c>
      <c r="X136" t="s">
        <v>21</v>
      </c>
    </row>
    <row r="137" spans="1:24">
      <c r="A137" t="s">
        <v>48</v>
      </c>
      <c r="B137" t="s">
        <v>23</v>
      </c>
      <c r="C137" s="3">
        <v>43906</v>
      </c>
      <c r="D137" s="4">
        <v>0</v>
      </c>
      <c r="E137" s="2">
        <v>43920</v>
      </c>
      <c r="F137" s="4">
        <v>0</v>
      </c>
      <c r="G137">
        <v>15.29</v>
      </c>
      <c r="H137">
        <v>15.2</v>
      </c>
      <c r="I137">
        <v>-0.09</v>
      </c>
      <c r="J137">
        <v>196</v>
      </c>
      <c r="K137">
        <v>299684</v>
      </c>
      <c r="L137">
        <v>-1764</v>
      </c>
      <c r="M137">
        <v>393.25</v>
      </c>
      <c r="N137">
        <f>L137+N136</f>
        <v>10788749</v>
      </c>
      <c r="O137">
        <f>(N137-MIN(N138:N837))/N137</f>
        <v>0.000607577393820173</v>
      </c>
      <c r="Q137">
        <f>N137/N136-1</f>
        <v>-0.000163476935711948</v>
      </c>
      <c r="T137" t="s">
        <v>19</v>
      </c>
      <c r="U137">
        <f t="shared" si="2"/>
        <v>488</v>
      </c>
      <c r="V137" t="s">
        <v>20</v>
      </c>
      <c r="W137">
        <f>L137+W136-M137</f>
        <v>235161.2</v>
      </c>
      <c r="X137" t="s">
        <v>21</v>
      </c>
    </row>
    <row r="138" spans="1:24">
      <c r="A138" t="s">
        <v>55</v>
      </c>
      <c r="B138" t="s">
        <v>23</v>
      </c>
      <c r="C138" s="3">
        <v>43906</v>
      </c>
      <c r="D138" s="4">
        <v>0</v>
      </c>
      <c r="E138" s="2">
        <v>43920</v>
      </c>
      <c r="F138" s="4">
        <v>0</v>
      </c>
      <c r="G138">
        <v>10.51</v>
      </c>
      <c r="H138">
        <v>10.28</v>
      </c>
      <c r="I138">
        <v>-0.23</v>
      </c>
      <c r="J138">
        <v>285</v>
      </c>
      <c r="K138">
        <v>299535</v>
      </c>
      <c r="L138">
        <v>-6555</v>
      </c>
      <c r="M138">
        <v>386.73</v>
      </c>
      <c r="N138">
        <f>L138+N137</f>
        <v>10782194</v>
      </c>
      <c r="O138">
        <f>(N138-MIN(N139:N838))/N138</f>
        <v>-0.0014753954529106</v>
      </c>
      <c r="Q138">
        <f>N138/N137-1</f>
        <v>-0.000607577393820224</v>
      </c>
      <c r="T138" t="s">
        <v>19</v>
      </c>
      <c r="U138">
        <f t="shared" si="2"/>
        <v>488</v>
      </c>
      <c r="V138" t="s">
        <v>20</v>
      </c>
      <c r="W138">
        <f>L138+W137-M138</f>
        <v>228219.47</v>
      </c>
      <c r="X138" t="s">
        <v>21</v>
      </c>
    </row>
    <row r="139" spans="1:24">
      <c r="A139" t="s">
        <v>30</v>
      </c>
      <c r="B139" t="s">
        <v>18</v>
      </c>
      <c r="C139" s="3">
        <v>43916</v>
      </c>
      <c r="D139" s="4">
        <v>0</v>
      </c>
      <c r="E139" s="2">
        <v>43921</v>
      </c>
      <c r="F139" s="4">
        <v>0</v>
      </c>
      <c r="G139">
        <v>30.66</v>
      </c>
      <c r="H139">
        <v>32.3</v>
      </c>
      <c r="I139">
        <v>1.64</v>
      </c>
      <c r="J139">
        <v>97</v>
      </c>
      <c r="K139">
        <v>297402</v>
      </c>
      <c r="L139">
        <v>15908</v>
      </c>
      <c r="M139">
        <v>413.57</v>
      </c>
      <c r="N139">
        <f>L139+N138</f>
        <v>10798102</v>
      </c>
      <c r="O139">
        <f>(N139-MIN(N140:N839))/N139</f>
        <v>-0.00109963769558761</v>
      </c>
      <c r="Q139">
        <f>N139/N138-1</f>
        <v>0.00147539545291053</v>
      </c>
      <c r="T139" t="s">
        <v>19</v>
      </c>
      <c r="U139">
        <f t="shared" si="2"/>
        <v>489</v>
      </c>
      <c r="V139" t="s">
        <v>20</v>
      </c>
      <c r="W139">
        <f>L139+W138-M139</f>
        <v>243713.9</v>
      </c>
      <c r="X139" t="s">
        <v>21</v>
      </c>
    </row>
    <row r="140" spans="1:24">
      <c r="A140" t="s">
        <v>56</v>
      </c>
      <c r="B140" t="s">
        <v>18</v>
      </c>
      <c r="C140" s="3">
        <v>43909</v>
      </c>
      <c r="D140" s="4">
        <v>0</v>
      </c>
      <c r="E140" s="2">
        <v>43921</v>
      </c>
      <c r="F140" s="4">
        <v>0</v>
      </c>
      <c r="G140">
        <v>16.36</v>
      </c>
      <c r="H140">
        <v>17.29</v>
      </c>
      <c r="I140">
        <v>0.93</v>
      </c>
      <c r="J140">
        <v>183</v>
      </c>
      <c r="K140">
        <v>299388</v>
      </c>
      <c r="L140">
        <v>17019</v>
      </c>
      <c r="M140">
        <v>417.66</v>
      </c>
      <c r="N140">
        <f>L140+N139</f>
        <v>10815121</v>
      </c>
      <c r="O140">
        <f>(N140-MIN(N141:N840))/N140</f>
        <v>0.000475722832874454</v>
      </c>
      <c r="Q140">
        <f>N140/N139-1</f>
        <v>0.00157611032012839</v>
      </c>
      <c r="T140" t="s">
        <v>19</v>
      </c>
      <c r="U140">
        <f t="shared" si="2"/>
        <v>489</v>
      </c>
      <c r="V140" t="s">
        <v>20</v>
      </c>
      <c r="W140">
        <f>L140+W139-M140</f>
        <v>260315.24</v>
      </c>
      <c r="X140" t="s">
        <v>21</v>
      </c>
    </row>
    <row r="141" spans="1:24">
      <c r="A141" t="s">
        <v>38</v>
      </c>
      <c r="B141" t="s">
        <v>23</v>
      </c>
      <c r="C141" s="3">
        <v>43908</v>
      </c>
      <c r="D141" s="4">
        <v>0</v>
      </c>
      <c r="E141" s="2">
        <v>43922</v>
      </c>
      <c r="F141" s="4">
        <v>0</v>
      </c>
      <c r="G141">
        <v>4.08</v>
      </c>
      <c r="H141">
        <v>4.01</v>
      </c>
      <c r="I141">
        <v>-0.07</v>
      </c>
      <c r="J141">
        <v>735</v>
      </c>
      <c r="K141">
        <v>299880</v>
      </c>
      <c r="L141">
        <v>-5145</v>
      </c>
      <c r="M141">
        <v>389.05</v>
      </c>
      <c r="N141">
        <f>L141+N140</f>
        <v>10809976</v>
      </c>
      <c r="O141">
        <f>(N141-MIN(N142:N841))/N141</f>
        <v>-0.00189880162546152</v>
      </c>
      <c r="Q141">
        <f>N141/N140-1</f>
        <v>-0.000475722832874448</v>
      </c>
      <c r="T141" t="s">
        <v>19</v>
      </c>
      <c r="U141">
        <f t="shared" si="2"/>
        <v>490</v>
      </c>
      <c r="V141" t="s">
        <v>20</v>
      </c>
      <c r="W141">
        <f>L141+W140-M141</f>
        <v>254781.19</v>
      </c>
      <c r="X141" t="s">
        <v>21</v>
      </c>
    </row>
    <row r="142" spans="1:24">
      <c r="A142" t="s">
        <v>34</v>
      </c>
      <c r="B142" t="s">
        <v>18</v>
      </c>
      <c r="C142" s="3">
        <v>43916</v>
      </c>
      <c r="D142" s="4">
        <v>0</v>
      </c>
      <c r="E142" s="2">
        <v>43923</v>
      </c>
      <c r="F142" s="4">
        <v>0</v>
      </c>
      <c r="G142">
        <v>45</v>
      </c>
      <c r="H142">
        <v>48.11</v>
      </c>
      <c r="I142">
        <v>3.11</v>
      </c>
      <c r="J142">
        <v>66</v>
      </c>
      <c r="K142">
        <v>297000</v>
      </c>
      <c r="L142">
        <v>20526</v>
      </c>
      <c r="M142">
        <v>419.13</v>
      </c>
      <c r="N142">
        <f>L142+N141</f>
        <v>10830502</v>
      </c>
      <c r="O142">
        <f>(N142-MIN(N143:N842))/N142</f>
        <v>-0.00341997074558502</v>
      </c>
      <c r="Q142">
        <f>N142/N141-1</f>
        <v>0.00189880162546152</v>
      </c>
      <c r="T142" t="s">
        <v>19</v>
      </c>
      <c r="U142">
        <f t="shared" si="2"/>
        <v>491</v>
      </c>
      <c r="V142" t="s">
        <v>20</v>
      </c>
      <c r="W142">
        <f>L142+W141-M142</f>
        <v>274888.06</v>
      </c>
      <c r="X142" t="s">
        <v>21</v>
      </c>
    </row>
    <row r="143" spans="1:24">
      <c r="A143" t="s">
        <v>24</v>
      </c>
      <c r="B143" t="s">
        <v>18</v>
      </c>
      <c r="C143" s="3">
        <v>43916</v>
      </c>
      <c r="D143" s="4">
        <v>0</v>
      </c>
      <c r="E143" s="2">
        <v>43923</v>
      </c>
      <c r="F143" s="4">
        <v>0</v>
      </c>
      <c r="G143">
        <v>37.35</v>
      </c>
      <c r="H143">
        <v>41.98</v>
      </c>
      <c r="I143">
        <v>4.63</v>
      </c>
      <c r="J143">
        <v>80</v>
      </c>
      <c r="K143">
        <v>298800</v>
      </c>
      <c r="L143">
        <v>37040</v>
      </c>
      <c r="M143">
        <v>443.31</v>
      </c>
      <c r="N143">
        <f>L143+N142</f>
        <v>10867542</v>
      </c>
      <c r="O143">
        <f>(N143-MIN(N144:N843))/N143</f>
        <v>-0.00172384887033333</v>
      </c>
      <c r="Q143">
        <f>N143/N142-1</f>
        <v>0.00341997074558509</v>
      </c>
      <c r="T143" t="s">
        <v>19</v>
      </c>
      <c r="U143">
        <f t="shared" si="2"/>
        <v>491</v>
      </c>
      <c r="V143" t="s">
        <v>20</v>
      </c>
      <c r="W143">
        <f>L143+W142-M143</f>
        <v>311484.75</v>
      </c>
      <c r="X143" t="s">
        <v>21</v>
      </c>
    </row>
    <row r="144" spans="1:24">
      <c r="A144" t="s">
        <v>17</v>
      </c>
      <c r="B144" t="s">
        <v>18</v>
      </c>
      <c r="C144" s="3">
        <v>43921</v>
      </c>
      <c r="D144" s="4">
        <v>0</v>
      </c>
      <c r="E144" s="2">
        <v>43923</v>
      </c>
      <c r="F144" s="4">
        <v>0</v>
      </c>
      <c r="G144">
        <v>6.08</v>
      </c>
      <c r="H144">
        <v>6.46</v>
      </c>
      <c r="I144">
        <v>0.38</v>
      </c>
      <c r="J144">
        <v>493</v>
      </c>
      <c r="K144">
        <v>299744</v>
      </c>
      <c r="L144">
        <v>18734</v>
      </c>
      <c r="M144">
        <v>420.39</v>
      </c>
      <c r="N144">
        <f>L144+N143</f>
        <v>10886276</v>
      </c>
      <c r="O144">
        <f>(N144-MIN(N145:N844))/N144</f>
        <v>-0.000976091364944266</v>
      </c>
      <c r="Q144">
        <f>N144/N143-1</f>
        <v>0.00172384887033328</v>
      </c>
      <c r="T144" t="s">
        <v>19</v>
      </c>
      <c r="U144">
        <f t="shared" si="2"/>
        <v>491</v>
      </c>
      <c r="V144" t="s">
        <v>20</v>
      </c>
      <c r="W144">
        <f>L144+W143-M144</f>
        <v>329798.36</v>
      </c>
      <c r="X144" t="s">
        <v>21</v>
      </c>
    </row>
    <row r="145" spans="1:24">
      <c r="A145" t="s">
        <v>50</v>
      </c>
      <c r="B145" t="s">
        <v>18</v>
      </c>
      <c r="C145" s="3">
        <v>43909</v>
      </c>
      <c r="D145" s="4">
        <v>0</v>
      </c>
      <c r="E145" s="2">
        <v>43923</v>
      </c>
      <c r="F145" s="4">
        <v>0</v>
      </c>
      <c r="G145">
        <v>6.21</v>
      </c>
      <c r="H145">
        <v>6.43</v>
      </c>
      <c r="I145">
        <v>0.22</v>
      </c>
      <c r="J145">
        <v>483</v>
      </c>
      <c r="K145">
        <v>299943</v>
      </c>
      <c r="L145">
        <v>10626</v>
      </c>
      <c r="M145">
        <v>409.95</v>
      </c>
      <c r="N145">
        <f>L145+N144</f>
        <v>10896902</v>
      </c>
      <c r="O145">
        <f>(N145-MIN(N146:N845))/N145</f>
        <v>-0.00186952218162557</v>
      </c>
      <c r="Q145">
        <f>N145/N144-1</f>
        <v>0.000976091364944365</v>
      </c>
      <c r="T145" t="s">
        <v>19</v>
      </c>
      <c r="U145">
        <f t="shared" si="2"/>
        <v>491</v>
      </c>
      <c r="V145" t="s">
        <v>20</v>
      </c>
      <c r="W145">
        <f>L145+W144-M145</f>
        <v>340014.41</v>
      </c>
      <c r="X145" t="s">
        <v>21</v>
      </c>
    </row>
    <row r="146" spans="1:24">
      <c r="A146" t="s">
        <v>40</v>
      </c>
      <c r="B146" t="s">
        <v>18</v>
      </c>
      <c r="C146" s="3">
        <v>43921</v>
      </c>
      <c r="D146" s="4">
        <v>0</v>
      </c>
      <c r="E146" s="2">
        <v>43923</v>
      </c>
      <c r="F146" s="4">
        <v>0</v>
      </c>
      <c r="G146">
        <v>67.2</v>
      </c>
      <c r="H146">
        <v>71.83</v>
      </c>
      <c r="I146">
        <v>4.63</v>
      </c>
      <c r="J146">
        <v>44</v>
      </c>
      <c r="K146">
        <v>295680</v>
      </c>
      <c r="L146">
        <v>20372</v>
      </c>
      <c r="M146">
        <v>417.19</v>
      </c>
      <c r="N146">
        <f>L146+N145</f>
        <v>10917274</v>
      </c>
      <c r="O146">
        <f>(N146-MIN(N147:N846))/N146</f>
        <v>-6.28361988533035e-5</v>
      </c>
      <c r="Q146">
        <f>N146/N145-1</f>
        <v>0.00186952218162562</v>
      </c>
      <c r="T146" t="s">
        <v>19</v>
      </c>
      <c r="U146">
        <f t="shared" si="2"/>
        <v>491</v>
      </c>
      <c r="V146" t="s">
        <v>20</v>
      </c>
      <c r="W146">
        <f>L146+W145-M146</f>
        <v>359969.22</v>
      </c>
      <c r="X146" t="s">
        <v>21</v>
      </c>
    </row>
    <row r="147" spans="1:24">
      <c r="A147" t="s">
        <v>51</v>
      </c>
      <c r="B147" t="s">
        <v>18</v>
      </c>
      <c r="C147" s="3">
        <v>43909</v>
      </c>
      <c r="D147" s="4">
        <v>0</v>
      </c>
      <c r="E147" s="2">
        <v>43923</v>
      </c>
      <c r="F147" s="4">
        <v>0</v>
      </c>
      <c r="G147">
        <v>4.99</v>
      </c>
      <c r="H147">
        <v>5.19</v>
      </c>
      <c r="I147">
        <v>0.2</v>
      </c>
      <c r="J147">
        <v>601</v>
      </c>
      <c r="K147">
        <v>299899</v>
      </c>
      <c r="L147">
        <v>12020</v>
      </c>
      <c r="M147">
        <v>411.73</v>
      </c>
      <c r="N147">
        <f>L147+N146</f>
        <v>10929294</v>
      </c>
      <c r="O147">
        <f>(N147-MIN(N148:N847))/N147</f>
        <v>0.00103702947326698</v>
      </c>
      <c r="Q147">
        <f>N147/N146-1</f>
        <v>0.00110100744929542</v>
      </c>
      <c r="T147" t="s">
        <v>19</v>
      </c>
      <c r="U147">
        <f t="shared" si="2"/>
        <v>491</v>
      </c>
      <c r="V147" t="s">
        <v>20</v>
      </c>
      <c r="W147">
        <f>L147+W146-M147</f>
        <v>371577.49</v>
      </c>
      <c r="X147" t="s">
        <v>21</v>
      </c>
    </row>
    <row r="148" spans="1:24">
      <c r="A148" t="s">
        <v>28</v>
      </c>
      <c r="B148" t="s">
        <v>23</v>
      </c>
      <c r="C148" s="3">
        <v>43914</v>
      </c>
      <c r="D148" s="4">
        <v>0</v>
      </c>
      <c r="E148" s="2">
        <v>43929</v>
      </c>
      <c r="F148" s="4">
        <v>0</v>
      </c>
      <c r="G148">
        <v>4.25</v>
      </c>
      <c r="H148">
        <v>4.1</v>
      </c>
      <c r="I148">
        <v>-0.15</v>
      </c>
      <c r="J148">
        <v>705</v>
      </c>
      <c r="K148">
        <v>299625</v>
      </c>
      <c r="L148">
        <v>-10575</v>
      </c>
      <c r="M148">
        <v>381.55</v>
      </c>
      <c r="N148">
        <f>L148+N147</f>
        <v>10918719</v>
      </c>
      <c r="O148">
        <f>(N148-MIN(N149:N848))/N148</f>
        <v>6.95136489912415e-5</v>
      </c>
      <c r="Q148">
        <f>N148/N147-1</f>
        <v>-0.000967583084506618</v>
      </c>
      <c r="T148" t="s">
        <v>19</v>
      </c>
      <c r="U148">
        <f t="shared" si="2"/>
        <v>497</v>
      </c>
      <c r="V148" t="s">
        <v>20</v>
      </c>
      <c r="W148">
        <f>L148+W147-M148</f>
        <v>360620.94</v>
      </c>
      <c r="X148" t="s">
        <v>21</v>
      </c>
    </row>
    <row r="149" spans="1:24">
      <c r="A149" t="s">
        <v>29</v>
      </c>
      <c r="B149" t="s">
        <v>23</v>
      </c>
      <c r="C149" s="3">
        <v>43914</v>
      </c>
      <c r="D149" s="4">
        <v>0</v>
      </c>
      <c r="E149" s="2">
        <v>43929</v>
      </c>
      <c r="F149" s="4">
        <v>0</v>
      </c>
      <c r="G149">
        <v>3.95</v>
      </c>
      <c r="H149">
        <v>3.94</v>
      </c>
      <c r="I149">
        <v>-0.01</v>
      </c>
      <c r="J149">
        <v>759</v>
      </c>
      <c r="K149">
        <v>299805</v>
      </c>
      <c r="L149">
        <v>-759</v>
      </c>
      <c r="M149">
        <v>394.74</v>
      </c>
      <c r="N149">
        <f>L149+N148</f>
        <v>10917960</v>
      </c>
      <c r="O149">
        <f>(N149-MIN(N150:N849))/N149</f>
        <v>-0.000369024982689074</v>
      </c>
      <c r="Q149">
        <f>N149/N148-1</f>
        <v>-6.95136489912151e-5</v>
      </c>
      <c r="T149" t="s">
        <v>19</v>
      </c>
      <c r="U149">
        <f t="shared" si="2"/>
        <v>497</v>
      </c>
      <c r="V149" t="s">
        <v>20</v>
      </c>
      <c r="W149">
        <f>L149+W148-M149</f>
        <v>359467.2</v>
      </c>
      <c r="X149" t="s">
        <v>21</v>
      </c>
    </row>
    <row r="150" spans="1:24">
      <c r="A150" t="s">
        <v>37</v>
      </c>
      <c r="B150" t="s">
        <v>18</v>
      </c>
      <c r="C150" s="3">
        <v>43914</v>
      </c>
      <c r="D150" s="4">
        <v>0</v>
      </c>
      <c r="E150" s="2">
        <v>43929</v>
      </c>
      <c r="F150" s="4">
        <v>0</v>
      </c>
      <c r="G150">
        <v>12.61</v>
      </c>
      <c r="H150">
        <v>12.78</v>
      </c>
      <c r="I150">
        <v>0.17</v>
      </c>
      <c r="J150">
        <v>237</v>
      </c>
      <c r="K150">
        <v>298857</v>
      </c>
      <c r="L150">
        <v>4029</v>
      </c>
      <c r="M150">
        <v>399.81</v>
      </c>
      <c r="N150">
        <f>L150+N149</f>
        <v>10921989</v>
      </c>
      <c r="O150">
        <f>(N150-MIN(N151:N850))/N150</f>
        <v>-0.00185982608112863</v>
      </c>
      <c r="Q150">
        <f>N150/N149-1</f>
        <v>0.000369024982689092</v>
      </c>
      <c r="T150" t="s">
        <v>19</v>
      </c>
      <c r="U150">
        <f t="shared" si="2"/>
        <v>497</v>
      </c>
      <c r="V150" t="s">
        <v>20</v>
      </c>
      <c r="W150">
        <f>L150+W149-M150</f>
        <v>363096.39</v>
      </c>
      <c r="X150" t="s">
        <v>21</v>
      </c>
    </row>
    <row r="151" spans="1:24">
      <c r="A151" t="s">
        <v>33</v>
      </c>
      <c r="B151" t="s">
        <v>18</v>
      </c>
      <c r="C151" s="3">
        <v>43920</v>
      </c>
      <c r="D151" s="4">
        <v>0</v>
      </c>
      <c r="E151" s="2">
        <v>43930</v>
      </c>
      <c r="F151" s="4">
        <v>0</v>
      </c>
      <c r="G151">
        <v>16.34</v>
      </c>
      <c r="H151">
        <v>17.45</v>
      </c>
      <c r="I151">
        <v>1.11</v>
      </c>
      <c r="J151">
        <v>183</v>
      </c>
      <c r="K151">
        <v>299022</v>
      </c>
      <c r="L151">
        <v>20313</v>
      </c>
      <c r="M151">
        <v>421.52</v>
      </c>
      <c r="N151">
        <f>L151+N150</f>
        <v>10942302</v>
      </c>
      <c r="O151">
        <f>(N151-MIN(N152:N851))/N151</f>
        <v>-0.00016111783425462</v>
      </c>
      <c r="Q151">
        <f>N151/N150-1</f>
        <v>0.00185982608112867</v>
      </c>
      <c r="T151" t="s">
        <v>19</v>
      </c>
      <c r="U151">
        <f t="shared" si="2"/>
        <v>498</v>
      </c>
      <c r="V151" t="s">
        <v>20</v>
      </c>
      <c r="W151">
        <f>L151+W150-M151</f>
        <v>382987.87</v>
      </c>
      <c r="X151" t="s">
        <v>21</v>
      </c>
    </row>
    <row r="152" spans="1:24">
      <c r="A152" t="s">
        <v>52</v>
      </c>
      <c r="B152" t="s">
        <v>18</v>
      </c>
      <c r="C152" s="3">
        <v>43917</v>
      </c>
      <c r="D152" s="4">
        <v>0</v>
      </c>
      <c r="E152" s="2">
        <v>43934</v>
      </c>
      <c r="F152" s="4">
        <v>0</v>
      </c>
      <c r="G152">
        <v>69.72</v>
      </c>
      <c r="H152">
        <v>70.13</v>
      </c>
      <c r="I152">
        <v>0.41</v>
      </c>
      <c r="J152">
        <v>43</v>
      </c>
      <c r="K152">
        <v>299796</v>
      </c>
      <c r="L152">
        <v>1763</v>
      </c>
      <c r="M152">
        <v>398.06</v>
      </c>
      <c r="N152">
        <f>L152+N151</f>
        <v>10944065</v>
      </c>
      <c r="O152">
        <f>(N152-MIN(N153:N852))/N152</f>
        <v>-0.00165295070890021</v>
      </c>
      <c r="Q152">
        <f>N152/N151-1</f>
        <v>0.000161117834254654</v>
      </c>
      <c r="T152" t="s">
        <v>19</v>
      </c>
      <c r="U152">
        <f t="shared" si="2"/>
        <v>502</v>
      </c>
      <c r="V152" t="s">
        <v>20</v>
      </c>
      <c r="W152">
        <f>L152+W151-M152</f>
        <v>384352.81</v>
      </c>
      <c r="X152" t="s">
        <v>21</v>
      </c>
    </row>
    <row r="153" spans="1:24">
      <c r="A153" t="s">
        <v>26</v>
      </c>
      <c r="B153" t="s">
        <v>18</v>
      </c>
      <c r="C153" s="3">
        <v>43931</v>
      </c>
      <c r="D153" s="4">
        <v>0</v>
      </c>
      <c r="E153" s="2">
        <v>43935</v>
      </c>
      <c r="F153" s="4">
        <v>0</v>
      </c>
      <c r="G153">
        <v>54.57</v>
      </c>
      <c r="H153">
        <v>57.92</v>
      </c>
      <c r="I153">
        <v>3.35</v>
      </c>
      <c r="J153">
        <v>54</v>
      </c>
      <c r="K153">
        <v>294678</v>
      </c>
      <c r="L153">
        <v>18090</v>
      </c>
      <c r="M153">
        <v>412.85</v>
      </c>
      <c r="N153">
        <f>L153+N152</f>
        <v>10962155</v>
      </c>
      <c r="O153">
        <f>(N153-MIN(N154:N853))/N153</f>
        <v>-0.0013742735803316</v>
      </c>
      <c r="Q153">
        <f>N153/N152-1</f>
        <v>0.00165295070890026</v>
      </c>
      <c r="T153" t="s">
        <v>19</v>
      </c>
      <c r="U153">
        <f t="shared" si="2"/>
        <v>503</v>
      </c>
      <c r="V153" t="s">
        <v>20</v>
      </c>
      <c r="W153">
        <f>L153+W152-M153</f>
        <v>402029.96</v>
      </c>
      <c r="X153" t="s">
        <v>21</v>
      </c>
    </row>
    <row r="154" spans="1:24">
      <c r="A154" t="s">
        <v>36</v>
      </c>
      <c r="B154" t="s">
        <v>18</v>
      </c>
      <c r="C154" s="3">
        <v>43920</v>
      </c>
      <c r="D154" s="4">
        <v>0</v>
      </c>
      <c r="E154" s="2">
        <v>43935</v>
      </c>
      <c r="F154" s="4">
        <v>0</v>
      </c>
      <c r="G154">
        <v>26.04</v>
      </c>
      <c r="H154">
        <v>27.35</v>
      </c>
      <c r="I154">
        <v>1.31</v>
      </c>
      <c r="J154">
        <v>115</v>
      </c>
      <c r="K154">
        <v>299460</v>
      </c>
      <c r="L154">
        <v>15065</v>
      </c>
      <c r="M154">
        <v>415.17</v>
      </c>
      <c r="N154">
        <f>L154+N153</f>
        <v>10977220</v>
      </c>
      <c r="O154">
        <f>(N154-MIN(N155:N854))/N154</f>
        <v>-0.00140226760509491</v>
      </c>
      <c r="Q154">
        <f>N154/N153-1</f>
        <v>0.00137427358033171</v>
      </c>
      <c r="T154" t="s">
        <v>19</v>
      </c>
      <c r="U154">
        <f t="shared" si="2"/>
        <v>503</v>
      </c>
      <c r="V154" t="s">
        <v>20</v>
      </c>
      <c r="W154">
        <f>L154+W153-M154</f>
        <v>416679.79</v>
      </c>
      <c r="X154" t="s">
        <v>21</v>
      </c>
    </row>
    <row r="155" spans="1:24">
      <c r="A155" t="s">
        <v>28</v>
      </c>
      <c r="B155" t="s">
        <v>18</v>
      </c>
      <c r="C155" s="3">
        <v>43930</v>
      </c>
      <c r="D155" s="4">
        <v>0</v>
      </c>
      <c r="E155" s="2">
        <v>43936</v>
      </c>
      <c r="F155" s="4">
        <v>0</v>
      </c>
      <c r="G155">
        <v>4.09</v>
      </c>
      <c r="H155">
        <v>4.3</v>
      </c>
      <c r="I155">
        <v>0.21</v>
      </c>
      <c r="J155">
        <v>733</v>
      </c>
      <c r="K155">
        <v>299797</v>
      </c>
      <c r="L155">
        <v>15393</v>
      </c>
      <c r="M155">
        <v>416.05</v>
      </c>
      <c r="N155">
        <f>L155+N154</f>
        <v>10992613</v>
      </c>
      <c r="O155">
        <f>(N155-MIN(N156:N855))/N155</f>
        <v>-0.000664537176010836</v>
      </c>
      <c r="Q155">
        <f>N155/N154-1</f>
        <v>0.00140226760509488</v>
      </c>
      <c r="T155" t="s">
        <v>19</v>
      </c>
      <c r="U155">
        <f t="shared" si="2"/>
        <v>504</v>
      </c>
      <c r="V155" t="s">
        <v>20</v>
      </c>
      <c r="W155">
        <f>L155+W154-M155</f>
        <v>431656.74</v>
      </c>
      <c r="X155" t="s">
        <v>21</v>
      </c>
    </row>
    <row r="156" spans="1:24">
      <c r="A156" t="s">
        <v>17</v>
      </c>
      <c r="B156" t="s">
        <v>18</v>
      </c>
      <c r="C156" s="3">
        <v>43936</v>
      </c>
      <c r="D156" s="4">
        <v>0</v>
      </c>
      <c r="E156" s="2">
        <v>43945</v>
      </c>
      <c r="F156" s="4">
        <v>0</v>
      </c>
      <c r="G156">
        <v>6.21</v>
      </c>
      <c r="H156">
        <v>6.63</v>
      </c>
      <c r="I156">
        <v>0.42</v>
      </c>
      <c r="J156">
        <v>483</v>
      </c>
      <c r="K156">
        <v>299943</v>
      </c>
      <c r="L156">
        <v>20286</v>
      </c>
      <c r="M156">
        <v>422.7</v>
      </c>
      <c r="N156">
        <f>L156+N155</f>
        <v>11012899</v>
      </c>
      <c r="O156">
        <f>(N156-MIN(N157:N856))/N156</f>
        <v>0.00117870871239262</v>
      </c>
      <c r="Q156">
        <f>N156/N155-1</f>
        <v>0.00184542110233488</v>
      </c>
      <c r="T156" t="s">
        <v>19</v>
      </c>
      <c r="U156">
        <f t="shared" si="2"/>
        <v>513</v>
      </c>
      <c r="V156" t="s">
        <v>20</v>
      </c>
      <c r="W156">
        <f>L156+W155-M156</f>
        <v>451520.04</v>
      </c>
      <c r="X156" t="s">
        <v>21</v>
      </c>
    </row>
    <row r="157" spans="1:24">
      <c r="A157" t="s">
        <v>38</v>
      </c>
      <c r="B157" t="s">
        <v>23</v>
      </c>
      <c r="C157" s="3">
        <v>43934</v>
      </c>
      <c r="D157" s="4">
        <v>0</v>
      </c>
      <c r="E157" s="2">
        <v>43948</v>
      </c>
      <c r="F157" s="4">
        <v>0</v>
      </c>
      <c r="G157">
        <v>3.77</v>
      </c>
      <c r="H157">
        <v>3.64</v>
      </c>
      <c r="I157">
        <v>-0.13</v>
      </c>
      <c r="J157">
        <v>795</v>
      </c>
      <c r="K157">
        <v>299715</v>
      </c>
      <c r="L157">
        <v>-10335</v>
      </c>
      <c r="M157">
        <v>381.98</v>
      </c>
      <c r="N157">
        <f>L157+N156</f>
        <v>11002564</v>
      </c>
      <c r="O157">
        <f>(N157-MIN(N158:N857))/N157</f>
        <v>0.000240489398652896</v>
      </c>
      <c r="Q157">
        <f>N157/N156-1</f>
        <v>-0.000938444999813437</v>
      </c>
      <c r="T157" t="s">
        <v>19</v>
      </c>
      <c r="U157">
        <f t="shared" si="2"/>
        <v>516</v>
      </c>
      <c r="V157" t="s">
        <v>20</v>
      </c>
      <c r="W157">
        <f>L157+W156-M157</f>
        <v>440803.06</v>
      </c>
      <c r="X157" t="s">
        <v>21</v>
      </c>
    </row>
    <row r="158" spans="1:24">
      <c r="A158" t="s">
        <v>30</v>
      </c>
      <c r="B158" t="s">
        <v>23</v>
      </c>
      <c r="C158" s="3">
        <v>43937</v>
      </c>
      <c r="D158" s="4">
        <v>0</v>
      </c>
      <c r="E158" s="2">
        <v>43951</v>
      </c>
      <c r="F158" s="4">
        <v>0</v>
      </c>
      <c r="G158">
        <v>30.5</v>
      </c>
      <c r="H158">
        <v>30.23</v>
      </c>
      <c r="I158">
        <v>-0.27</v>
      </c>
      <c r="J158">
        <v>98</v>
      </c>
      <c r="K158">
        <v>298900</v>
      </c>
      <c r="L158">
        <v>-2646</v>
      </c>
      <c r="M158">
        <v>391.06</v>
      </c>
      <c r="N158">
        <f>L158+N157</f>
        <v>10999918</v>
      </c>
      <c r="O158">
        <f>(N158-MIN(N159:N858))/N158</f>
        <v>-0.000715096239808333</v>
      </c>
      <c r="Q158">
        <f>N158/N157-1</f>
        <v>-0.000240489398652843</v>
      </c>
      <c r="T158" t="s">
        <v>19</v>
      </c>
      <c r="U158">
        <f t="shared" si="2"/>
        <v>519</v>
      </c>
      <c r="V158" t="s">
        <v>20</v>
      </c>
      <c r="W158">
        <f>L158+W157-M158</f>
        <v>437766</v>
      </c>
      <c r="X158" t="s">
        <v>21</v>
      </c>
    </row>
    <row r="159" spans="1:24">
      <c r="A159" t="s">
        <v>29</v>
      </c>
      <c r="B159" t="s">
        <v>18</v>
      </c>
      <c r="C159" s="3">
        <v>43949</v>
      </c>
      <c r="D159" s="4">
        <v>0</v>
      </c>
      <c r="E159" s="2">
        <v>43951</v>
      </c>
      <c r="F159" s="4">
        <v>0</v>
      </c>
      <c r="G159">
        <v>3.54</v>
      </c>
      <c r="H159">
        <v>3.76</v>
      </c>
      <c r="I159">
        <v>0.22</v>
      </c>
      <c r="J159">
        <v>847</v>
      </c>
      <c r="K159">
        <v>299838</v>
      </c>
      <c r="L159">
        <v>18634</v>
      </c>
      <c r="M159">
        <v>420.38</v>
      </c>
      <c r="N159">
        <f>L159+N158</f>
        <v>11018552</v>
      </c>
      <c r="O159">
        <f>(N159-MIN(N160:N859))/N159</f>
        <v>0.000977260895987059</v>
      </c>
      <c r="Q159">
        <f>N159/N158-1</f>
        <v>0.00169401262809421</v>
      </c>
      <c r="T159" t="s">
        <v>19</v>
      </c>
      <c r="U159">
        <f t="shared" si="2"/>
        <v>519</v>
      </c>
      <c r="V159" t="s">
        <v>20</v>
      </c>
      <c r="W159">
        <f>L159+W158-M159</f>
        <v>455979.62</v>
      </c>
      <c r="X159" t="s">
        <v>21</v>
      </c>
    </row>
    <row r="160" spans="1:24">
      <c r="A160" t="s">
        <v>42</v>
      </c>
      <c r="B160" t="s">
        <v>18</v>
      </c>
      <c r="C160" s="3">
        <v>43958</v>
      </c>
      <c r="D160" s="4">
        <v>0</v>
      </c>
      <c r="E160" s="2">
        <v>43963</v>
      </c>
      <c r="F160" s="4">
        <v>0</v>
      </c>
      <c r="G160">
        <v>107.71</v>
      </c>
      <c r="H160">
        <v>112.47</v>
      </c>
      <c r="I160">
        <v>4.76</v>
      </c>
      <c r="J160">
        <v>27</v>
      </c>
      <c r="K160">
        <v>290817</v>
      </c>
      <c r="L160">
        <v>12852</v>
      </c>
      <c r="M160">
        <v>400.84</v>
      </c>
      <c r="N160">
        <f>L160+N159</f>
        <v>11031404</v>
      </c>
      <c r="O160">
        <f>(N160-MIN(N161:N860))/N160</f>
        <v>0.00214115991037949</v>
      </c>
      <c r="Q160">
        <f>N160/N159-1</f>
        <v>0.00116639645572314</v>
      </c>
      <c r="T160" t="s">
        <v>19</v>
      </c>
      <c r="U160">
        <f t="shared" si="2"/>
        <v>531</v>
      </c>
      <c r="V160" t="s">
        <v>20</v>
      </c>
      <c r="W160">
        <f>L160+W159-M160</f>
        <v>468430.78</v>
      </c>
      <c r="X160" t="s">
        <v>21</v>
      </c>
    </row>
    <row r="161" spans="1:24">
      <c r="A161" t="s">
        <v>38</v>
      </c>
      <c r="B161" t="s">
        <v>23</v>
      </c>
      <c r="C161" s="3">
        <v>43949</v>
      </c>
      <c r="D161" s="4">
        <v>0</v>
      </c>
      <c r="E161" s="2">
        <v>43963</v>
      </c>
      <c r="F161" s="4">
        <v>0</v>
      </c>
      <c r="G161">
        <v>3.52</v>
      </c>
      <c r="H161">
        <v>3.46</v>
      </c>
      <c r="I161">
        <v>-0.06</v>
      </c>
      <c r="J161">
        <v>852</v>
      </c>
      <c r="K161">
        <v>299904</v>
      </c>
      <c r="L161">
        <v>-5112</v>
      </c>
      <c r="M161">
        <v>389.13</v>
      </c>
      <c r="N161">
        <f>L161+N160</f>
        <v>11026292</v>
      </c>
      <c r="O161">
        <f>(N161-MIN(N162:N861))/N161</f>
        <v>0.00167853345440153</v>
      </c>
      <c r="Q161">
        <f>N161/N160-1</f>
        <v>-0.000463404295590997</v>
      </c>
      <c r="T161" t="s">
        <v>19</v>
      </c>
      <c r="U161">
        <f t="shared" si="2"/>
        <v>531</v>
      </c>
      <c r="V161" t="s">
        <v>20</v>
      </c>
      <c r="W161">
        <f>L161+W160-M161</f>
        <v>462929.65</v>
      </c>
      <c r="X161" t="s">
        <v>21</v>
      </c>
    </row>
    <row r="162" spans="1:24">
      <c r="A162" t="s">
        <v>45</v>
      </c>
      <c r="B162" t="s">
        <v>23</v>
      </c>
      <c r="C162" s="3">
        <v>43951</v>
      </c>
      <c r="D162" s="4">
        <v>0</v>
      </c>
      <c r="E162" s="2">
        <v>43963</v>
      </c>
      <c r="F162" s="4">
        <v>0</v>
      </c>
      <c r="G162">
        <v>29.24</v>
      </c>
      <c r="H162">
        <v>29.13</v>
      </c>
      <c r="I162">
        <v>-0.11</v>
      </c>
      <c r="J162">
        <v>102</v>
      </c>
      <c r="K162">
        <v>298248</v>
      </c>
      <c r="L162">
        <v>-1122</v>
      </c>
      <c r="M162">
        <v>392.21</v>
      </c>
      <c r="N162">
        <f>L162+N161</f>
        <v>11025170</v>
      </c>
      <c r="O162">
        <f>(N162-MIN(N163:N862))/N162</f>
        <v>0.00157693713566321</v>
      </c>
      <c r="Q162">
        <f>N162/N161-1</f>
        <v>-0.000101756782787898</v>
      </c>
      <c r="T162" t="s">
        <v>19</v>
      </c>
      <c r="U162">
        <f t="shared" si="2"/>
        <v>531</v>
      </c>
      <c r="V162" t="s">
        <v>20</v>
      </c>
      <c r="W162">
        <f>L162+W161-M162</f>
        <v>461415.44</v>
      </c>
      <c r="X162" t="s">
        <v>21</v>
      </c>
    </row>
    <row r="163" spans="1:24">
      <c r="A163" t="s">
        <v>42</v>
      </c>
      <c r="B163" t="s">
        <v>18</v>
      </c>
      <c r="C163" s="3">
        <v>43965</v>
      </c>
      <c r="D163" s="4">
        <v>0</v>
      </c>
      <c r="E163" s="2">
        <v>43972</v>
      </c>
      <c r="F163" s="4">
        <v>0</v>
      </c>
      <c r="G163">
        <v>110.32</v>
      </c>
      <c r="H163">
        <v>118.09</v>
      </c>
      <c r="I163">
        <v>7.77</v>
      </c>
      <c r="J163">
        <v>27</v>
      </c>
      <c r="K163">
        <v>297864</v>
      </c>
      <c r="L163">
        <v>20979</v>
      </c>
      <c r="M163">
        <v>420.87</v>
      </c>
      <c r="N163">
        <f>L163+N162</f>
        <v>11046149</v>
      </c>
      <c r="O163">
        <f>(N163-MIN(N164:N863))/N163</f>
        <v>0.00347315611983869</v>
      </c>
      <c r="Q163">
        <f>N163/N162-1</f>
        <v>0.00190282780220175</v>
      </c>
      <c r="T163" t="s">
        <v>19</v>
      </c>
      <c r="U163">
        <f t="shared" si="2"/>
        <v>540</v>
      </c>
      <c r="V163" t="s">
        <v>20</v>
      </c>
      <c r="W163">
        <f>L163+W162-M163</f>
        <v>481973.57</v>
      </c>
      <c r="X163" t="s">
        <v>21</v>
      </c>
    </row>
    <row r="164" spans="1:24">
      <c r="A164" t="s">
        <v>30</v>
      </c>
      <c r="B164" t="s">
        <v>23</v>
      </c>
      <c r="C164" s="3">
        <v>43965</v>
      </c>
      <c r="D164" s="4">
        <v>0</v>
      </c>
      <c r="E164" s="2">
        <v>43979</v>
      </c>
      <c r="F164" s="4">
        <v>0</v>
      </c>
      <c r="G164">
        <v>28.4</v>
      </c>
      <c r="H164">
        <v>26.14</v>
      </c>
      <c r="I164">
        <v>-2.26</v>
      </c>
      <c r="J164">
        <v>105</v>
      </c>
      <c r="K164">
        <v>298200</v>
      </c>
      <c r="L164">
        <v>-23730</v>
      </c>
      <c r="M164">
        <v>362.3</v>
      </c>
      <c r="N164">
        <f>L164+N163</f>
        <v>11022419</v>
      </c>
      <c r="O164">
        <f>(N164-MIN(N165:N864))/N164</f>
        <v>0.00132774847336143</v>
      </c>
      <c r="Q164">
        <f>N164/N163-1</f>
        <v>-0.00214825999540658</v>
      </c>
      <c r="T164" t="s">
        <v>19</v>
      </c>
      <c r="U164">
        <f t="shared" si="2"/>
        <v>547</v>
      </c>
      <c r="V164" t="s">
        <v>20</v>
      </c>
      <c r="W164">
        <f>L164+W163-M164</f>
        <v>457881.27</v>
      </c>
      <c r="X164" t="s">
        <v>21</v>
      </c>
    </row>
    <row r="165" spans="1:24">
      <c r="A165" t="s">
        <v>38</v>
      </c>
      <c r="B165" t="s">
        <v>23</v>
      </c>
      <c r="C165" s="3">
        <v>43965</v>
      </c>
      <c r="D165" s="4">
        <v>0</v>
      </c>
      <c r="E165" s="2">
        <v>43979</v>
      </c>
      <c r="F165" s="4">
        <v>0</v>
      </c>
      <c r="G165">
        <v>3.35</v>
      </c>
      <c r="H165">
        <v>3.19</v>
      </c>
      <c r="I165">
        <v>-0.16</v>
      </c>
      <c r="J165">
        <v>895</v>
      </c>
      <c r="K165">
        <v>299825</v>
      </c>
      <c r="L165">
        <v>-14320</v>
      </c>
      <c r="M165">
        <v>376.87</v>
      </c>
      <c r="N165">
        <f>L165+N164</f>
        <v>11008099</v>
      </c>
      <c r="O165">
        <f>(N165-MIN(N166:N865))/N165</f>
        <v>2.86152949750906e-5</v>
      </c>
      <c r="Q165">
        <f>N165/N164-1</f>
        <v>-0.0012991703545292</v>
      </c>
      <c r="T165" t="s">
        <v>19</v>
      </c>
      <c r="U165">
        <f t="shared" si="2"/>
        <v>547</v>
      </c>
      <c r="V165" t="s">
        <v>20</v>
      </c>
      <c r="W165">
        <f>L165+W164-M165</f>
        <v>443184.4</v>
      </c>
      <c r="X165" t="s">
        <v>21</v>
      </c>
    </row>
    <row r="166" spans="1:24">
      <c r="A166" t="s">
        <v>45</v>
      </c>
      <c r="B166" t="s">
        <v>23</v>
      </c>
      <c r="C166" s="3">
        <v>43966</v>
      </c>
      <c r="D166" s="4">
        <v>0</v>
      </c>
      <c r="E166" s="2">
        <v>43980</v>
      </c>
      <c r="F166" s="4">
        <v>0</v>
      </c>
      <c r="G166">
        <v>28.48</v>
      </c>
      <c r="H166">
        <v>28.45</v>
      </c>
      <c r="I166">
        <v>-0.03</v>
      </c>
      <c r="J166">
        <v>105</v>
      </c>
      <c r="K166">
        <v>299040</v>
      </c>
      <c r="L166">
        <v>-315</v>
      </c>
      <c r="M166">
        <v>394.32</v>
      </c>
      <c r="N166">
        <f>L166+N165</f>
        <v>11007784</v>
      </c>
      <c r="O166">
        <f>(N166-MIN(N167:N866))/N166</f>
        <v>-0.00140845786944947</v>
      </c>
      <c r="Q166">
        <f>N166/N165-1</f>
        <v>-2.86152949751095e-5</v>
      </c>
      <c r="T166" t="s">
        <v>19</v>
      </c>
      <c r="U166">
        <f t="shared" si="2"/>
        <v>548</v>
      </c>
      <c r="V166" t="s">
        <v>20</v>
      </c>
      <c r="W166">
        <f>L166+W165-M166</f>
        <v>442475.08</v>
      </c>
      <c r="X166" t="s">
        <v>21</v>
      </c>
    </row>
    <row r="167" spans="1:24">
      <c r="A167" t="s">
        <v>33</v>
      </c>
      <c r="B167" t="s">
        <v>18</v>
      </c>
      <c r="C167" s="3">
        <v>43972</v>
      </c>
      <c r="D167" s="4">
        <v>0</v>
      </c>
      <c r="E167" s="2">
        <v>43983</v>
      </c>
      <c r="F167" s="4">
        <v>0</v>
      </c>
      <c r="G167">
        <v>14.68</v>
      </c>
      <c r="H167">
        <v>15.44</v>
      </c>
      <c r="I167">
        <v>0.76</v>
      </c>
      <c r="J167">
        <v>204</v>
      </c>
      <c r="K167">
        <v>299472</v>
      </c>
      <c r="L167">
        <v>15504</v>
      </c>
      <c r="M167">
        <v>415.77</v>
      </c>
      <c r="N167">
        <f>L167+N166</f>
        <v>11023288</v>
      </c>
      <c r="O167">
        <f>(N167-MIN(N168:N867))/N167</f>
        <v>-0.00160151853058724</v>
      </c>
      <c r="Q167">
        <f>N167/N166-1</f>
        <v>0.00140845786944954</v>
      </c>
      <c r="T167" t="s">
        <v>19</v>
      </c>
      <c r="U167">
        <f t="shared" si="2"/>
        <v>551</v>
      </c>
      <c r="V167" t="s">
        <v>20</v>
      </c>
      <c r="W167">
        <f>L167+W166-M167</f>
        <v>457563.31</v>
      </c>
      <c r="X167" t="s">
        <v>21</v>
      </c>
    </row>
    <row r="168" spans="1:24">
      <c r="A168" t="s">
        <v>24</v>
      </c>
      <c r="B168" t="s">
        <v>18</v>
      </c>
      <c r="C168" s="3">
        <v>43973</v>
      </c>
      <c r="D168" s="4">
        <v>0</v>
      </c>
      <c r="E168" s="2">
        <v>43983</v>
      </c>
      <c r="F168" s="4">
        <v>0</v>
      </c>
      <c r="G168">
        <v>44.55</v>
      </c>
      <c r="H168">
        <v>47.92</v>
      </c>
      <c r="I168">
        <v>3.37</v>
      </c>
      <c r="J168">
        <v>67</v>
      </c>
      <c r="K168">
        <v>298485</v>
      </c>
      <c r="L168">
        <v>22579</v>
      </c>
      <c r="M168">
        <v>423.8</v>
      </c>
      <c r="N168">
        <f>L168+N167</f>
        <v>11045867</v>
      </c>
      <c r="O168">
        <f>(N168-MIN(N169:N868))/N168</f>
        <v>0.00044586812424955</v>
      </c>
      <c r="Q168">
        <f>N168/N167-1</f>
        <v>0.00204829992648281</v>
      </c>
      <c r="T168" t="s">
        <v>19</v>
      </c>
      <c r="U168">
        <f t="shared" si="2"/>
        <v>551</v>
      </c>
      <c r="V168" t="s">
        <v>20</v>
      </c>
      <c r="W168">
        <f>L168+W167-M168</f>
        <v>479718.51</v>
      </c>
      <c r="X168" t="s">
        <v>21</v>
      </c>
    </row>
    <row r="169" spans="1:24">
      <c r="A169" t="s">
        <v>31</v>
      </c>
      <c r="B169" t="s">
        <v>18</v>
      </c>
      <c r="C169" s="3">
        <v>43973</v>
      </c>
      <c r="D169" s="4">
        <v>0</v>
      </c>
      <c r="E169" s="2">
        <v>43987</v>
      </c>
      <c r="F169" s="4">
        <v>0</v>
      </c>
      <c r="G169">
        <v>18.72</v>
      </c>
      <c r="H169">
        <v>18.79</v>
      </c>
      <c r="I169">
        <v>0.07</v>
      </c>
      <c r="J169">
        <v>160</v>
      </c>
      <c r="K169">
        <v>299520</v>
      </c>
      <c r="L169">
        <v>1120</v>
      </c>
      <c r="M169">
        <v>396.84</v>
      </c>
      <c r="N169">
        <f>L169+N168</f>
        <v>11046987</v>
      </c>
      <c r="O169">
        <f>(N169-MIN(N170:N869))/N169</f>
        <v>0.000547208030569783</v>
      </c>
      <c r="Q169">
        <f>N169/N168-1</f>
        <v>0.000101395390692316</v>
      </c>
      <c r="T169" t="s">
        <v>19</v>
      </c>
      <c r="U169">
        <f t="shared" si="2"/>
        <v>555</v>
      </c>
      <c r="V169" t="s">
        <v>20</v>
      </c>
      <c r="W169">
        <f>L169+W168-M169</f>
        <v>480441.67</v>
      </c>
      <c r="X169" t="s">
        <v>21</v>
      </c>
    </row>
    <row r="170" spans="1:24">
      <c r="A170" t="s">
        <v>47</v>
      </c>
      <c r="B170" t="s">
        <v>23</v>
      </c>
      <c r="C170" s="3">
        <v>43976</v>
      </c>
      <c r="D170" s="4">
        <v>0</v>
      </c>
      <c r="E170" s="2">
        <v>43990</v>
      </c>
      <c r="F170" s="4">
        <v>0</v>
      </c>
      <c r="G170">
        <v>56.71</v>
      </c>
      <c r="H170">
        <v>56.01</v>
      </c>
      <c r="I170">
        <v>-0.7</v>
      </c>
      <c r="J170">
        <v>52</v>
      </c>
      <c r="K170">
        <v>294892</v>
      </c>
      <c r="L170">
        <v>-3640</v>
      </c>
      <c r="M170">
        <v>384.45</v>
      </c>
      <c r="N170">
        <f>L170+N169</f>
        <v>11043347</v>
      </c>
      <c r="O170">
        <f>(N170-MIN(N171:N870))/N170</f>
        <v>0.000217778179024892</v>
      </c>
      <c r="Q170">
        <f>N170/N169-1</f>
        <v>-0.000329501609805494</v>
      </c>
      <c r="T170" t="s">
        <v>19</v>
      </c>
      <c r="U170">
        <f t="shared" si="2"/>
        <v>558</v>
      </c>
      <c r="V170" t="s">
        <v>20</v>
      </c>
      <c r="W170">
        <f>L170+W169-M170</f>
        <v>476417.22</v>
      </c>
      <c r="X170" t="s">
        <v>21</v>
      </c>
    </row>
    <row r="171" spans="1:24">
      <c r="A171" t="s">
        <v>25</v>
      </c>
      <c r="B171" t="s">
        <v>23</v>
      </c>
      <c r="C171" s="3">
        <v>43976</v>
      </c>
      <c r="D171" s="4">
        <v>0</v>
      </c>
      <c r="E171" s="2">
        <v>43990</v>
      </c>
      <c r="F171" s="4">
        <v>0</v>
      </c>
      <c r="G171">
        <v>80.95</v>
      </c>
      <c r="H171">
        <v>80.3</v>
      </c>
      <c r="I171">
        <v>-0.65</v>
      </c>
      <c r="J171">
        <v>37</v>
      </c>
      <c r="K171">
        <v>299515</v>
      </c>
      <c r="L171">
        <v>-2405</v>
      </c>
      <c r="M171">
        <v>392.19</v>
      </c>
      <c r="N171">
        <f>L171+N170</f>
        <v>11040942</v>
      </c>
      <c r="O171">
        <f>(N171-MIN(N172:N871))/N171</f>
        <v>-0.00137759984610009</v>
      </c>
      <c r="Q171">
        <f>N171/N170-1</f>
        <v>-0.000217778179024908</v>
      </c>
      <c r="T171" t="s">
        <v>19</v>
      </c>
      <c r="U171">
        <f t="shared" si="2"/>
        <v>558</v>
      </c>
      <c r="V171" t="s">
        <v>20</v>
      </c>
      <c r="W171">
        <f>L171+W170-M171</f>
        <v>473620.03</v>
      </c>
      <c r="X171" t="s">
        <v>21</v>
      </c>
    </row>
    <row r="172" spans="1:24">
      <c r="A172" t="s">
        <v>33</v>
      </c>
      <c r="B172" t="s">
        <v>18</v>
      </c>
      <c r="C172" s="3">
        <v>43984</v>
      </c>
      <c r="D172" s="4">
        <v>0</v>
      </c>
      <c r="E172" s="2">
        <v>43994</v>
      </c>
      <c r="F172" s="4">
        <v>0</v>
      </c>
      <c r="G172">
        <v>15.35</v>
      </c>
      <c r="H172">
        <v>16.13</v>
      </c>
      <c r="I172">
        <v>0.78</v>
      </c>
      <c r="J172">
        <v>195</v>
      </c>
      <c r="K172">
        <v>299325</v>
      </c>
      <c r="L172">
        <v>15210</v>
      </c>
      <c r="M172">
        <v>415.19</v>
      </c>
      <c r="N172">
        <f>L172+N171</f>
        <v>11056152</v>
      </c>
      <c r="O172">
        <f>(N172-MIN(N173:N872))/N172</f>
        <v>-0.00172247993696179</v>
      </c>
      <c r="Q172">
        <f>N172/N171-1</f>
        <v>0.00137759984610009</v>
      </c>
      <c r="T172" t="s">
        <v>19</v>
      </c>
      <c r="U172">
        <f t="shared" si="2"/>
        <v>562</v>
      </c>
      <c r="V172" t="s">
        <v>20</v>
      </c>
      <c r="W172">
        <f>L172+W171-M172</f>
        <v>488414.84</v>
      </c>
      <c r="X172" t="s">
        <v>21</v>
      </c>
    </row>
    <row r="173" spans="1:24">
      <c r="A173" t="s">
        <v>24</v>
      </c>
      <c r="B173" t="s">
        <v>18</v>
      </c>
      <c r="C173" s="3">
        <v>43999</v>
      </c>
      <c r="D173" s="4">
        <v>0</v>
      </c>
      <c r="E173" s="2">
        <v>44000</v>
      </c>
      <c r="F173" s="4">
        <v>0</v>
      </c>
      <c r="G173">
        <v>42.89</v>
      </c>
      <c r="H173">
        <v>45.65</v>
      </c>
      <c r="I173">
        <v>2.76</v>
      </c>
      <c r="J173">
        <v>69</v>
      </c>
      <c r="K173">
        <v>295941</v>
      </c>
      <c r="L173">
        <v>19044</v>
      </c>
      <c r="M173">
        <v>415.78</v>
      </c>
      <c r="N173">
        <f>L173+N172</f>
        <v>11075196</v>
      </c>
      <c r="O173">
        <f>(N173-MIN(N174:N873))/N173</f>
        <v>-0.00188709978586383</v>
      </c>
      <c r="Q173">
        <f>N173/N172-1</f>
        <v>0.00172247993696173</v>
      </c>
      <c r="T173" t="s">
        <v>19</v>
      </c>
      <c r="U173">
        <f t="shared" si="2"/>
        <v>568</v>
      </c>
      <c r="V173" t="s">
        <v>20</v>
      </c>
      <c r="W173">
        <f>L173+W172-M173</f>
        <v>507043.06</v>
      </c>
      <c r="X173" t="s">
        <v>21</v>
      </c>
    </row>
    <row r="174" spans="1:24">
      <c r="A174" t="s">
        <v>34</v>
      </c>
      <c r="B174" t="s">
        <v>18</v>
      </c>
      <c r="C174" s="3">
        <v>43997</v>
      </c>
      <c r="D174" s="4">
        <v>0</v>
      </c>
      <c r="E174" s="2">
        <v>44001</v>
      </c>
      <c r="F174" s="4">
        <v>0</v>
      </c>
      <c r="G174">
        <v>59.37</v>
      </c>
      <c r="H174">
        <v>63.55</v>
      </c>
      <c r="I174">
        <v>4.18</v>
      </c>
      <c r="J174">
        <v>50</v>
      </c>
      <c r="K174">
        <v>296850</v>
      </c>
      <c r="L174">
        <v>20900</v>
      </c>
      <c r="M174">
        <v>419.43</v>
      </c>
      <c r="N174">
        <f>L174+N173</f>
        <v>11096096</v>
      </c>
      <c r="O174">
        <f>(N174-MIN(N175:N874))/N174</f>
        <v>-0.00202098107298279</v>
      </c>
      <c r="Q174">
        <f>N174/N173-1</f>
        <v>0.00188709978586377</v>
      </c>
      <c r="T174" t="s">
        <v>19</v>
      </c>
      <c r="U174">
        <f t="shared" si="2"/>
        <v>569</v>
      </c>
      <c r="V174" t="s">
        <v>20</v>
      </c>
      <c r="W174">
        <f>L174+W173-M174</f>
        <v>527523.63</v>
      </c>
      <c r="X174" t="s">
        <v>21</v>
      </c>
    </row>
    <row r="175" spans="1:24">
      <c r="A175" t="s">
        <v>24</v>
      </c>
      <c r="B175" t="s">
        <v>18</v>
      </c>
      <c r="C175" s="3">
        <v>44001</v>
      </c>
      <c r="D175" s="4">
        <v>0</v>
      </c>
      <c r="E175" s="2">
        <v>44005</v>
      </c>
      <c r="F175" s="4">
        <v>0</v>
      </c>
      <c r="G175">
        <v>45.6</v>
      </c>
      <c r="H175">
        <v>49.05</v>
      </c>
      <c r="I175">
        <v>3.45</v>
      </c>
      <c r="J175">
        <v>65</v>
      </c>
      <c r="K175">
        <v>296400</v>
      </c>
      <c r="L175">
        <v>22425</v>
      </c>
      <c r="M175">
        <v>420.85</v>
      </c>
      <c r="N175">
        <f>L175+N174</f>
        <v>11118521</v>
      </c>
      <c r="O175">
        <f>(N175-MIN(N176:N875))/N175</f>
        <v>-0.000835992484971697</v>
      </c>
      <c r="Q175">
        <f>N175/N174-1</f>
        <v>0.00202098107298276</v>
      </c>
      <c r="T175" t="s">
        <v>19</v>
      </c>
      <c r="U175">
        <f t="shared" si="2"/>
        <v>573</v>
      </c>
      <c r="V175" t="s">
        <v>20</v>
      </c>
      <c r="W175">
        <f>L175+W174-M175</f>
        <v>549527.78</v>
      </c>
      <c r="X175" t="s">
        <v>21</v>
      </c>
    </row>
    <row r="176" spans="1:24">
      <c r="A176" t="s">
        <v>30</v>
      </c>
      <c r="B176" t="s">
        <v>18</v>
      </c>
      <c r="C176" s="3">
        <v>43993</v>
      </c>
      <c r="D176" s="4">
        <v>0</v>
      </c>
      <c r="E176" s="2">
        <v>44011</v>
      </c>
      <c r="F176" s="4">
        <v>0</v>
      </c>
      <c r="G176">
        <v>20.95</v>
      </c>
      <c r="H176">
        <v>21.6</v>
      </c>
      <c r="I176">
        <v>0.65</v>
      </c>
      <c r="J176">
        <v>143</v>
      </c>
      <c r="K176">
        <v>299585</v>
      </c>
      <c r="L176">
        <v>9295</v>
      </c>
      <c r="M176">
        <v>407.72</v>
      </c>
      <c r="N176">
        <f>L176+N175</f>
        <v>11127816</v>
      </c>
      <c r="O176">
        <f>(N176-MIN(N177:N876))/N176</f>
        <v>-0.000239489941242738</v>
      </c>
      <c r="Q176">
        <f>N176/N175-1</f>
        <v>0.000835992484971682</v>
      </c>
      <c r="T176" t="s">
        <v>19</v>
      </c>
      <c r="U176">
        <f t="shared" si="2"/>
        <v>579</v>
      </c>
      <c r="V176" t="s">
        <v>20</v>
      </c>
      <c r="W176">
        <f>L176+W175-M176</f>
        <v>558415.06</v>
      </c>
      <c r="X176" t="s">
        <v>21</v>
      </c>
    </row>
    <row r="177" spans="1:24">
      <c r="A177" t="s">
        <v>41</v>
      </c>
      <c r="B177" t="s">
        <v>18</v>
      </c>
      <c r="C177" s="3">
        <v>43997</v>
      </c>
      <c r="D177" s="4">
        <v>0</v>
      </c>
      <c r="E177" s="2">
        <v>44013</v>
      </c>
      <c r="F177" s="4">
        <v>0</v>
      </c>
      <c r="G177">
        <v>14.61</v>
      </c>
      <c r="H177">
        <v>14.74</v>
      </c>
      <c r="I177">
        <v>0.13</v>
      </c>
      <c r="J177">
        <v>205</v>
      </c>
      <c r="K177">
        <v>299505</v>
      </c>
      <c r="L177">
        <v>2665</v>
      </c>
      <c r="M177">
        <v>398.86</v>
      </c>
      <c r="N177">
        <f>L177+N176</f>
        <v>11130481</v>
      </c>
      <c r="O177">
        <f>(N177-MIN(N178:N877))/N177</f>
        <v>-0.0014654353212588</v>
      </c>
      <c r="Q177">
        <f>N177/N176-1</f>
        <v>0.000239489941242788</v>
      </c>
      <c r="T177" t="s">
        <v>19</v>
      </c>
      <c r="U177">
        <f t="shared" si="2"/>
        <v>581</v>
      </c>
      <c r="V177" t="s">
        <v>20</v>
      </c>
      <c r="W177">
        <f>L177+W176-M177</f>
        <v>560681.2</v>
      </c>
      <c r="X177" t="s">
        <v>21</v>
      </c>
    </row>
    <row r="178" spans="1:24">
      <c r="A178" t="s">
        <v>47</v>
      </c>
      <c r="B178" t="s">
        <v>18</v>
      </c>
      <c r="C178" s="3">
        <v>44011</v>
      </c>
      <c r="D178" s="4">
        <v>0</v>
      </c>
      <c r="E178" s="2">
        <v>44014</v>
      </c>
      <c r="F178" s="4">
        <v>0</v>
      </c>
      <c r="G178">
        <v>52.76</v>
      </c>
      <c r="H178">
        <v>56.59</v>
      </c>
      <c r="I178">
        <v>3.83</v>
      </c>
      <c r="J178">
        <v>56</v>
      </c>
      <c r="K178">
        <v>295456</v>
      </c>
      <c r="L178">
        <v>21448</v>
      </c>
      <c r="M178">
        <v>418.31</v>
      </c>
      <c r="N178">
        <f>L178+N177</f>
        <v>11151929</v>
      </c>
      <c r="O178">
        <f>(N178-MIN(N179:N878))/N178</f>
        <v>0.000460637796384823</v>
      </c>
      <c r="Q178">
        <f>N178/N177-1</f>
        <v>0.00192696074859655</v>
      </c>
      <c r="T178" t="s">
        <v>19</v>
      </c>
      <c r="U178">
        <f t="shared" si="2"/>
        <v>582</v>
      </c>
      <c r="V178" t="s">
        <v>20</v>
      </c>
      <c r="W178">
        <f>L178+W177-M178</f>
        <v>581710.89</v>
      </c>
      <c r="X178" t="s">
        <v>21</v>
      </c>
    </row>
    <row r="179" spans="1:24">
      <c r="A179" t="s">
        <v>50</v>
      </c>
      <c r="B179" t="s">
        <v>23</v>
      </c>
      <c r="C179" s="3">
        <v>44026</v>
      </c>
      <c r="D179" s="4">
        <v>0</v>
      </c>
      <c r="E179" s="2">
        <v>44027</v>
      </c>
      <c r="F179" s="4">
        <v>0</v>
      </c>
      <c r="G179">
        <v>6.42</v>
      </c>
      <c r="H179">
        <v>6.31</v>
      </c>
      <c r="I179">
        <v>-0.11</v>
      </c>
      <c r="J179">
        <v>467</v>
      </c>
      <c r="K179">
        <v>299814</v>
      </c>
      <c r="L179">
        <v>-5137</v>
      </c>
      <c r="M179">
        <v>388.97</v>
      </c>
      <c r="N179">
        <f>L179+N178</f>
        <v>11146792</v>
      </c>
      <c r="O179">
        <f>(N179-MIN(N180:N879))/N179</f>
        <v>0</v>
      </c>
      <c r="Q179">
        <f>N179/N178-1</f>
        <v>-0.000460637796384833</v>
      </c>
      <c r="T179" t="s">
        <v>19</v>
      </c>
      <c r="U179">
        <f t="shared" si="2"/>
        <v>595</v>
      </c>
      <c r="V179" t="s">
        <v>20</v>
      </c>
      <c r="W179">
        <f>L179+W178-M179</f>
        <v>576184.92</v>
      </c>
      <c r="X179" t="s">
        <v>21</v>
      </c>
    </row>
    <row r="180" spans="1:24">
      <c r="A180" t="s">
        <v>53</v>
      </c>
      <c r="B180" t="s">
        <v>23</v>
      </c>
      <c r="C180" s="3">
        <v>44027</v>
      </c>
      <c r="D180" s="4">
        <v>0</v>
      </c>
      <c r="E180" s="2">
        <v>44027</v>
      </c>
      <c r="F180" s="4">
        <v>0</v>
      </c>
      <c r="G180">
        <v>16.24</v>
      </c>
      <c r="H180">
        <v>16.24</v>
      </c>
      <c r="I180">
        <v>0</v>
      </c>
      <c r="J180">
        <v>184</v>
      </c>
      <c r="K180">
        <v>298816</v>
      </c>
      <c r="L180">
        <v>0</v>
      </c>
      <c r="M180">
        <v>394.44</v>
      </c>
      <c r="N180">
        <f>L180+N179</f>
        <v>11146792</v>
      </c>
      <c r="O180">
        <f>(N180-MIN(N181:N880))/N180</f>
        <v>0</v>
      </c>
      <c r="Q180">
        <f>N180/N179-1</f>
        <v>0</v>
      </c>
      <c r="T180" t="s">
        <v>19</v>
      </c>
      <c r="U180">
        <f t="shared" si="2"/>
        <v>595</v>
      </c>
      <c r="V180" t="s">
        <v>20</v>
      </c>
      <c r="W180">
        <f>L180+W179-M180</f>
        <v>575790.48</v>
      </c>
      <c r="X180" t="s">
        <v>21</v>
      </c>
    </row>
    <row r="181" spans="1:24">
      <c r="A181" t="s">
        <v>54</v>
      </c>
      <c r="B181" t="s">
        <v>23</v>
      </c>
      <c r="C181" s="3">
        <v>44027</v>
      </c>
      <c r="D181" s="4">
        <v>0</v>
      </c>
      <c r="E181" s="2">
        <v>44027</v>
      </c>
      <c r="F181" s="4">
        <v>0</v>
      </c>
      <c r="G181">
        <v>35.86</v>
      </c>
      <c r="H181">
        <v>35.86</v>
      </c>
      <c r="I181">
        <v>0</v>
      </c>
      <c r="J181">
        <v>83</v>
      </c>
      <c r="K181">
        <v>297638</v>
      </c>
      <c r="L181">
        <v>0</v>
      </c>
      <c r="M181">
        <v>392.88</v>
      </c>
      <c r="N181">
        <f>L181+N180</f>
        <v>11146792</v>
      </c>
      <c r="O181">
        <f>(N181-MIN(N182:N881))/N181</f>
        <v>-0.00180213284683163</v>
      </c>
      <c r="Q181">
        <f>N181/N180-1</f>
        <v>0</v>
      </c>
      <c r="T181" t="s">
        <v>19</v>
      </c>
      <c r="U181">
        <f t="shared" si="2"/>
        <v>595</v>
      </c>
      <c r="V181" t="s">
        <v>20</v>
      </c>
      <c r="W181">
        <f>L181+W180-M181</f>
        <v>575397.6</v>
      </c>
      <c r="X181" t="s">
        <v>21</v>
      </c>
    </row>
    <row r="182" spans="1:24">
      <c r="A182" t="s">
        <v>26</v>
      </c>
      <c r="B182" t="s">
        <v>18</v>
      </c>
      <c r="C182" s="3">
        <v>44029</v>
      </c>
      <c r="D182" s="4">
        <v>0</v>
      </c>
      <c r="E182" s="2">
        <v>44032</v>
      </c>
      <c r="F182" s="4">
        <v>0</v>
      </c>
      <c r="G182">
        <v>81.59</v>
      </c>
      <c r="H182">
        <v>87.17</v>
      </c>
      <c r="I182">
        <v>5.58</v>
      </c>
      <c r="J182">
        <v>36</v>
      </c>
      <c r="K182">
        <v>293724</v>
      </c>
      <c r="L182">
        <v>20088</v>
      </c>
      <c r="M182">
        <v>414.23</v>
      </c>
      <c r="N182">
        <f>L182+N181</f>
        <v>11166880</v>
      </c>
      <c r="O182">
        <f>(N182-MIN(N183:N882))/N182</f>
        <v>-0.00162659579040878</v>
      </c>
      <c r="Q182">
        <f>N182/N181-1</f>
        <v>0.00180213284683162</v>
      </c>
      <c r="T182" t="s">
        <v>19</v>
      </c>
      <c r="U182">
        <f t="shared" si="2"/>
        <v>600</v>
      </c>
      <c r="V182" t="s">
        <v>20</v>
      </c>
      <c r="W182">
        <f>L182+W181-M182</f>
        <v>595071.37</v>
      </c>
      <c r="X182" t="s">
        <v>21</v>
      </c>
    </row>
    <row r="183" spans="1:24">
      <c r="A183" t="s">
        <v>52</v>
      </c>
      <c r="B183" t="s">
        <v>18</v>
      </c>
      <c r="C183" s="3">
        <v>44029</v>
      </c>
      <c r="D183" s="4">
        <v>0</v>
      </c>
      <c r="E183" s="2">
        <v>44032</v>
      </c>
      <c r="F183" s="4">
        <v>0</v>
      </c>
      <c r="G183">
        <v>78.02</v>
      </c>
      <c r="H183">
        <v>82.8</v>
      </c>
      <c r="I183">
        <v>4.78</v>
      </c>
      <c r="J183">
        <v>38</v>
      </c>
      <c r="K183">
        <v>296476</v>
      </c>
      <c r="L183">
        <v>18164</v>
      </c>
      <c r="M183">
        <v>415.32</v>
      </c>
      <c r="N183">
        <f>L183+N182</f>
        <v>11185044</v>
      </c>
      <c r="O183">
        <f>(N183-MIN(N184:N883))/N183</f>
        <v>-0.00179319813136184</v>
      </c>
      <c r="Q183">
        <f>N183/N182-1</f>
        <v>0.00162659579040869</v>
      </c>
      <c r="T183" t="s">
        <v>19</v>
      </c>
      <c r="U183">
        <f t="shared" si="2"/>
        <v>600</v>
      </c>
      <c r="V183" t="s">
        <v>20</v>
      </c>
      <c r="W183">
        <f>L183+W182-M183</f>
        <v>612820.05</v>
      </c>
      <c r="X183" t="s">
        <v>21</v>
      </c>
    </row>
    <row r="184" spans="1:24">
      <c r="A184" t="s">
        <v>29</v>
      </c>
      <c r="B184" t="s">
        <v>18</v>
      </c>
      <c r="C184" s="3">
        <v>44029</v>
      </c>
      <c r="D184" s="4">
        <v>0</v>
      </c>
      <c r="E184" s="2">
        <v>44033</v>
      </c>
      <c r="F184" s="4">
        <v>0</v>
      </c>
      <c r="G184">
        <v>4.63</v>
      </c>
      <c r="H184">
        <v>4.94</v>
      </c>
      <c r="I184">
        <v>0.31</v>
      </c>
      <c r="J184">
        <v>647</v>
      </c>
      <c r="K184">
        <v>299561</v>
      </c>
      <c r="L184">
        <v>20057</v>
      </c>
      <c r="M184">
        <v>421.9</v>
      </c>
      <c r="N184">
        <f>L184+N183</f>
        <v>11205101</v>
      </c>
      <c r="O184">
        <f>(N184-MIN(N185:N884))/N184</f>
        <v>-0.0022137239102084</v>
      </c>
      <c r="Q184">
        <f>N184/N183-1</f>
        <v>0.00179319813136192</v>
      </c>
      <c r="T184" t="s">
        <v>19</v>
      </c>
      <c r="U184">
        <f t="shared" si="2"/>
        <v>601</v>
      </c>
      <c r="V184" t="s">
        <v>20</v>
      </c>
      <c r="W184">
        <f>L184+W183-M184</f>
        <v>632455.15</v>
      </c>
      <c r="X184" t="s">
        <v>21</v>
      </c>
    </row>
    <row r="185" spans="1:24">
      <c r="A185" t="s">
        <v>33</v>
      </c>
      <c r="B185" t="s">
        <v>18</v>
      </c>
      <c r="C185" s="3">
        <v>44029</v>
      </c>
      <c r="D185" s="4">
        <v>0</v>
      </c>
      <c r="E185" s="2">
        <v>44034</v>
      </c>
      <c r="F185" s="4">
        <v>0</v>
      </c>
      <c r="G185">
        <v>24.64</v>
      </c>
      <c r="H185">
        <v>26.69</v>
      </c>
      <c r="I185">
        <v>2.05</v>
      </c>
      <c r="J185">
        <v>121</v>
      </c>
      <c r="K185">
        <v>298144</v>
      </c>
      <c r="L185">
        <v>24805</v>
      </c>
      <c r="M185">
        <v>426.29</v>
      </c>
      <c r="N185">
        <f>L185+N184</f>
        <v>11229906</v>
      </c>
      <c r="O185">
        <f>(N185-MIN(N186:N885))/N185</f>
        <v>-0.0013868326235322</v>
      </c>
      <c r="Q185">
        <f>N185/N184-1</f>
        <v>0.00221372391020846</v>
      </c>
      <c r="T185" t="s">
        <v>19</v>
      </c>
      <c r="U185">
        <f t="shared" si="2"/>
        <v>602</v>
      </c>
      <c r="V185" t="s">
        <v>20</v>
      </c>
      <c r="W185">
        <f>L185+W184-M185</f>
        <v>656833.86</v>
      </c>
      <c r="X185" t="s">
        <v>21</v>
      </c>
    </row>
    <row r="186" spans="1:24">
      <c r="A186" t="s">
        <v>32</v>
      </c>
      <c r="B186" t="s">
        <v>18</v>
      </c>
      <c r="C186" s="3">
        <v>44029</v>
      </c>
      <c r="D186" s="4">
        <v>0</v>
      </c>
      <c r="E186" s="2">
        <v>44035</v>
      </c>
      <c r="F186" s="4">
        <v>0</v>
      </c>
      <c r="G186">
        <v>114.01</v>
      </c>
      <c r="H186">
        <v>120</v>
      </c>
      <c r="I186">
        <v>5.99</v>
      </c>
      <c r="J186">
        <v>26</v>
      </c>
      <c r="K186">
        <v>296426</v>
      </c>
      <c r="L186">
        <v>15574</v>
      </c>
      <c r="M186">
        <v>411.84</v>
      </c>
      <c r="N186">
        <f>L186+N185</f>
        <v>11245480</v>
      </c>
      <c r="O186">
        <f>(N186-MIN(N187:N886))/N186</f>
        <v>-0.00141923688450826</v>
      </c>
      <c r="Q186">
        <f>N186/N185-1</f>
        <v>0.00138683262353223</v>
      </c>
      <c r="T186" t="s">
        <v>19</v>
      </c>
      <c r="U186">
        <f t="shared" si="2"/>
        <v>603</v>
      </c>
      <c r="V186" t="s">
        <v>20</v>
      </c>
      <c r="W186">
        <f>L186+W185-M186</f>
        <v>671996.02</v>
      </c>
      <c r="X186" t="s">
        <v>21</v>
      </c>
    </row>
    <row r="187" spans="1:24">
      <c r="A187" t="s">
        <v>24</v>
      </c>
      <c r="B187" t="s">
        <v>18</v>
      </c>
      <c r="C187" s="3">
        <v>44036</v>
      </c>
      <c r="D187" s="4">
        <v>0</v>
      </c>
      <c r="E187" s="2">
        <v>44040</v>
      </c>
      <c r="F187" s="4">
        <v>0</v>
      </c>
      <c r="G187">
        <v>53.1</v>
      </c>
      <c r="H187">
        <v>55.95</v>
      </c>
      <c r="I187">
        <v>2.85</v>
      </c>
      <c r="J187">
        <v>56</v>
      </c>
      <c r="K187">
        <v>297360</v>
      </c>
      <c r="L187">
        <v>15960</v>
      </c>
      <c r="M187">
        <v>413.58</v>
      </c>
      <c r="N187">
        <f>L187+N186</f>
        <v>11261440</v>
      </c>
      <c r="O187">
        <f>(N187-MIN(N188:N887))/N187</f>
        <v>-0.000943751420777449</v>
      </c>
      <c r="Q187">
        <f>N187/N186-1</f>
        <v>0.00141923688450829</v>
      </c>
      <c r="T187" t="s">
        <v>19</v>
      </c>
      <c r="U187">
        <f t="shared" si="2"/>
        <v>608</v>
      </c>
      <c r="V187" t="s">
        <v>20</v>
      </c>
      <c r="W187">
        <f>L187+W186-M187</f>
        <v>687542.44</v>
      </c>
      <c r="X187" t="s">
        <v>21</v>
      </c>
    </row>
    <row r="188" spans="1:24">
      <c r="A188" t="s">
        <v>49</v>
      </c>
      <c r="B188" t="s">
        <v>18</v>
      </c>
      <c r="C188" s="3">
        <v>44036</v>
      </c>
      <c r="D188" s="4">
        <v>0</v>
      </c>
      <c r="E188" s="2">
        <v>44040</v>
      </c>
      <c r="F188" s="4">
        <v>0</v>
      </c>
      <c r="G188">
        <v>201.39</v>
      </c>
      <c r="H188">
        <v>214</v>
      </c>
      <c r="I188">
        <v>12.61</v>
      </c>
      <c r="J188">
        <v>14</v>
      </c>
      <c r="K188">
        <v>281946</v>
      </c>
      <c r="L188">
        <v>17654</v>
      </c>
      <c r="M188">
        <v>395.47</v>
      </c>
      <c r="N188">
        <f>L188+N187</f>
        <v>11279094</v>
      </c>
      <c r="O188">
        <f>(N188-MIN(N189:N888))/N188</f>
        <v>0.000622922373020386</v>
      </c>
      <c r="Q188">
        <f>N188/N187-1</f>
        <v>0.00156765031825423</v>
      </c>
      <c r="T188" t="s">
        <v>19</v>
      </c>
      <c r="U188">
        <f t="shared" si="2"/>
        <v>608</v>
      </c>
      <c r="V188" t="s">
        <v>20</v>
      </c>
      <c r="W188">
        <f>L188+W187-M188</f>
        <v>704800.97</v>
      </c>
      <c r="X188" t="s">
        <v>21</v>
      </c>
    </row>
    <row r="189" spans="1:24">
      <c r="A189" t="s">
        <v>33</v>
      </c>
      <c r="B189" t="s">
        <v>18</v>
      </c>
      <c r="C189" s="3">
        <v>44036</v>
      </c>
      <c r="D189" s="4">
        <v>0</v>
      </c>
      <c r="E189" s="2">
        <v>44041</v>
      </c>
      <c r="F189" s="4">
        <v>0</v>
      </c>
      <c r="G189">
        <v>25.01</v>
      </c>
      <c r="H189">
        <v>26.71</v>
      </c>
      <c r="I189">
        <v>1.7</v>
      </c>
      <c r="J189">
        <v>119</v>
      </c>
      <c r="K189">
        <v>297619</v>
      </c>
      <c r="L189">
        <v>20230</v>
      </c>
      <c r="M189">
        <v>419.56</v>
      </c>
      <c r="N189">
        <f>L189+N188</f>
        <v>11299324</v>
      </c>
      <c r="O189">
        <f>(N189-MIN(N190:N889))/N189</f>
        <v>0.00241217970207775</v>
      </c>
      <c r="Q189">
        <f>N189/N188-1</f>
        <v>0.00179358377543437</v>
      </c>
      <c r="T189" t="s">
        <v>19</v>
      </c>
      <c r="U189">
        <f t="shared" si="2"/>
        <v>609</v>
      </c>
      <c r="V189" t="s">
        <v>20</v>
      </c>
      <c r="W189">
        <f>L189+W188-M189</f>
        <v>724611.41</v>
      </c>
      <c r="X189" t="s">
        <v>21</v>
      </c>
    </row>
    <row r="190" spans="1:24">
      <c r="A190" t="s">
        <v>34</v>
      </c>
      <c r="B190" t="s">
        <v>18</v>
      </c>
      <c r="C190" s="3">
        <v>44036</v>
      </c>
      <c r="D190" s="4">
        <v>0</v>
      </c>
      <c r="E190" s="2">
        <v>44042</v>
      </c>
      <c r="F190" s="4">
        <v>0</v>
      </c>
      <c r="G190">
        <v>69.57</v>
      </c>
      <c r="H190">
        <v>73.99</v>
      </c>
      <c r="I190">
        <v>4.42</v>
      </c>
      <c r="J190">
        <v>43</v>
      </c>
      <c r="K190">
        <v>299151</v>
      </c>
      <c r="L190">
        <v>19006</v>
      </c>
      <c r="M190">
        <v>419.97</v>
      </c>
      <c r="N190">
        <f>L190+N189</f>
        <v>11318330</v>
      </c>
      <c r="O190">
        <f>(N190-MIN(N191:N890))/N190</f>
        <v>0.00408735210936596</v>
      </c>
      <c r="Q190">
        <f>N190/N189-1</f>
        <v>0.00168204752779899</v>
      </c>
      <c r="T190" t="s">
        <v>19</v>
      </c>
      <c r="U190">
        <f t="shared" si="2"/>
        <v>610</v>
      </c>
      <c r="V190" t="s">
        <v>20</v>
      </c>
      <c r="W190">
        <f>L190+W189-M190</f>
        <v>743197.44</v>
      </c>
      <c r="X190" t="s">
        <v>21</v>
      </c>
    </row>
    <row r="191" spans="1:24">
      <c r="A191" t="s">
        <v>46</v>
      </c>
      <c r="B191" t="s">
        <v>18</v>
      </c>
      <c r="C191" s="3">
        <v>44036</v>
      </c>
      <c r="D191" s="4">
        <v>0</v>
      </c>
      <c r="E191" s="2">
        <v>44042</v>
      </c>
      <c r="F191" s="4">
        <v>0</v>
      </c>
      <c r="G191">
        <v>1595.3</v>
      </c>
      <c r="H191">
        <v>1680</v>
      </c>
      <c r="I191">
        <v>84.7</v>
      </c>
      <c r="J191">
        <v>1</v>
      </c>
      <c r="K191">
        <v>159530</v>
      </c>
      <c r="L191">
        <v>8470</v>
      </c>
      <c r="M191">
        <v>221.76</v>
      </c>
      <c r="N191">
        <f>L191+N190</f>
        <v>11326800</v>
      </c>
      <c r="O191">
        <f>(N191-MIN(N192:N891))/N191</f>
        <v>0.00483207966945651</v>
      </c>
      <c r="Q191">
        <f>N191/N190-1</f>
        <v>0.000748343616063574</v>
      </c>
      <c r="T191" t="s">
        <v>19</v>
      </c>
      <c r="U191">
        <f t="shared" si="2"/>
        <v>610</v>
      </c>
      <c r="V191" t="s">
        <v>20</v>
      </c>
      <c r="W191">
        <f>L191+W190-M191</f>
        <v>751445.68</v>
      </c>
      <c r="X191" t="s">
        <v>21</v>
      </c>
    </row>
    <row r="192" spans="1:24">
      <c r="A192" t="s">
        <v>35</v>
      </c>
      <c r="B192" t="s">
        <v>18</v>
      </c>
      <c r="C192" s="3">
        <v>44029</v>
      </c>
      <c r="D192" s="4">
        <v>0</v>
      </c>
      <c r="E192" s="2">
        <v>44043</v>
      </c>
      <c r="F192" s="4">
        <v>0</v>
      </c>
      <c r="G192">
        <v>15.34</v>
      </c>
      <c r="H192">
        <v>15.6</v>
      </c>
      <c r="I192">
        <v>0.26</v>
      </c>
      <c r="J192">
        <v>195</v>
      </c>
      <c r="K192">
        <v>299130</v>
      </c>
      <c r="L192">
        <v>5070</v>
      </c>
      <c r="M192">
        <v>401.54</v>
      </c>
      <c r="N192">
        <f>L192+N191</f>
        <v>11331870</v>
      </c>
      <c r="O192">
        <f>(N192-MIN(N193:N892))/N192</f>
        <v>0.0052773284550564</v>
      </c>
      <c r="Q192">
        <f>N192/N191-1</f>
        <v>0.000447610975738977</v>
      </c>
      <c r="T192" t="s">
        <v>19</v>
      </c>
      <c r="U192">
        <f t="shared" si="2"/>
        <v>611</v>
      </c>
      <c r="V192" t="s">
        <v>20</v>
      </c>
      <c r="W192">
        <f>L192+W191-M192</f>
        <v>756114.14</v>
      </c>
      <c r="X192" t="s">
        <v>21</v>
      </c>
    </row>
    <row r="193" spans="1:24">
      <c r="A193" t="s">
        <v>36</v>
      </c>
      <c r="B193" t="s">
        <v>23</v>
      </c>
      <c r="C193" s="3">
        <v>44029</v>
      </c>
      <c r="D193" s="4">
        <v>0</v>
      </c>
      <c r="E193" s="2">
        <v>44043</v>
      </c>
      <c r="F193" s="4">
        <v>0</v>
      </c>
      <c r="G193">
        <v>27.23</v>
      </c>
      <c r="H193">
        <v>26.84</v>
      </c>
      <c r="I193">
        <v>-0.39</v>
      </c>
      <c r="J193">
        <v>110</v>
      </c>
      <c r="K193">
        <v>299530</v>
      </c>
      <c r="L193">
        <v>-4290</v>
      </c>
      <c r="M193">
        <v>389.72</v>
      </c>
      <c r="N193">
        <f>L193+N192</f>
        <v>11327580</v>
      </c>
      <c r="O193">
        <f>(N193-MIN(N194:N893))/N193</f>
        <v>0.00490060542498927</v>
      </c>
      <c r="Q193">
        <f>N193/N192-1</f>
        <v>-0.000378578292903109</v>
      </c>
      <c r="T193" t="s">
        <v>19</v>
      </c>
      <c r="U193">
        <f t="shared" si="2"/>
        <v>611</v>
      </c>
      <c r="V193" t="s">
        <v>20</v>
      </c>
      <c r="W193">
        <f>L193+W192-M193</f>
        <v>751434.42</v>
      </c>
      <c r="X193" t="s">
        <v>21</v>
      </c>
    </row>
    <row r="194" spans="1:24">
      <c r="A194" t="s">
        <v>50</v>
      </c>
      <c r="B194" t="s">
        <v>23</v>
      </c>
      <c r="C194" s="3">
        <v>44029</v>
      </c>
      <c r="D194" s="4">
        <v>0</v>
      </c>
      <c r="E194" s="2">
        <v>44043</v>
      </c>
      <c r="F194" s="4">
        <v>0</v>
      </c>
      <c r="G194">
        <v>6.29</v>
      </c>
      <c r="H194">
        <v>6.12</v>
      </c>
      <c r="I194">
        <v>-0.17</v>
      </c>
      <c r="J194">
        <v>476</v>
      </c>
      <c r="K194">
        <v>299404</v>
      </c>
      <c r="L194">
        <v>-8092</v>
      </c>
      <c r="M194">
        <v>384.53</v>
      </c>
      <c r="N194">
        <f>L194+N193</f>
        <v>11319488</v>
      </c>
      <c r="O194">
        <f>(N194-MIN(N195:N894))/N194</f>
        <v>0.00418923541418128</v>
      </c>
      <c r="Q194">
        <f>N194/N193-1</f>
        <v>-0.00071436264409519</v>
      </c>
      <c r="T194" t="s">
        <v>19</v>
      </c>
      <c r="U194">
        <f t="shared" ref="U194:U257" si="3">DATEDIF(DATE(2018,11,28),E194,"d")</f>
        <v>611</v>
      </c>
      <c r="V194" t="s">
        <v>20</v>
      </c>
      <c r="W194">
        <f>L194+W193-M194</f>
        <v>742957.89</v>
      </c>
      <c r="X194" t="s">
        <v>21</v>
      </c>
    </row>
    <row r="195" spans="1:24">
      <c r="A195" t="s">
        <v>51</v>
      </c>
      <c r="B195" t="s">
        <v>23</v>
      </c>
      <c r="C195" s="3">
        <v>44029</v>
      </c>
      <c r="D195" s="4">
        <v>0</v>
      </c>
      <c r="E195" s="2">
        <v>44043</v>
      </c>
      <c r="F195" s="4">
        <v>0</v>
      </c>
      <c r="G195">
        <v>5.06</v>
      </c>
      <c r="H195">
        <v>4.96</v>
      </c>
      <c r="I195">
        <v>-0.1</v>
      </c>
      <c r="J195">
        <v>592</v>
      </c>
      <c r="K195">
        <v>299552</v>
      </c>
      <c r="L195">
        <v>-5920</v>
      </c>
      <c r="M195">
        <v>387.59</v>
      </c>
      <c r="N195">
        <f>L195+N194</f>
        <v>11313568</v>
      </c>
      <c r="O195">
        <f>(N195-MIN(N196:N895))/N195</f>
        <v>0.00366816198037613</v>
      </c>
      <c r="Q195">
        <f>N195/N194-1</f>
        <v>-0.000522991852635046</v>
      </c>
      <c r="T195" t="s">
        <v>19</v>
      </c>
      <c r="U195">
        <f t="shared" si="3"/>
        <v>611</v>
      </c>
      <c r="V195" t="s">
        <v>20</v>
      </c>
      <c r="W195">
        <f>L195+W194-M195</f>
        <v>736650.3</v>
      </c>
      <c r="X195" t="s">
        <v>21</v>
      </c>
    </row>
    <row r="196" spans="1:24">
      <c r="A196" t="s">
        <v>53</v>
      </c>
      <c r="B196" t="s">
        <v>23</v>
      </c>
      <c r="C196" s="3">
        <v>44029</v>
      </c>
      <c r="D196" s="4">
        <v>0</v>
      </c>
      <c r="E196" s="2">
        <v>44043</v>
      </c>
      <c r="F196" s="4">
        <v>0</v>
      </c>
      <c r="G196">
        <v>16.09</v>
      </c>
      <c r="H196">
        <v>15.66</v>
      </c>
      <c r="I196">
        <v>-0.43</v>
      </c>
      <c r="J196">
        <v>186</v>
      </c>
      <c r="K196">
        <v>299274</v>
      </c>
      <c r="L196">
        <v>-7998</v>
      </c>
      <c r="M196">
        <v>384.48</v>
      </c>
      <c r="N196">
        <f>L196+N195</f>
        <v>11305570</v>
      </c>
      <c r="O196">
        <f>(N196-MIN(N197:N896))/N196</f>
        <v>0.00296331808126437</v>
      </c>
      <c r="Q196">
        <f>N196/N195-1</f>
        <v>-0.000706938783591515</v>
      </c>
      <c r="T196" t="s">
        <v>19</v>
      </c>
      <c r="U196">
        <f t="shared" si="3"/>
        <v>611</v>
      </c>
      <c r="V196" t="s">
        <v>20</v>
      </c>
      <c r="W196">
        <f>L196+W195-M196</f>
        <v>728267.82</v>
      </c>
      <c r="X196" t="s">
        <v>21</v>
      </c>
    </row>
    <row r="197" spans="1:24">
      <c r="A197" t="s">
        <v>48</v>
      </c>
      <c r="B197" t="s">
        <v>23</v>
      </c>
      <c r="C197" s="3">
        <v>44029</v>
      </c>
      <c r="D197" s="4">
        <v>0</v>
      </c>
      <c r="E197" s="2">
        <v>44043</v>
      </c>
      <c r="F197" s="4">
        <v>0</v>
      </c>
      <c r="G197">
        <v>16.07</v>
      </c>
      <c r="H197">
        <v>15.6</v>
      </c>
      <c r="I197">
        <v>-0.47</v>
      </c>
      <c r="J197">
        <v>186</v>
      </c>
      <c r="K197">
        <v>298902</v>
      </c>
      <c r="L197">
        <v>-8742</v>
      </c>
      <c r="M197">
        <v>383.01</v>
      </c>
      <c r="N197">
        <f>L197+N196</f>
        <v>11296828</v>
      </c>
      <c r="O197">
        <f>(N197-MIN(N198:N897))/N197</f>
        <v>0.0021917656885632</v>
      </c>
      <c r="Q197">
        <f>N197/N196-1</f>
        <v>-0.000773247169315705</v>
      </c>
      <c r="T197" t="s">
        <v>19</v>
      </c>
      <c r="U197">
        <f t="shared" si="3"/>
        <v>611</v>
      </c>
      <c r="V197" t="s">
        <v>20</v>
      </c>
      <c r="W197">
        <f>L197+W196-M197</f>
        <v>719142.81</v>
      </c>
      <c r="X197" t="s">
        <v>21</v>
      </c>
    </row>
    <row r="198" spans="1:24">
      <c r="A198" t="s">
        <v>54</v>
      </c>
      <c r="B198" t="s">
        <v>23</v>
      </c>
      <c r="C198" s="3">
        <v>44029</v>
      </c>
      <c r="D198" s="4">
        <v>0</v>
      </c>
      <c r="E198" s="2">
        <v>44043</v>
      </c>
      <c r="F198" s="4">
        <v>0</v>
      </c>
      <c r="G198">
        <v>36.08</v>
      </c>
      <c r="H198">
        <v>34.8</v>
      </c>
      <c r="I198">
        <v>-1.28</v>
      </c>
      <c r="J198">
        <v>83</v>
      </c>
      <c r="K198">
        <v>299464</v>
      </c>
      <c r="L198">
        <v>-10624</v>
      </c>
      <c r="M198">
        <v>381.27</v>
      </c>
      <c r="N198">
        <f>L198+N197</f>
        <v>11286204</v>
      </c>
      <c r="O198">
        <f>(N198-MIN(N199:N898))/N198</f>
        <v>0.00125250261292459</v>
      </c>
      <c r="Q198">
        <f>N198/N197-1</f>
        <v>-0.000940440980423896</v>
      </c>
      <c r="T198" t="s">
        <v>19</v>
      </c>
      <c r="U198">
        <f t="shared" si="3"/>
        <v>611</v>
      </c>
      <c r="V198" t="s">
        <v>20</v>
      </c>
      <c r="W198">
        <f>L198+W197-M198</f>
        <v>708137.54</v>
      </c>
      <c r="X198" t="s">
        <v>21</v>
      </c>
    </row>
    <row r="199" spans="1:24">
      <c r="A199" t="s">
        <v>26</v>
      </c>
      <c r="B199" t="s">
        <v>18</v>
      </c>
      <c r="C199" s="3">
        <v>44036</v>
      </c>
      <c r="D199" s="4">
        <v>0</v>
      </c>
      <c r="E199" s="2">
        <v>44047</v>
      </c>
      <c r="F199" s="4">
        <v>0</v>
      </c>
      <c r="G199">
        <v>83</v>
      </c>
      <c r="H199">
        <v>89</v>
      </c>
      <c r="I199">
        <v>6</v>
      </c>
      <c r="J199">
        <v>36</v>
      </c>
      <c r="K199">
        <v>298800</v>
      </c>
      <c r="L199">
        <v>21600</v>
      </c>
      <c r="M199">
        <v>422.93</v>
      </c>
      <c r="N199">
        <f>L199+N198</f>
        <v>11307804</v>
      </c>
      <c r="O199">
        <f>(N199-MIN(N200:N899))/N199</f>
        <v>0.00316029531463404</v>
      </c>
      <c r="Q199">
        <f>N199/N198-1</f>
        <v>0.00191384100446879</v>
      </c>
      <c r="T199" t="s">
        <v>19</v>
      </c>
      <c r="U199">
        <f t="shared" si="3"/>
        <v>615</v>
      </c>
      <c r="V199" t="s">
        <v>20</v>
      </c>
      <c r="W199">
        <f>L199+W198-M199</f>
        <v>729314.61</v>
      </c>
      <c r="X199" t="s">
        <v>21</v>
      </c>
    </row>
    <row r="200" spans="1:24">
      <c r="A200" t="s">
        <v>30</v>
      </c>
      <c r="B200" t="s">
        <v>23</v>
      </c>
      <c r="C200" s="3">
        <v>44035</v>
      </c>
      <c r="D200" s="4">
        <v>0</v>
      </c>
      <c r="E200" s="2">
        <v>44049</v>
      </c>
      <c r="F200" s="4">
        <v>0</v>
      </c>
      <c r="G200">
        <v>23.53</v>
      </c>
      <c r="H200">
        <v>23.34</v>
      </c>
      <c r="I200">
        <v>-0.19</v>
      </c>
      <c r="J200">
        <v>127</v>
      </c>
      <c r="K200">
        <v>298831</v>
      </c>
      <c r="L200">
        <v>-2413</v>
      </c>
      <c r="M200">
        <v>391.27</v>
      </c>
      <c r="N200">
        <f>L200+N199</f>
        <v>11305391</v>
      </c>
      <c r="O200">
        <f>(N200-MIN(N201:N900))/N200</f>
        <v>0.0029475318456478</v>
      </c>
      <c r="Q200">
        <f>N200/N199-1</f>
        <v>-0.000213392450028271</v>
      </c>
      <c r="T200" t="s">
        <v>19</v>
      </c>
      <c r="U200">
        <f t="shared" si="3"/>
        <v>617</v>
      </c>
      <c r="V200" t="s">
        <v>20</v>
      </c>
      <c r="W200">
        <f>L200+W199-M200</f>
        <v>726510.34</v>
      </c>
      <c r="X200" t="s">
        <v>21</v>
      </c>
    </row>
    <row r="201" spans="1:24">
      <c r="A201" t="s">
        <v>17</v>
      </c>
      <c r="B201" t="s">
        <v>18</v>
      </c>
      <c r="C201" s="3">
        <v>44035</v>
      </c>
      <c r="D201" s="4">
        <v>0</v>
      </c>
      <c r="E201" s="2">
        <v>44049</v>
      </c>
      <c r="F201" s="4">
        <v>0</v>
      </c>
      <c r="G201">
        <v>7.06</v>
      </c>
      <c r="H201">
        <v>7.18</v>
      </c>
      <c r="I201">
        <v>0.12</v>
      </c>
      <c r="J201">
        <v>424</v>
      </c>
      <c r="K201">
        <v>299344</v>
      </c>
      <c r="L201">
        <v>5088</v>
      </c>
      <c r="M201">
        <v>401.85</v>
      </c>
      <c r="N201">
        <f>L201+N200</f>
        <v>11310479</v>
      </c>
      <c r="O201">
        <f>(N201-MIN(N202:N901))/N201</f>
        <v>0.00339605422546649</v>
      </c>
      <c r="Q201">
        <f>N201/N200-1</f>
        <v>0.000450050776660493</v>
      </c>
      <c r="T201" t="s">
        <v>19</v>
      </c>
      <c r="U201">
        <f t="shared" si="3"/>
        <v>617</v>
      </c>
      <c r="V201" t="s">
        <v>20</v>
      </c>
      <c r="W201">
        <f>L201+W200-M201</f>
        <v>731196.49</v>
      </c>
      <c r="X201" t="s">
        <v>21</v>
      </c>
    </row>
    <row r="202" spans="1:24">
      <c r="A202" t="s">
        <v>29</v>
      </c>
      <c r="B202" t="s">
        <v>18</v>
      </c>
      <c r="C202" s="3">
        <v>44035</v>
      </c>
      <c r="D202" s="4">
        <v>0</v>
      </c>
      <c r="E202" s="2">
        <v>44049</v>
      </c>
      <c r="F202" s="4">
        <v>0</v>
      </c>
      <c r="G202">
        <v>4.78</v>
      </c>
      <c r="H202">
        <v>4.93</v>
      </c>
      <c r="I202">
        <v>0.15</v>
      </c>
      <c r="J202">
        <v>627</v>
      </c>
      <c r="K202">
        <v>299706</v>
      </c>
      <c r="L202">
        <v>9405</v>
      </c>
      <c r="M202">
        <v>408.03</v>
      </c>
      <c r="N202">
        <f>L202+N201</f>
        <v>11319884</v>
      </c>
      <c r="O202">
        <f>(N202-MIN(N203:N902))/N202</f>
        <v>0.00422407155409013</v>
      </c>
      <c r="Q202">
        <f>N202/N201-1</f>
        <v>0.000831529769870887</v>
      </c>
      <c r="T202" t="s">
        <v>19</v>
      </c>
      <c r="U202">
        <f t="shared" si="3"/>
        <v>617</v>
      </c>
      <c r="V202" t="s">
        <v>20</v>
      </c>
      <c r="W202">
        <f>L202+W201-M202</f>
        <v>740193.46</v>
      </c>
      <c r="X202" t="s">
        <v>21</v>
      </c>
    </row>
    <row r="203" spans="1:24">
      <c r="A203" t="s">
        <v>37</v>
      </c>
      <c r="B203" t="s">
        <v>23</v>
      </c>
      <c r="C203" s="3">
        <v>44035</v>
      </c>
      <c r="D203" s="4">
        <v>0</v>
      </c>
      <c r="E203" s="2">
        <v>44049</v>
      </c>
      <c r="F203" s="4">
        <v>0</v>
      </c>
      <c r="G203">
        <v>14.01</v>
      </c>
      <c r="H203">
        <v>13.9</v>
      </c>
      <c r="I203">
        <v>-0.11</v>
      </c>
      <c r="J203">
        <v>214</v>
      </c>
      <c r="K203">
        <v>299814</v>
      </c>
      <c r="L203">
        <v>-2354</v>
      </c>
      <c r="M203">
        <v>392.65</v>
      </c>
      <c r="N203">
        <f>L203+N202</f>
        <v>11317530</v>
      </c>
      <c r="O203">
        <f>(N203-MIN(N204:N903))/N203</f>
        <v>0.00401695422941225</v>
      </c>
      <c r="Q203">
        <f>N203/N202-1</f>
        <v>-0.000207952660999045</v>
      </c>
      <c r="T203" t="s">
        <v>19</v>
      </c>
      <c r="U203">
        <f t="shared" si="3"/>
        <v>617</v>
      </c>
      <c r="V203" t="s">
        <v>20</v>
      </c>
      <c r="W203">
        <f>L203+W202-M203</f>
        <v>737446.81</v>
      </c>
      <c r="X203" t="s">
        <v>21</v>
      </c>
    </row>
    <row r="204" spans="1:24">
      <c r="A204" t="s">
        <v>55</v>
      </c>
      <c r="B204" t="s">
        <v>23</v>
      </c>
      <c r="C204" s="3">
        <v>44035</v>
      </c>
      <c r="D204" s="4">
        <v>0</v>
      </c>
      <c r="E204" s="2">
        <v>44049</v>
      </c>
      <c r="F204" s="4">
        <v>0</v>
      </c>
      <c r="G204">
        <v>10.84</v>
      </c>
      <c r="H204">
        <v>10.53</v>
      </c>
      <c r="I204">
        <v>-0.31</v>
      </c>
      <c r="J204">
        <v>276</v>
      </c>
      <c r="K204">
        <v>299184</v>
      </c>
      <c r="L204">
        <v>-8556</v>
      </c>
      <c r="M204">
        <v>383.63</v>
      </c>
      <c r="N204">
        <f>L204+N203</f>
        <v>11308974</v>
      </c>
      <c r="O204">
        <f>(N204-MIN(N205:N904))/N204</f>
        <v>0.00326342601901817</v>
      </c>
      <c r="Q204">
        <f>N204/N203-1</f>
        <v>-0.000755995345274152</v>
      </c>
      <c r="T204" t="s">
        <v>19</v>
      </c>
      <c r="U204">
        <f t="shared" si="3"/>
        <v>617</v>
      </c>
      <c r="V204" t="s">
        <v>20</v>
      </c>
      <c r="W204">
        <f>L204+W203-M204</f>
        <v>728507.18</v>
      </c>
      <c r="X204" t="s">
        <v>21</v>
      </c>
    </row>
    <row r="205" spans="1:24">
      <c r="A205" t="s">
        <v>32</v>
      </c>
      <c r="B205" t="s">
        <v>23</v>
      </c>
      <c r="C205" s="3">
        <v>44036</v>
      </c>
      <c r="D205" s="4">
        <v>0</v>
      </c>
      <c r="E205" s="2">
        <v>44050</v>
      </c>
      <c r="F205" s="4">
        <v>0</v>
      </c>
      <c r="G205">
        <v>113.98</v>
      </c>
      <c r="H205">
        <v>111</v>
      </c>
      <c r="I205">
        <v>-2.98</v>
      </c>
      <c r="J205">
        <v>26</v>
      </c>
      <c r="K205">
        <v>296348</v>
      </c>
      <c r="L205">
        <v>-7748</v>
      </c>
      <c r="M205">
        <v>380.95</v>
      </c>
      <c r="N205">
        <f>L205+N204</f>
        <v>11301226</v>
      </c>
      <c r="O205">
        <f>(N205-MIN(N206:N905))/N205</f>
        <v>0.0025800740556821</v>
      </c>
      <c r="Q205">
        <f>N205/N204-1</f>
        <v>-0.000685119622699681</v>
      </c>
      <c r="T205" t="s">
        <v>19</v>
      </c>
      <c r="U205">
        <f t="shared" si="3"/>
        <v>618</v>
      </c>
      <c r="V205" t="s">
        <v>20</v>
      </c>
      <c r="W205">
        <f>L205+W204-M205</f>
        <v>720378.23</v>
      </c>
      <c r="X205" t="s">
        <v>21</v>
      </c>
    </row>
    <row r="206" spans="1:24">
      <c r="A206" t="s">
        <v>52</v>
      </c>
      <c r="B206" t="s">
        <v>23</v>
      </c>
      <c r="C206" s="3">
        <v>44036</v>
      </c>
      <c r="D206" s="4">
        <v>0</v>
      </c>
      <c r="E206" s="2">
        <v>44050</v>
      </c>
      <c r="F206" s="4">
        <v>0</v>
      </c>
      <c r="G206">
        <v>77</v>
      </c>
      <c r="H206">
        <v>76.33</v>
      </c>
      <c r="I206">
        <v>-0.67</v>
      </c>
      <c r="J206">
        <v>38</v>
      </c>
      <c r="K206">
        <v>292600</v>
      </c>
      <c r="L206">
        <v>-2546</v>
      </c>
      <c r="M206">
        <v>382.87</v>
      </c>
      <c r="N206">
        <f>L206+N205</f>
        <v>11298680</v>
      </c>
      <c r="O206">
        <f>(N206-MIN(N207:N906))/N206</f>
        <v>0.00235531938244113</v>
      </c>
      <c r="Q206">
        <f>N206/N205-1</f>
        <v>-0.000225285292055899</v>
      </c>
      <c r="T206" t="s">
        <v>19</v>
      </c>
      <c r="U206">
        <f t="shared" si="3"/>
        <v>618</v>
      </c>
      <c r="V206" t="s">
        <v>20</v>
      </c>
      <c r="W206">
        <f>L206+W205-M206</f>
        <v>717449.36</v>
      </c>
      <c r="X206" t="s">
        <v>21</v>
      </c>
    </row>
    <row r="207" spans="1:24">
      <c r="A207" t="s">
        <v>41</v>
      </c>
      <c r="B207" t="s">
        <v>23</v>
      </c>
      <c r="C207" s="3">
        <v>44036</v>
      </c>
      <c r="D207" s="4">
        <v>0</v>
      </c>
      <c r="E207" s="2">
        <v>44050</v>
      </c>
      <c r="F207" s="4">
        <v>0</v>
      </c>
      <c r="G207">
        <v>15.48</v>
      </c>
      <c r="H207">
        <v>15.36</v>
      </c>
      <c r="I207">
        <v>-0.12</v>
      </c>
      <c r="J207">
        <v>193</v>
      </c>
      <c r="K207">
        <v>298764</v>
      </c>
      <c r="L207">
        <v>-2316</v>
      </c>
      <c r="M207">
        <v>391.31</v>
      </c>
      <c r="N207">
        <f>L207+N206</f>
        <v>11296364</v>
      </c>
      <c r="O207">
        <f>(N207-MIN(N208:N907))/N207</f>
        <v>0.00215078055204312</v>
      </c>
      <c r="Q207">
        <f>N207/N206-1</f>
        <v>-0.000204979696743379</v>
      </c>
      <c r="T207" t="s">
        <v>19</v>
      </c>
      <c r="U207">
        <f t="shared" si="3"/>
        <v>618</v>
      </c>
      <c r="V207" t="s">
        <v>20</v>
      </c>
      <c r="W207">
        <f>L207+W206-M207</f>
        <v>714742.05</v>
      </c>
      <c r="X207" t="s">
        <v>21</v>
      </c>
    </row>
    <row r="208" spans="1:24">
      <c r="A208" t="s">
        <v>56</v>
      </c>
      <c r="B208" t="s">
        <v>23</v>
      </c>
      <c r="C208" s="3">
        <v>44036</v>
      </c>
      <c r="D208" s="4">
        <v>0</v>
      </c>
      <c r="E208" s="2">
        <v>44050</v>
      </c>
      <c r="F208" s="4">
        <v>0</v>
      </c>
      <c r="G208">
        <v>18.2</v>
      </c>
      <c r="H208">
        <v>18.08</v>
      </c>
      <c r="I208">
        <v>-0.12</v>
      </c>
      <c r="J208">
        <v>164</v>
      </c>
      <c r="K208">
        <v>298480</v>
      </c>
      <c r="L208">
        <v>-1968</v>
      </c>
      <c r="M208">
        <v>391.4</v>
      </c>
      <c r="N208">
        <f>L208+N207</f>
        <v>11294396</v>
      </c>
      <c r="O208">
        <f>(N208-MIN(N209:N908))/N208</f>
        <v>0.00197690961074855</v>
      </c>
      <c r="Q208">
        <f>N208/N207-1</f>
        <v>-0.000174215349292961</v>
      </c>
      <c r="T208" t="s">
        <v>19</v>
      </c>
      <c r="U208">
        <f t="shared" si="3"/>
        <v>618</v>
      </c>
      <c r="V208" t="s">
        <v>20</v>
      </c>
      <c r="W208">
        <f>L208+W207-M208</f>
        <v>712382.65</v>
      </c>
      <c r="X208" t="s">
        <v>21</v>
      </c>
    </row>
    <row r="209" spans="1:24">
      <c r="A209" t="s">
        <v>25</v>
      </c>
      <c r="B209" t="s">
        <v>23</v>
      </c>
      <c r="C209" s="3">
        <v>44036</v>
      </c>
      <c r="D209" s="4">
        <v>0</v>
      </c>
      <c r="E209" s="2">
        <v>44050</v>
      </c>
      <c r="F209" s="4">
        <v>0</v>
      </c>
      <c r="G209">
        <v>94.79</v>
      </c>
      <c r="H209">
        <v>91.2</v>
      </c>
      <c r="I209">
        <v>-3.59</v>
      </c>
      <c r="J209">
        <v>31</v>
      </c>
      <c r="K209">
        <v>293849</v>
      </c>
      <c r="L209">
        <v>-11129</v>
      </c>
      <c r="M209">
        <v>373.19</v>
      </c>
      <c r="N209">
        <f>L209+N208</f>
        <v>11283267</v>
      </c>
      <c r="O209">
        <f>(N209-MIN(N210:N909))/N209</f>
        <v>0.000992531684307391</v>
      </c>
      <c r="Q209">
        <f>N209/N208-1</f>
        <v>-0.000985355923415421</v>
      </c>
      <c r="T209" t="s">
        <v>19</v>
      </c>
      <c r="U209">
        <f t="shared" si="3"/>
        <v>618</v>
      </c>
      <c r="V209" t="s">
        <v>20</v>
      </c>
      <c r="W209">
        <f>L209+W208-M209</f>
        <v>700880.46</v>
      </c>
      <c r="X209" t="s">
        <v>21</v>
      </c>
    </row>
    <row r="210" spans="1:24">
      <c r="A210" t="s">
        <v>28</v>
      </c>
      <c r="B210" t="s">
        <v>18</v>
      </c>
      <c r="C210" s="3">
        <v>44050</v>
      </c>
      <c r="D210" s="4">
        <v>0</v>
      </c>
      <c r="E210" s="2">
        <v>44053</v>
      </c>
      <c r="F210" s="4">
        <v>0</v>
      </c>
      <c r="G210">
        <v>5.82</v>
      </c>
      <c r="H210">
        <v>6.13</v>
      </c>
      <c r="I210">
        <v>0.31</v>
      </c>
      <c r="J210">
        <v>515</v>
      </c>
      <c r="K210">
        <v>299730</v>
      </c>
      <c r="L210">
        <v>15965</v>
      </c>
      <c r="M210">
        <v>416.72</v>
      </c>
      <c r="N210">
        <f>L210+N209</f>
        <v>11299232</v>
      </c>
      <c r="O210">
        <f>(N210-MIN(N211:N910))/N210</f>
        <v>0.0024040571960997</v>
      </c>
      <c r="Q210">
        <f>N210/N209-1</f>
        <v>0.00141492707741464</v>
      </c>
      <c r="T210" t="s">
        <v>19</v>
      </c>
      <c r="U210">
        <f t="shared" si="3"/>
        <v>621</v>
      </c>
      <c r="V210" t="s">
        <v>20</v>
      </c>
      <c r="W210">
        <f>L210+W209-M210</f>
        <v>716428.74</v>
      </c>
      <c r="X210" t="s">
        <v>21</v>
      </c>
    </row>
    <row r="211" spans="1:24">
      <c r="A211" t="s">
        <v>44</v>
      </c>
      <c r="B211" t="s">
        <v>18</v>
      </c>
      <c r="C211" s="3">
        <v>44040</v>
      </c>
      <c r="D211" s="4">
        <v>0</v>
      </c>
      <c r="E211" s="2">
        <v>44054</v>
      </c>
      <c r="F211" s="4">
        <v>0</v>
      </c>
      <c r="G211">
        <v>4.29</v>
      </c>
      <c r="H211">
        <v>4.58</v>
      </c>
      <c r="I211">
        <v>0.29</v>
      </c>
      <c r="J211">
        <v>699</v>
      </c>
      <c r="K211">
        <v>299871</v>
      </c>
      <c r="L211">
        <v>20271</v>
      </c>
      <c r="M211">
        <v>422.59</v>
      </c>
      <c r="N211">
        <f>L211+N210</f>
        <v>11319503</v>
      </c>
      <c r="O211">
        <f>(N211-MIN(N212:N911))/N211</f>
        <v>0.00419055500934979</v>
      </c>
      <c r="Q211">
        <f>N211/N210-1</f>
        <v>0.00179401573487481</v>
      </c>
      <c r="T211" t="s">
        <v>19</v>
      </c>
      <c r="U211">
        <f t="shared" si="3"/>
        <v>622</v>
      </c>
      <c r="V211" t="s">
        <v>20</v>
      </c>
      <c r="W211">
        <f>L211+W210-M211</f>
        <v>736277.15</v>
      </c>
      <c r="X211" t="s">
        <v>21</v>
      </c>
    </row>
    <row r="212" spans="1:24">
      <c r="A212" t="s">
        <v>39</v>
      </c>
      <c r="B212" t="s">
        <v>18</v>
      </c>
      <c r="C212" s="3">
        <v>44055</v>
      </c>
      <c r="D212" s="4">
        <v>0</v>
      </c>
      <c r="E212" s="2">
        <v>44061</v>
      </c>
      <c r="F212" s="4">
        <v>0</v>
      </c>
      <c r="G212">
        <v>64.56</v>
      </c>
      <c r="H212">
        <v>68.64</v>
      </c>
      <c r="I212">
        <v>4.08</v>
      </c>
      <c r="J212">
        <v>46</v>
      </c>
      <c r="K212">
        <v>296976</v>
      </c>
      <c r="L212">
        <v>18768</v>
      </c>
      <c r="M212">
        <v>416.78</v>
      </c>
      <c r="N212">
        <f>L212+N211</f>
        <v>11338271</v>
      </c>
      <c r="O212">
        <f>(N212-MIN(N213:N912))/N212</f>
        <v>0.00583889730630005</v>
      </c>
      <c r="Q212">
        <f>N212/N211-1</f>
        <v>0.00165802332487575</v>
      </c>
      <c r="T212" t="s">
        <v>19</v>
      </c>
      <c r="U212">
        <f t="shared" si="3"/>
        <v>629</v>
      </c>
      <c r="V212" t="s">
        <v>20</v>
      </c>
      <c r="W212">
        <f>L212+W211-M212</f>
        <v>754628.37</v>
      </c>
      <c r="X212" t="s">
        <v>21</v>
      </c>
    </row>
    <row r="213" spans="1:24">
      <c r="A213" t="s">
        <v>22</v>
      </c>
      <c r="B213" t="s">
        <v>23</v>
      </c>
      <c r="C213" s="3">
        <v>44049</v>
      </c>
      <c r="D213" s="4">
        <v>0</v>
      </c>
      <c r="E213" s="2">
        <v>44063</v>
      </c>
      <c r="F213" s="4">
        <v>0</v>
      </c>
      <c r="G213">
        <v>163.85</v>
      </c>
      <c r="H213">
        <v>136.16</v>
      </c>
      <c r="I213">
        <v>-27.69</v>
      </c>
      <c r="J213">
        <v>18</v>
      </c>
      <c r="K213">
        <v>294930</v>
      </c>
      <c r="L213">
        <v>-49842</v>
      </c>
      <c r="M213">
        <v>323.52</v>
      </c>
      <c r="N213">
        <f>L213+N212</f>
        <v>11288429</v>
      </c>
      <c r="O213">
        <f>(N213-MIN(N214:N913))/N213</f>
        <v>0.00144936022541312</v>
      </c>
      <c r="Q213">
        <f>N213/N212-1</f>
        <v>-0.00439590833558312</v>
      </c>
      <c r="T213" t="s">
        <v>19</v>
      </c>
      <c r="U213">
        <f t="shared" si="3"/>
        <v>631</v>
      </c>
      <c r="V213" t="s">
        <v>20</v>
      </c>
      <c r="W213">
        <f>L213+W212-M213</f>
        <v>704462.85</v>
      </c>
      <c r="X213" t="s">
        <v>21</v>
      </c>
    </row>
    <row r="214" spans="1:24">
      <c r="A214" t="s">
        <v>24</v>
      </c>
      <c r="B214" t="s">
        <v>23</v>
      </c>
      <c r="C214" s="3">
        <v>44050</v>
      </c>
      <c r="D214" s="4">
        <v>0</v>
      </c>
      <c r="E214" s="2">
        <v>44064</v>
      </c>
      <c r="F214" s="4">
        <v>0</v>
      </c>
      <c r="G214">
        <v>53.65</v>
      </c>
      <c r="H214">
        <v>53.62</v>
      </c>
      <c r="I214">
        <v>-0.03</v>
      </c>
      <c r="J214">
        <v>55</v>
      </c>
      <c r="K214">
        <v>295075</v>
      </c>
      <c r="L214">
        <v>-165</v>
      </c>
      <c r="M214">
        <v>389.28</v>
      </c>
      <c r="N214">
        <f>L214+N213</f>
        <v>11288264</v>
      </c>
      <c r="O214">
        <f>(N214-MIN(N215:N914))/N214</f>
        <v>0.00143476445979648</v>
      </c>
      <c r="Q214">
        <f>N214/N213-1</f>
        <v>-1.46167371917194e-5</v>
      </c>
      <c r="T214" t="s">
        <v>19</v>
      </c>
      <c r="U214">
        <f t="shared" si="3"/>
        <v>632</v>
      </c>
      <c r="V214" t="s">
        <v>20</v>
      </c>
      <c r="W214">
        <f>L214+W213-M214</f>
        <v>703908.57</v>
      </c>
      <c r="X214" t="s">
        <v>21</v>
      </c>
    </row>
    <row r="215" spans="1:24">
      <c r="A215" t="s">
        <v>26</v>
      </c>
      <c r="B215" t="s">
        <v>23</v>
      </c>
      <c r="C215" s="3">
        <v>44053</v>
      </c>
      <c r="D215" s="4">
        <v>0</v>
      </c>
      <c r="E215" s="2">
        <v>44067</v>
      </c>
      <c r="F215" s="4">
        <v>0</v>
      </c>
      <c r="G215">
        <v>81.98</v>
      </c>
      <c r="H215">
        <v>81.44</v>
      </c>
      <c r="I215">
        <v>-0.54</v>
      </c>
      <c r="J215">
        <v>36</v>
      </c>
      <c r="K215">
        <v>295128</v>
      </c>
      <c r="L215">
        <v>-1944</v>
      </c>
      <c r="M215">
        <v>387</v>
      </c>
      <c r="N215">
        <f>L215+N214</f>
        <v>11286320</v>
      </c>
      <c r="O215">
        <f>(N215-MIN(N216:N915))/N215</f>
        <v>0.00126276766917826</v>
      </c>
      <c r="Q215">
        <f>N215/N214-1</f>
        <v>-0.000172214257214365</v>
      </c>
      <c r="T215" t="s">
        <v>19</v>
      </c>
      <c r="U215">
        <f t="shared" si="3"/>
        <v>635</v>
      </c>
      <c r="V215" t="s">
        <v>20</v>
      </c>
      <c r="W215">
        <f>L215+W214-M215</f>
        <v>701577.57</v>
      </c>
      <c r="X215" t="s">
        <v>21</v>
      </c>
    </row>
    <row r="216" spans="1:24">
      <c r="A216" t="s">
        <v>40</v>
      </c>
      <c r="B216" t="s">
        <v>23</v>
      </c>
      <c r="C216" s="3">
        <v>44053</v>
      </c>
      <c r="D216" s="4">
        <v>0</v>
      </c>
      <c r="E216" s="2">
        <v>44067</v>
      </c>
      <c r="F216" s="4">
        <v>0</v>
      </c>
      <c r="G216">
        <v>213.7</v>
      </c>
      <c r="H216">
        <v>203.52</v>
      </c>
      <c r="I216">
        <v>-10.18</v>
      </c>
      <c r="J216">
        <v>14</v>
      </c>
      <c r="K216">
        <v>299180</v>
      </c>
      <c r="L216">
        <v>-14252</v>
      </c>
      <c r="M216">
        <v>376.1</v>
      </c>
      <c r="N216">
        <f>L216+N215</f>
        <v>11272068</v>
      </c>
      <c r="O216">
        <f>(N216-MIN(N217:N916))/N216</f>
        <v>-0.00133019069792695</v>
      </c>
      <c r="Q216">
        <f>N216/N215-1</f>
        <v>-0.00126276766917821</v>
      </c>
      <c r="T216" t="s">
        <v>19</v>
      </c>
      <c r="U216">
        <f t="shared" si="3"/>
        <v>635</v>
      </c>
      <c r="V216" t="s">
        <v>20</v>
      </c>
      <c r="W216">
        <f>L216+W215-M216</f>
        <v>686949.47</v>
      </c>
      <c r="X216" t="s">
        <v>21</v>
      </c>
    </row>
    <row r="217" spans="1:24">
      <c r="A217" t="s">
        <v>33</v>
      </c>
      <c r="B217" t="s">
        <v>18</v>
      </c>
      <c r="C217" s="3">
        <v>44054</v>
      </c>
      <c r="D217" s="4">
        <v>0</v>
      </c>
      <c r="E217" s="2">
        <v>44068</v>
      </c>
      <c r="F217" s="4">
        <v>0</v>
      </c>
      <c r="G217">
        <v>25.19</v>
      </c>
      <c r="H217">
        <v>26.45</v>
      </c>
      <c r="I217">
        <v>1.26</v>
      </c>
      <c r="J217">
        <v>119</v>
      </c>
      <c r="K217">
        <v>299761</v>
      </c>
      <c r="L217">
        <v>14994</v>
      </c>
      <c r="M217">
        <v>415.48</v>
      </c>
      <c r="N217">
        <f>L217+N216</f>
        <v>11287062</v>
      </c>
      <c r="O217">
        <f>(N217-MIN(N218:N917))/N217</f>
        <v>-0.00156958471566826</v>
      </c>
      <c r="Q217">
        <f>N217/N216-1</f>
        <v>0.00133019069792684</v>
      </c>
      <c r="T217" t="s">
        <v>19</v>
      </c>
      <c r="U217">
        <f t="shared" si="3"/>
        <v>636</v>
      </c>
      <c r="V217" t="s">
        <v>20</v>
      </c>
      <c r="W217">
        <f>L217+W216-M217</f>
        <v>701527.99</v>
      </c>
      <c r="X217" t="s">
        <v>21</v>
      </c>
    </row>
    <row r="218" spans="1:24">
      <c r="A218" t="s">
        <v>45</v>
      </c>
      <c r="B218" t="s">
        <v>18</v>
      </c>
      <c r="C218" s="3">
        <v>44056</v>
      </c>
      <c r="D218" s="4">
        <v>0</v>
      </c>
      <c r="E218" s="2">
        <v>44070</v>
      </c>
      <c r="F218" s="4">
        <v>0</v>
      </c>
      <c r="G218">
        <v>34.84</v>
      </c>
      <c r="H218">
        <v>36.9</v>
      </c>
      <c r="I218">
        <v>2.06</v>
      </c>
      <c r="J218">
        <v>86</v>
      </c>
      <c r="K218">
        <v>299624</v>
      </c>
      <c r="L218">
        <v>17716</v>
      </c>
      <c r="M218">
        <v>418.89</v>
      </c>
      <c r="N218">
        <f>L218+N217</f>
        <v>11304778</v>
      </c>
      <c r="O218">
        <f>(N218-MIN(N219:N918))/N218</f>
        <v>-0.000798511921242505</v>
      </c>
      <c r="Q218">
        <f>N218/N217-1</f>
        <v>0.00156958471566826</v>
      </c>
      <c r="T218" t="s">
        <v>19</v>
      </c>
      <c r="U218">
        <f t="shared" si="3"/>
        <v>638</v>
      </c>
      <c r="V218" t="s">
        <v>20</v>
      </c>
      <c r="W218">
        <f>L218+W217-M218</f>
        <v>718825.1</v>
      </c>
      <c r="X218" t="s">
        <v>21</v>
      </c>
    </row>
    <row r="219" spans="1:24">
      <c r="A219" t="s">
        <v>34</v>
      </c>
      <c r="B219" t="s">
        <v>18</v>
      </c>
      <c r="C219" s="3">
        <v>44062</v>
      </c>
      <c r="D219" s="4">
        <v>0</v>
      </c>
      <c r="E219" s="2">
        <v>44071</v>
      </c>
      <c r="F219" s="4">
        <v>0</v>
      </c>
      <c r="G219">
        <v>75.78</v>
      </c>
      <c r="H219">
        <v>80.5</v>
      </c>
      <c r="I219">
        <v>4.72</v>
      </c>
      <c r="J219">
        <v>39</v>
      </c>
      <c r="K219">
        <v>295542</v>
      </c>
      <c r="L219">
        <v>18408</v>
      </c>
      <c r="M219">
        <v>414.41</v>
      </c>
      <c r="N219">
        <f>L219+N218</f>
        <v>11323186</v>
      </c>
      <c r="O219">
        <f>(N219-MIN(N220:N919))/N219</f>
        <v>0.000828477073502104</v>
      </c>
      <c r="Q219">
        <f>N219/N218-1</f>
        <v>0.00162833803547491</v>
      </c>
      <c r="T219" t="s">
        <v>19</v>
      </c>
      <c r="U219">
        <f t="shared" si="3"/>
        <v>639</v>
      </c>
      <c r="V219" t="s">
        <v>20</v>
      </c>
      <c r="W219">
        <f>L219+W218-M219</f>
        <v>736818.69</v>
      </c>
      <c r="X219" t="s">
        <v>21</v>
      </c>
    </row>
    <row r="220" spans="1:24">
      <c r="A220" t="s">
        <v>22</v>
      </c>
      <c r="B220" t="s">
        <v>23</v>
      </c>
      <c r="C220" s="3">
        <v>44064</v>
      </c>
      <c r="D220" s="4">
        <v>0</v>
      </c>
      <c r="E220" s="2">
        <v>44078</v>
      </c>
      <c r="F220" s="4">
        <v>0</v>
      </c>
      <c r="G220">
        <v>138.95</v>
      </c>
      <c r="H220">
        <v>137.06</v>
      </c>
      <c r="I220">
        <v>-1.89</v>
      </c>
      <c r="J220">
        <v>21</v>
      </c>
      <c r="K220">
        <v>291795</v>
      </c>
      <c r="L220">
        <v>-3969</v>
      </c>
      <c r="M220">
        <v>379.93</v>
      </c>
      <c r="N220">
        <f>L220+N219</f>
        <v>11319217</v>
      </c>
      <c r="O220">
        <f>(N220-MIN(N221:N920))/N220</f>
        <v>0.000478124944508087</v>
      </c>
      <c r="Q220">
        <f>N220/N219-1</f>
        <v>-0.000350519721216247</v>
      </c>
      <c r="T220" t="s">
        <v>19</v>
      </c>
      <c r="U220">
        <f t="shared" si="3"/>
        <v>646</v>
      </c>
      <c r="V220" t="s">
        <v>20</v>
      </c>
      <c r="W220">
        <f>L220+W219-M220</f>
        <v>732469.76</v>
      </c>
      <c r="X220" t="s">
        <v>21</v>
      </c>
    </row>
    <row r="221" spans="1:24">
      <c r="A221" t="s">
        <v>17</v>
      </c>
      <c r="B221" t="s">
        <v>23</v>
      </c>
      <c r="C221" s="3">
        <v>44068</v>
      </c>
      <c r="D221" s="4">
        <v>0</v>
      </c>
      <c r="E221" s="2">
        <v>44082</v>
      </c>
      <c r="F221" s="4">
        <v>0</v>
      </c>
      <c r="G221">
        <v>6.65</v>
      </c>
      <c r="H221">
        <v>6.53</v>
      </c>
      <c r="I221">
        <v>-0.12</v>
      </c>
      <c r="J221">
        <v>451</v>
      </c>
      <c r="K221">
        <v>299915</v>
      </c>
      <c r="L221">
        <v>-5412</v>
      </c>
      <c r="M221">
        <v>388.74</v>
      </c>
      <c r="N221">
        <f>L221+N220</f>
        <v>11313805</v>
      </c>
      <c r="O221">
        <f>(N221-MIN(N222:N921))/N221</f>
        <v>-0.00170747153588028</v>
      </c>
      <c r="Q221">
        <f>N221/N220-1</f>
        <v>-0.000478124944508052</v>
      </c>
      <c r="T221" t="s">
        <v>19</v>
      </c>
      <c r="U221">
        <f t="shared" si="3"/>
        <v>650</v>
      </c>
      <c r="V221" t="s">
        <v>20</v>
      </c>
      <c r="W221">
        <f>L221+W220-M221</f>
        <v>726669.02</v>
      </c>
      <c r="X221" t="s">
        <v>21</v>
      </c>
    </row>
    <row r="222" spans="1:24">
      <c r="A222" t="s">
        <v>43</v>
      </c>
      <c r="B222" t="s">
        <v>18</v>
      </c>
      <c r="C222" s="3">
        <v>44083</v>
      </c>
      <c r="D222" s="4">
        <v>0</v>
      </c>
      <c r="E222" s="2">
        <v>44084</v>
      </c>
      <c r="F222" s="4">
        <v>0</v>
      </c>
      <c r="G222">
        <v>227.55</v>
      </c>
      <c r="H222">
        <v>242.41</v>
      </c>
      <c r="I222">
        <v>14.86</v>
      </c>
      <c r="J222">
        <v>13</v>
      </c>
      <c r="K222">
        <v>295815</v>
      </c>
      <c r="L222">
        <v>19318</v>
      </c>
      <c r="M222">
        <v>415.98</v>
      </c>
      <c r="N222">
        <f>L222+N221</f>
        <v>11333123</v>
      </c>
      <c r="O222">
        <f>(N222-MIN(N223:N922))/N222</f>
        <v>-0.00170076685834964</v>
      </c>
      <c r="Q222">
        <f>N222/N221-1</f>
        <v>0.00170747153588025</v>
      </c>
      <c r="T222" t="s">
        <v>19</v>
      </c>
      <c r="U222">
        <f t="shared" si="3"/>
        <v>652</v>
      </c>
      <c r="V222" t="s">
        <v>20</v>
      </c>
      <c r="W222">
        <f>L222+W221-M222</f>
        <v>745571.04</v>
      </c>
      <c r="X222" t="s">
        <v>21</v>
      </c>
    </row>
    <row r="223" spans="1:24">
      <c r="A223" t="s">
        <v>22</v>
      </c>
      <c r="B223" t="s">
        <v>18</v>
      </c>
      <c r="C223" s="3">
        <v>44083</v>
      </c>
      <c r="D223" s="4">
        <v>0</v>
      </c>
      <c r="E223" s="2">
        <v>44085</v>
      </c>
      <c r="F223" s="4">
        <v>0</v>
      </c>
      <c r="G223">
        <v>117.36</v>
      </c>
      <c r="H223">
        <v>125.07</v>
      </c>
      <c r="I223">
        <v>7.71</v>
      </c>
      <c r="J223">
        <v>25</v>
      </c>
      <c r="K223">
        <v>293400</v>
      </c>
      <c r="L223">
        <v>19275</v>
      </c>
      <c r="M223">
        <v>412.73</v>
      </c>
      <c r="N223">
        <f>L223+N222</f>
        <v>11352398</v>
      </c>
      <c r="O223">
        <f>(N223-MIN(N224:N923))/N223</f>
        <v>-0.00183767341490318</v>
      </c>
      <c r="Q223">
        <f>N223/N222-1</f>
        <v>0.00170076685834974</v>
      </c>
      <c r="T223" t="s">
        <v>19</v>
      </c>
      <c r="U223">
        <f t="shared" si="3"/>
        <v>653</v>
      </c>
      <c r="V223" t="s">
        <v>20</v>
      </c>
      <c r="W223">
        <f>L223+W222-M223</f>
        <v>764433.31</v>
      </c>
      <c r="X223" t="s">
        <v>21</v>
      </c>
    </row>
    <row r="224" spans="1:24">
      <c r="A224" t="s">
        <v>24</v>
      </c>
      <c r="B224" t="s">
        <v>18</v>
      </c>
      <c r="C224" s="3">
        <v>44081</v>
      </c>
      <c r="D224" s="4">
        <v>0</v>
      </c>
      <c r="E224" s="2">
        <v>44085</v>
      </c>
      <c r="F224" s="4">
        <v>0</v>
      </c>
      <c r="G224">
        <v>52.29</v>
      </c>
      <c r="H224">
        <v>55.95</v>
      </c>
      <c r="I224">
        <v>3.66</v>
      </c>
      <c r="J224">
        <v>57</v>
      </c>
      <c r="K224">
        <v>298053</v>
      </c>
      <c r="L224">
        <v>20862</v>
      </c>
      <c r="M224">
        <v>420.97</v>
      </c>
      <c r="N224">
        <f>L224+N223</f>
        <v>11373260</v>
      </c>
      <c r="O224">
        <f>(N224-MIN(N225:N924))/N224</f>
        <v>-0.00124361880410718</v>
      </c>
      <c r="Q224">
        <f>N224/N223-1</f>
        <v>0.00183767341490326</v>
      </c>
      <c r="T224" t="s">
        <v>19</v>
      </c>
      <c r="U224">
        <f t="shared" si="3"/>
        <v>653</v>
      </c>
      <c r="V224" t="s">
        <v>20</v>
      </c>
      <c r="W224">
        <f>L224+W223-M224</f>
        <v>784874.34</v>
      </c>
      <c r="X224" t="s">
        <v>21</v>
      </c>
    </row>
    <row r="225" spans="1:24">
      <c r="A225" t="s">
        <v>49</v>
      </c>
      <c r="B225" t="s">
        <v>18</v>
      </c>
      <c r="C225" s="3">
        <v>44083</v>
      </c>
      <c r="D225" s="4">
        <v>0</v>
      </c>
      <c r="E225" s="2">
        <v>44085</v>
      </c>
      <c r="F225" s="4">
        <v>0</v>
      </c>
      <c r="G225">
        <v>217</v>
      </c>
      <c r="H225">
        <v>227.88</v>
      </c>
      <c r="I225">
        <v>10.88</v>
      </c>
      <c r="J225">
        <v>13</v>
      </c>
      <c r="K225">
        <v>282100</v>
      </c>
      <c r="L225">
        <v>14144</v>
      </c>
      <c r="M225">
        <v>391.04</v>
      </c>
      <c r="N225">
        <f>L225+N224</f>
        <v>11387404</v>
      </c>
      <c r="O225">
        <f>(N225-MIN(N226:N925))/N225</f>
        <v>-0.00139970444536788</v>
      </c>
      <c r="Q225">
        <f>N225/N224-1</f>
        <v>0.00124361880410717</v>
      </c>
      <c r="T225" t="s">
        <v>19</v>
      </c>
      <c r="U225">
        <f t="shared" si="3"/>
        <v>653</v>
      </c>
      <c r="V225" t="s">
        <v>20</v>
      </c>
      <c r="W225">
        <f>L225+W224-M225</f>
        <v>798627.3</v>
      </c>
      <c r="X225" t="s">
        <v>21</v>
      </c>
    </row>
    <row r="226" spans="1:24">
      <c r="A226" t="s">
        <v>32</v>
      </c>
      <c r="B226" t="s">
        <v>18</v>
      </c>
      <c r="C226" s="3">
        <v>44083</v>
      </c>
      <c r="D226" s="4">
        <v>0</v>
      </c>
      <c r="E226" s="2">
        <v>44085</v>
      </c>
      <c r="F226" s="4">
        <v>0</v>
      </c>
      <c r="G226">
        <v>138.41</v>
      </c>
      <c r="H226">
        <v>146</v>
      </c>
      <c r="I226">
        <v>7.59</v>
      </c>
      <c r="J226">
        <v>21</v>
      </c>
      <c r="K226">
        <v>290661</v>
      </c>
      <c r="L226">
        <v>15939</v>
      </c>
      <c r="M226">
        <v>404.71</v>
      </c>
      <c r="N226">
        <f>L226+N225</f>
        <v>11403343</v>
      </c>
      <c r="O226">
        <f>(N226-MIN(N227:N926))/N226</f>
        <v>-0.000554135747736431</v>
      </c>
      <c r="Q226">
        <f>N226/N225-1</f>
        <v>0.00139970444536797</v>
      </c>
      <c r="T226" t="s">
        <v>19</v>
      </c>
      <c r="U226">
        <f t="shared" si="3"/>
        <v>653</v>
      </c>
      <c r="V226" t="s">
        <v>20</v>
      </c>
      <c r="W226">
        <f>L226+W225-M226</f>
        <v>814161.59</v>
      </c>
      <c r="X226" t="s">
        <v>21</v>
      </c>
    </row>
    <row r="227" spans="1:24">
      <c r="A227" t="s">
        <v>34</v>
      </c>
      <c r="B227" t="s">
        <v>18</v>
      </c>
      <c r="C227" s="3">
        <v>44083</v>
      </c>
      <c r="D227" s="4">
        <v>0</v>
      </c>
      <c r="E227" s="2">
        <v>44088</v>
      </c>
      <c r="F227" s="4">
        <v>0</v>
      </c>
      <c r="G227">
        <v>78.01</v>
      </c>
      <c r="H227">
        <v>85.42</v>
      </c>
      <c r="I227">
        <v>7.41</v>
      </c>
      <c r="J227">
        <v>38</v>
      </c>
      <c r="K227">
        <v>296438</v>
      </c>
      <c r="L227">
        <v>28158</v>
      </c>
      <c r="M227">
        <v>428.47</v>
      </c>
      <c r="N227">
        <f>L227+N226</f>
        <v>11431501</v>
      </c>
      <c r="O227">
        <f>(N227-MIN(N228:N927))/N227</f>
        <v>0.00191042278699884</v>
      </c>
      <c r="Q227">
        <f>N227/N226-1</f>
        <v>0.00246927589567369</v>
      </c>
      <c r="T227" t="s">
        <v>19</v>
      </c>
      <c r="U227">
        <f t="shared" si="3"/>
        <v>656</v>
      </c>
      <c r="V227" t="s">
        <v>20</v>
      </c>
      <c r="W227">
        <f>L227+W226-M227</f>
        <v>841891.12</v>
      </c>
      <c r="X227" t="s">
        <v>21</v>
      </c>
    </row>
    <row r="228" spans="1:24">
      <c r="A228" t="s">
        <v>30</v>
      </c>
      <c r="B228" t="s">
        <v>23</v>
      </c>
      <c r="C228" s="3">
        <v>44081</v>
      </c>
      <c r="D228" s="4">
        <v>0</v>
      </c>
      <c r="E228" s="2">
        <v>44089</v>
      </c>
      <c r="F228" s="4">
        <v>0</v>
      </c>
      <c r="G228">
        <v>22.86</v>
      </c>
      <c r="H228">
        <v>21.48</v>
      </c>
      <c r="I228">
        <v>-1.38</v>
      </c>
      <c r="J228">
        <v>131</v>
      </c>
      <c r="K228">
        <v>299466</v>
      </c>
      <c r="L228">
        <v>-18078</v>
      </c>
      <c r="M228">
        <v>371.43</v>
      </c>
      <c r="N228">
        <f>L228+N227</f>
        <v>11413423</v>
      </c>
      <c r="O228">
        <f>(N228-MIN(N229:N928))/N228</f>
        <v>0.000329524280314503</v>
      </c>
      <c r="Q228">
        <f>N228/N227-1</f>
        <v>-0.00158141962284741</v>
      </c>
      <c r="T228" t="s">
        <v>19</v>
      </c>
      <c r="U228">
        <f t="shared" si="3"/>
        <v>657</v>
      </c>
      <c r="V228" t="s">
        <v>20</v>
      </c>
      <c r="W228">
        <f>L228+W227-M228</f>
        <v>823441.69</v>
      </c>
      <c r="X228" t="s">
        <v>21</v>
      </c>
    </row>
    <row r="229" spans="1:24">
      <c r="A229" t="s">
        <v>22</v>
      </c>
      <c r="B229" t="s">
        <v>18</v>
      </c>
      <c r="C229" s="3">
        <v>44088</v>
      </c>
      <c r="D229" s="4">
        <v>0</v>
      </c>
      <c r="E229" s="2">
        <v>44089</v>
      </c>
      <c r="F229" s="4">
        <v>0</v>
      </c>
      <c r="G229">
        <v>124.81</v>
      </c>
      <c r="H229">
        <v>127.73</v>
      </c>
      <c r="I229">
        <v>2.92</v>
      </c>
      <c r="J229">
        <v>24</v>
      </c>
      <c r="K229">
        <v>299544</v>
      </c>
      <c r="L229">
        <v>7008</v>
      </c>
      <c r="M229">
        <v>404.65</v>
      </c>
      <c r="N229">
        <f>L229+N228</f>
        <v>11420431</v>
      </c>
      <c r="O229">
        <f>(N229-MIN(N230:N929))/N229</f>
        <v>0.000942959158021269</v>
      </c>
      <c r="Q229">
        <f>N229/N228-1</f>
        <v>0.000614013867706431</v>
      </c>
      <c r="T229" t="s">
        <v>19</v>
      </c>
      <c r="U229">
        <f t="shared" si="3"/>
        <v>657</v>
      </c>
      <c r="V229" t="s">
        <v>20</v>
      </c>
      <c r="W229">
        <f>L229+W228-M229</f>
        <v>830045.04</v>
      </c>
      <c r="X229" t="s">
        <v>21</v>
      </c>
    </row>
    <row r="230" spans="1:24">
      <c r="A230" t="s">
        <v>33</v>
      </c>
      <c r="B230" t="s">
        <v>23</v>
      </c>
      <c r="C230" s="3">
        <v>44081</v>
      </c>
      <c r="D230" s="4">
        <v>0</v>
      </c>
      <c r="E230" s="2">
        <v>44089</v>
      </c>
      <c r="F230" s="4">
        <v>0</v>
      </c>
      <c r="G230">
        <v>24.6</v>
      </c>
      <c r="H230">
        <v>23.71</v>
      </c>
      <c r="I230">
        <v>-0.89</v>
      </c>
      <c r="J230">
        <v>121</v>
      </c>
      <c r="K230">
        <v>297660</v>
      </c>
      <c r="L230">
        <v>-10769</v>
      </c>
      <c r="M230">
        <v>378.7</v>
      </c>
      <c r="N230">
        <f>L230+N229</f>
        <v>11409662</v>
      </c>
      <c r="O230">
        <f>(N230-MIN(N231:N930))/N230</f>
        <v>-0.00121563636153288</v>
      </c>
      <c r="Q230">
        <f>N230/N229-1</f>
        <v>-0.000942959158021228</v>
      </c>
      <c r="T230" t="s">
        <v>19</v>
      </c>
      <c r="U230">
        <f t="shared" si="3"/>
        <v>657</v>
      </c>
      <c r="V230" t="s">
        <v>20</v>
      </c>
      <c r="W230">
        <f>L230+W229-M230</f>
        <v>818897.34</v>
      </c>
      <c r="X230" t="s">
        <v>21</v>
      </c>
    </row>
    <row r="231" spans="1:24">
      <c r="A231" t="s">
        <v>39</v>
      </c>
      <c r="B231" t="s">
        <v>18</v>
      </c>
      <c r="C231" s="3">
        <v>44083</v>
      </c>
      <c r="D231" s="4">
        <v>0</v>
      </c>
      <c r="E231" s="2">
        <v>44089</v>
      </c>
      <c r="F231" s="4">
        <v>0</v>
      </c>
      <c r="G231">
        <v>77.3</v>
      </c>
      <c r="H231">
        <v>80.95</v>
      </c>
      <c r="I231">
        <v>3.65</v>
      </c>
      <c r="J231">
        <v>38</v>
      </c>
      <c r="K231">
        <v>293740</v>
      </c>
      <c r="L231">
        <v>13870</v>
      </c>
      <c r="M231">
        <v>406.05</v>
      </c>
      <c r="N231">
        <f>L231+N230</f>
        <v>11423532</v>
      </c>
      <c r="O231">
        <f>(N231-MIN(N232:N931))/N231</f>
        <v>-0.00172319734386878</v>
      </c>
      <c r="Q231">
        <f>N231/N230-1</f>
        <v>0.00121563636153299</v>
      </c>
      <c r="T231" t="s">
        <v>19</v>
      </c>
      <c r="U231">
        <f t="shared" si="3"/>
        <v>657</v>
      </c>
      <c r="V231" t="s">
        <v>20</v>
      </c>
      <c r="W231">
        <f>L231+W230-M231</f>
        <v>832361.29</v>
      </c>
      <c r="X231" t="s">
        <v>21</v>
      </c>
    </row>
    <row r="232" spans="1:24">
      <c r="A232" t="s">
        <v>28</v>
      </c>
      <c r="B232" t="s">
        <v>18</v>
      </c>
      <c r="C232" s="3">
        <v>44083</v>
      </c>
      <c r="D232" s="4">
        <v>0</v>
      </c>
      <c r="E232" s="2">
        <v>44089</v>
      </c>
      <c r="F232" s="4">
        <v>0</v>
      </c>
      <c r="G232">
        <v>6.96</v>
      </c>
      <c r="H232">
        <v>7.57</v>
      </c>
      <c r="I232">
        <v>0.61</v>
      </c>
      <c r="J232">
        <v>431</v>
      </c>
      <c r="K232">
        <v>299976</v>
      </c>
      <c r="L232">
        <v>26291</v>
      </c>
      <c r="M232">
        <v>430.67</v>
      </c>
      <c r="N232">
        <f>L232+N231</f>
        <v>11449823</v>
      </c>
      <c r="O232">
        <f>(N232-MIN(N233:N932))/N232</f>
        <v>0.000576952150264681</v>
      </c>
      <c r="Q232">
        <f>N232/N231-1</f>
        <v>0.0023014773364316</v>
      </c>
      <c r="T232" t="s">
        <v>19</v>
      </c>
      <c r="U232">
        <f t="shared" si="3"/>
        <v>657</v>
      </c>
      <c r="V232" t="s">
        <v>20</v>
      </c>
      <c r="W232">
        <f>L232+W231-M232</f>
        <v>858221.62</v>
      </c>
      <c r="X232" t="s">
        <v>21</v>
      </c>
    </row>
    <row r="233" spans="1:24">
      <c r="A233" t="s">
        <v>29</v>
      </c>
      <c r="B233" t="s">
        <v>18</v>
      </c>
      <c r="C233" s="3">
        <v>44084</v>
      </c>
      <c r="D233" s="4">
        <v>0</v>
      </c>
      <c r="E233" s="2">
        <v>44089</v>
      </c>
      <c r="F233" s="4">
        <v>0</v>
      </c>
      <c r="G233">
        <v>5.09</v>
      </c>
      <c r="H233">
        <v>5.22</v>
      </c>
      <c r="I233">
        <v>0.13</v>
      </c>
      <c r="J233">
        <v>589</v>
      </c>
      <c r="K233">
        <v>299801</v>
      </c>
      <c r="L233">
        <v>7657</v>
      </c>
      <c r="M233">
        <v>405.84</v>
      </c>
      <c r="N233">
        <f>L233+N232</f>
        <v>11457480</v>
      </c>
      <c r="O233">
        <f>(N233-MIN(N234:N933))/N233</f>
        <v>0.00124486361747959</v>
      </c>
      <c r="Q233">
        <f>N233/N232-1</f>
        <v>0.000668743962242813</v>
      </c>
      <c r="T233" t="s">
        <v>19</v>
      </c>
      <c r="U233">
        <f t="shared" si="3"/>
        <v>657</v>
      </c>
      <c r="V233" t="s">
        <v>20</v>
      </c>
      <c r="W233">
        <f>L233+W232-M233</f>
        <v>865472.78</v>
      </c>
      <c r="X233" t="s">
        <v>21</v>
      </c>
    </row>
    <row r="234" spans="1:24">
      <c r="A234" t="s">
        <v>42</v>
      </c>
      <c r="B234" t="s">
        <v>23</v>
      </c>
      <c r="C234" s="3">
        <v>44078</v>
      </c>
      <c r="D234" s="4">
        <v>0</v>
      </c>
      <c r="E234" s="2">
        <v>44089</v>
      </c>
      <c r="F234" s="4">
        <v>0</v>
      </c>
      <c r="G234">
        <v>170.79</v>
      </c>
      <c r="H234">
        <v>162.4</v>
      </c>
      <c r="I234">
        <v>-8.39</v>
      </c>
      <c r="J234">
        <v>17</v>
      </c>
      <c r="K234">
        <v>290343</v>
      </c>
      <c r="L234">
        <v>-14263</v>
      </c>
      <c r="M234">
        <v>364.43</v>
      </c>
      <c r="N234">
        <f>L234+N233</f>
        <v>11443217</v>
      </c>
      <c r="O234">
        <f>(N234-MIN(N235:N934))/N234</f>
        <v>-0.00224866835960552</v>
      </c>
      <c r="Q234">
        <f>N234/N233-1</f>
        <v>-0.00124486361747955</v>
      </c>
      <c r="T234" t="s">
        <v>19</v>
      </c>
      <c r="U234">
        <f t="shared" si="3"/>
        <v>657</v>
      </c>
      <c r="V234" t="s">
        <v>20</v>
      </c>
      <c r="W234">
        <f>L234+W233-M234</f>
        <v>850845.35</v>
      </c>
      <c r="X234" t="s">
        <v>21</v>
      </c>
    </row>
    <row r="235" spans="1:24">
      <c r="A235" t="s">
        <v>40</v>
      </c>
      <c r="B235" t="s">
        <v>18</v>
      </c>
      <c r="C235" s="3">
        <v>44082</v>
      </c>
      <c r="D235" s="4">
        <v>0</v>
      </c>
      <c r="E235" s="2">
        <v>44089</v>
      </c>
      <c r="F235" s="4">
        <v>0</v>
      </c>
      <c r="G235">
        <v>204.2</v>
      </c>
      <c r="H235">
        <v>222.58</v>
      </c>
      <c r="I235">
        <v>18.38</v>
      </c>
      <c r="J235">
        <v>14</v>
      </c>
      <c r="K235">
        <v>285880</v>
      </c>
      <c r="L235">
        <v>25732</v>
      </c>
      <c r="M235">
        <v>411.33</v>
      </c>
      <c r="N235">
        <f>L235+N234</f>
        <v>11468949</v>
      </c>
      <c r="O235">
        <f>(N235-MIN(N236:N935))/N235</f>
        <v>-0.00155716099182235</v>
      </c>
      <c r="Q235">
        <f>N235/N234-1</f>
        <v>0.00224866835960547</v>
      </c>
      <c r="T235" t="s">
        <v>19</v>
      </c>
      <c r="U235">
        <f t="shared" si="3"/>
        <v>657</v>
      </c>
      <c r="V235" t="s">
        <v>20</v>
      </c>
      <c r="W235">
        <f>L235+W234-M235</f>
        <v>876166.02</v>
      </c>
      <c r="X235" t="s">
        <v>21</v>
      </c>
    </row>
    <row r="236" spans="1:24">
      <c r="A236" t="s">
        <v>33</v>
      </c>
      <c r="B236" t="s">
        <v>18</v>
      </c>
      <c r="C236" s="3">
        <v>44091</v>
      </c>
      <c r="D236" s="4">
        <v>0</v>
      </c>
      <c r="E236" s="2">
        <v>44092</v>
      </c>
      <c r="F236" s="4">
        <v>0</v>
      </c>
      <c r="G236">
        <v>23.47</v>
      </c>
      <c r="H236">
        <v>25</v>
      </c>
      <c r="I236">
        <v>1.53</v>
      </c>
      <c r="J236">
        <v>127</v>
      </c>
      <c r="K236">
        <v>298069</v>
      </c>
      <c r="L236">
        <v>19431</v>
      </c>
      <c r="M236">
        <v>419.1</v>
      </c>
      <c r="N236">
        <f>L236+N235</f>
        <v>11488380</v>
      </c>
      <c r="O236">
        <f>(N236-MIN(N237:N936))/N236</f>
        <v>0.000136833913919978</v>
      </c>
      <c r="Q236">
        <f>N236/N235-1</f>
        <v>0.00169422673341724</v>
      </c>
      <c r="T236" t="s">
        <v>19</v>
      </c>
      <c r="U236">
        <f t="shared" si="3"/>
        <v>660</v>
      </c>
      <c r="V236" t="s">
        <v>20</v>
      </c>
      <c r="W236">
        <f>L236+W235-M236</f>
        <v>895177.92</v>
      </c>
      <c r="X236" t="s">
        <v>21</v>
      </c>
    </row>
    <row r="237" spans="1:24">
      <c r="A237" t="s">
        <v>39</v>
      </c>
      <c r="B237" t="s">
        <v>18</v>
      </c>
      <c r="C237" s="3">
        <v>44095</v>
      </c>
      <c r="D237" s="4">
        <v>0</v>
      </c>
      <c r="E237" s="2">
        <v>44104</v>
      </c>
      <c r="F237" s="4">
        <v>0</v>
      </c>
      <c r="G237">
        <v>77.18</v>
      </c>
      <c r="H237">
        <v>81.2</v>
      </c>
      <c r="I237">
        <v>4.02</v>
      </c>
      <c r="J237">
        <v>38</v>
      </c>
      <c r="K237">
        <v>293284</v>
      </c>
      <c r="L237">
        <v>15276</v>
      </c>
      <c r="M237">
        <v>407.3</v>
      </c>
      <c r="N237">
        <f>L237+N236</f>
        <v>11503656</v>
      </c>
      <c r="O237">
        <f>(N237-MIN(N238:N937))/N237</f>
        <v>0.00146457786985285</v>
      </c>
      <c r="Q237">
        <f>N237/N236-1</f>
        <v>0.00132969139252004</v>
      </c>
      <c r="T237" t="s">
        <v>19</v>
      </c>
      <c r="U237">
        <f t="shared" si="3"/>
        <v>672</v>
      </c>
      <c r="V237" t="s">
        <v>20</v>
      </c>
      <c r="W237">
        <f>L237+W236-M237</f>
        <v>910046.62</v>
      </c>
      <c r="X237" t="s">
        <v>21</v>
      </c>
    </row>
    <row r="238" spans="1:24">
      <c r="A238" t="s">
        <v>30</v>
      </c>
      <c r="B238" t="s">
        <v>23</v>
      </c>
      <c r="C238" s="3">
        <v>44091</v>
      </c>
      <c r="D238" s="4">
        <v>0</v>
      </c>
      <c r="E238" s="2">
        <v>44113</v>
      </c>
      <c r="F238" s="4">
        <v>0</v>
      </c>
      <c r="G238">
        <v>20.83</v>
      </c>
      <c r="H238">
        <v>19.66</v>
      </c>
      <c r="I238">
        <v>-1.17</v>
      </c>
      <c r="J238">
        <v>144</v>
      </c>
      <c r="K238">
        <v>299952</v>
      </c>
      <c r="L238">
        <v>-16848</v>
      </c>
      <c r="M238">
        <v>373.7</v>
      </c>
      <c r="N238">
        <f>L238+N237</f>
        <v>11486808</v>
      </c>
      <c r="O238">
        <f>(N238-MIN(N239:N938))/N238</f>
        <v>-0.000896506670956805</v>
      </c>
      <c r="Q238">
        <f>N238/N237-1</f>
        <v>-0.00146457786985288</v>
      </c>
      <c r="T238" t="s">
        <v>19</v>
      </c>
      <c r="U238">
        <f t="shared" si="3"/>
        <v>681</v>
      </c>
      <c r="V238" t="s">
        <v>20</v>
      </c>
      <c r="W238">
        <f>L238+W237-M238</f>
        <v>892824.92</v>
      </c>
      <c r="X238" t="s">
        <v>21</v>
      </c>
    </row>
    <row r="239" spans="1:24">
      <c r="A239" t="s">
        <v>42</v>
      </c>
      <c r="B239" t="s">
        <v>18</v>
      </c>
      <c r="C239" s="3">
        <v>44091</v>
      </c>
      <c r="D239" s="4">
        <v>0</v>
      </c>
      <c r="E239" s="2">
        <v>44113</v>
      </c>
      <c r="F239" s="4">
        <v>0</v>
      </c>
      <c r="G239">
        <v>157.67</v>
      </c>
      <c r="H239">
        <v>163.09</v>
      </c>
      <c r="I239">
        <v>5.42</v>
      </c>
      <c r="J239">
        <v>19</v>
      </c>
      <c r="K239">
        <v>299573</v>
      </c>
      <c r="L239">
        <v>10298</v>
      </c>
      <c r="M239">
        <v>409.03</v>
      </c>
      <c r="N239">
        <f>L239+N238</f>
        <v>11497106</v>
      </c>
      <c r="O239">
        <f>(N239-MIN(N240:N939))/N239</f>
        <v>-0.00145184362047284</v>
      </c>
      <c r="Q239">
        <f>N239/N238-1</f>
        <v>0.000896506670956754</v>
      </c>
      <c r="T239" t="s">
        <v>19</v>
      </c>
      <c r="U239">
        <f t="shared" si="3"/>
        <v>681</v>
      </c>
      <c r="V239" t="s">
        <v>20</v>
      </c>
      <c r="W239">
        <f>L239+W238-M239</f>
        <v>902713.89</v>
      </c>
      <c r="X239" t="s">
        <v>21</v>
      </c>
    </row>
    <row r="240" spans="1:24">
      <c r="A240" t="s">
        <v>45</v>
      </c>
      <c r="B240" t="s">
        <v>18</v>
      </c>
      <c r="C240" s="3">
        <v>44091</v>
      </c>
      <c r="D240" s="4">
        <v>0</v>
      </c>
      <c r="E240" s="2">
        <v>44113</v>
      </c>
      <c r="F240" s="4">
        <v>0</v>
      </c>
      <c r="G240">
        <v>38.16</v>
      </c>
      <c r="H240">
        <v>40.3</v>
      </c>
      <c r="I240">
        <v>2.14</v>
      </c>
      <c r="J240">
        <v>78</v>
      </c>
      <c r="K240">
        <v>297648</v>
      </c>
      <c r="L240">
        <v>16692</v>
      </c>
      <c r="M240">
        <v>414.93</v>
      </c>
      <c r="N240">
        <f>L240+N239</f>
        <v>11513798</v>
      </c>
      <c r="O240">
        <f>(N240-MIN(N241:N940))/N240</f>
        <v>-0.00167138593190535</v>
      </c>
      <c r="Q240">
        <f>N240/N239-1</f>
        <v>0.0014518436204729</v>
      </c>
      <c r="T240" t="s">
        <v>19</v>
      </c>
      <c r="U240">
        <f t="shared" si="3"/>
        <v>681</v>
      </c>
      <c r="V240" t="s">
        <v>20</v>
      </c>
      <c r="W240">
        <f>L240+W239-M240</f>
        <v>918990.96</v>
      </c>
      <c r="X240" t="s">
        <v>21</v>
      </c>
    </row>
    <row r="241" spans="1:24">
      <c r="A241" t="s">
        <v>25</v>
      </c>
      <c r="B241" t="s">
        <v>18</v>
      </c>
      <c r="C241" s="3">
        <v>44091</v>
      </c>
      <c r="D241" s="4">
        <v>0</v>
      </c>
      <c r="E241" s="2">
        <v>44113</v>
      </c>
      <c r="F241" s="4">
        <v>0</v>
      </c>
      <c r="G241">
        <v>86.29</v>
      </c>
      <c r="H241">
        <v>91.95</v>
      </c>
      <c r="I241">
        <v>5.66</v>
      </c>
      <c r="J241">
        <v>34</v>
      </c>
      <c r="K241">
        <v>293386</v>
      </c>
      <c r="L241">
        <v>19244</v>
      </c>
      <c r="M241">
        <v>412.67</v>
      </c>
      <c r="N241">
        <f>L241+N240</f>
        <v>11533042</v>
      </c>
      <c r="O241">
        <f>(N241-MIN(N242:N941))/N241</f>
        <v>-0.00120315177903627</v>
      </c>
      <c r="Q241">
        <f>N241/N240-1</f>
        <v>0.0016713859319053</v>
      </c>
      <c r="T241" t="s">
        <v>19</v>
      </c>
      <c r="U241">
        <f t="shared" si="3"/>
        <v>681</v>
      </c>
      <c r="V241" t="s">
        <v>20</v>
      </c>
      <c r="W241">
        <f>L241+W240-M241</f>
        <v>937822.29</v>
      </c>
      <c r="X241" t="s">
        <v>21</v>
      </c>
    </row>
    <row r="242" spans="1:24">
      <c r="A242" t="s">
        <v>43</v>
      </c>
      <c r="B242" t="s">
        <v>18</v>
      </c>
      <c r="C242" s="3">
        <v>44096</v>
      </c>
      <c r="D242" s="4">
        <v>0</v>
      </c>
      <c r="E242" s="2">
        <v>44116</v>
      </c>
      <c r="F242" s="4">
        <v>0</v>
      </c>
      <c r="G242">
        <v>234.9</v>
      </c>
      <c r="H242">
        <v>251.66</v>
      </c>
      <c r="I242">
        <v>16.76</v>
      </c>
      <c r="J242">
        <v>12</v>
      </c>
      <c r="K242">
        <v>281880</v>
      </c>
      <c r="L242">
        <v>20112</v>
      </c>
      <c r="M242">
        <v>398.63</v>
      </c>
      <c r="N242">
        <f>L242+N241</f>
        <v>11553154</v>
      </c>
      <c r="O242">
        <f>(N242-MIN(N243:N942))/N242</f>
        <v>0.000539766024065809</v>
      </c>
      <c r="Q242">
        <f>N242/N241-1</f>
        <v>0.00174385907898378</v>
      </c>
      <c r="T242" t="s">
        <v>19</v>
      </c>
      <c r="U242">
        <f t="shared" si="3"/>
        <v>684</v>
      </c>
      <c r="V242" t="s">
        <v>20</v>
      </c>
      <c r="W242">
        <f>L242+W241-M242</f>
        <v>957535.66</v>
      </c>
      <c r="X242" t="s">
        <v>21</v>
      </c>
    </row>
    <row r="243" spans="1:24">
      <c r="A243" t="s">
        <v>29</v>
      </c>
      <c r="B243" t="s">
        <v>18</v>
      </c>
      <c r="C243" s="3">
        <v>44095</v>
      </c>
      <c r="D243" s="4">
        <v>0</v>
      </c>
      <c r="E243" s="2">
        <v>44117</v>
      </c>
      <c r="F243" s="4">
        <v>0</v>
      </c>
      <c r="G243">
        <v>5.13</v>
      </c>
      <c r="H243">
        <v>5.17</v>
      </c>
      <c r="I243">
        <v>0.04</v>
      </c>
      <c r="J243">
        <v>584</v>
      </c>
      <c r="K243">
        <v>299592</v>
      </c>
      <c r="L243">
        <v>2336</v>
      </c>
      <c r="M243">
        <v>398.54</v>
      </c>
      <c r="N243">
        <f>L243+N242</f>
        <v>11555490</v>
      </c>
      <c r="O243">
        <f>(N243-MIN(N244:N943))/N243</f>
        <v>0.000741811900663667</v>
      </c>
      <c r="Q243">
        <f>N243/N242-1</f>
        <v>0.000202195867898824</v>
      </c>
      <c r="T243" t="s">
        <v>19</v>
      </c>
      <c r="U243">
        <f t="shared" si="3"/>
        <v>685</v>
      </c>
      <c r="V243" t="s">
        <v>20</v>
      </c>
      <c r="W243">
        <f>L243+W242-M243</f>
        <v>959473.12</v>
      </c>
      <c r="X243" t="s">
        <v>21</v>
      </c>
    </row>
    <row r="244" spans="1:24">
      <c r="A244" t="s">
        <v>56</v>
      </c>
      <c r="B244" t="s">
        <v>23</v>
      </c>
      <c r="C244" s="3">
        <v>44099</v>
      </c>
      <c r="D244" s="4">
        <v>0</v>
      </c>
      <c r="E244" s="2">
        <v>44123</v>
      </c>
      <c r="F244" s="4">
        <v>0</v>
      </c>
      <c r="G244">
        <v>18.86</v>
      </c>
      <c r="H244">
        <v>18.82</v>
      </c>
      <c r="I244">
        <v>-0.04</v>
      </c>
      <c r="J244">
        <v>159</v>
      </c>
      <c r="K244">
        <v>299874</v>
      </c>
      <c r="L244">
        <v>-636</v>
      </c>
      <c r="M244">
        <v>394.99</v>
      </c>
      <c r="N244">
        <f>L244+N243</f>
        <v>11554854</v>
      </c>
      <c r="O244">
        <f>(N244-MIN(N245:N944))/N244</f>
        <v>0.000686810928117309</v>
      </c>
      <c r="Q244">
        <f>N244/N243-1</f>
        <v>-5.50387737776603e-5</v>
      </c>
      <c r="T244" t="s">
        <v>19</v>
      </c>
      <c r="U244">
        <f t="shared" si="3"/>
        <v>691</v>
      </c>
      <c r="V244" t="s">
        <v>20</v>
      </c>
      <c r="W244">
        <f>L244+W243-M244</f>
        <v>958442.13</v>
      </c>
      <c r="X244" t="s">
        <v>21</v>
      </c>
    </row>
    <row r="245" spans="1:24">
      <c r="A245" t="s">
        <v>48</v>
      </c>
      <c r="B245" t="s">
        <v>18</v>
      </c>
      <c r="C245" s="3">
        <v>44099</v>
      </c>
      <c r="D245" s="4">
        <v>0</v>
      </c>
      <c r="E245" s="2">
        <v>44123</v>
      </c>
      <c r="F245" s="4">
        <v>0</v>
      </c>
      <c r="G245">
        <v>15.89</v>
      </c>
      <c r="H245">
        <v>16.29</v>
      </c>
      <c r="I245">
        <v>0.4</v>
      </c>
      <c r="J245">
        <v>188</v>
      </c>
      <c r="K245">
        <v>298732</v>
      </c>
      <c r="L245">
        <v>7520</v>
      </c>
      <c r="M245">
        <v>404.25</v>
      </c>
      <c r="N245">
        <f>L245+N244</f>
        <v>11562374</v>
      </c>
      <c r="O245">
        <f>(N245-MIN(N246:N945))/N245</f>
        <v>0.00133674970209405</v>
      </c>
      <c r="Q245">
        <f>N245/N244-1</f>
        <v>0.000650808742369113</v>
      </c>
      <c r="T245" t="s">
        <v>19</v>
      </c>
      <c r="U245">
        <f t="shared" si="3"/>
        <v>691</v>
      </c>
      <c r="V245" t="s">
        <v>20</v>
      </c>
      <c r="W245">
        <f>L245+W244-M245</f>
        <v>965557.88</v>
      </c>
      <c r="X245" t="s">
        <v>21</v>
      </c>
    </row>
    <row r="246" spans="1:24">
      <c r="A246" t="s">
        <v>40</v>
      </c>
      <c r="B246" t="s">
        <v>23</v>
      </c>
      <c r="C246" s="3">
        <v>44113</v>
      </c>
      <c r="D246" s="4">
        <v>0</v>
      </c>
      <c r="E246" s="2">
        <v>44127</v>
      </c>
      <c r="F246" s="4">
        <v>0</v>
      </c>
      <c r="G246">
        <v>204.1</v>
      </c>
      <c r="H246">
        <v>193.06</v>
      </c>
      <c r="I246">
        <v>-11.04</v>
      </c>
      <c r="J246">
        <v>14</v>
      </c>
      <c r="K246">
        <v>285740</v>
      </c>
      <c r="L246">
        <v>-15456</v>
      </c>
      <c r="M246">
        <v>356.77</v>
      </c>
      <c r="N246">
        <f>L246+N245</f>
        <v>11546918</v>
      </c>
      <c r="O246">
        <f>(N246-MIN(N247:N946))/N246</f>
        <v>-0.00176393389127731</v>
      </c>
      <c r="Q246">
        <f>N246/N245-1</f>
        <v>-0.00133674970209408</v>
      </c>
      <c r="T246" t="s">
        <v>19</v>
      </c>
      <c r="U246">
        <f t="shared" si="3"/>
        <v>695</v>
      </c>
      <c r="V246" s="7" t="s">
        <v>20</v>
      </c>
      <c r="W246" s="7">
        <f>L246+W245-M246</f>
        <v>949745.11</v>
      </c>
      <c r="X246" t="s">
        <v>21</v>
      </c>
    </row>
    <row r="247" spans="1:24">
      <c r="A247" t="s">
        <v>40</v>
      </c>
      <c r="B247" t="s">
        <v>18</v>
      </c>
      <c r="C247" s="3">
        <v>44130</v>
      </c>
      <c r="D247" s="4">
        <v>0</v>
      </c>
      <c r="E247" s="2">
        <v>44132</v>
      </c>
      <c r="F247" s="4">
        <v>0</v>
      </c>
      <c r="G247">
        <v>185.68</v>
      </c>
      <c r="H247">
        <v>198.41</v>
      </c>
      <c r="I247">
        <v>12.73</v>
      </c>
      <c r="J247">
        <v>16</v>
      </c>
      <c r="K247">
        <v>297088</v>
      </c>
      <c r="L247">
        <v>20368</v>
      </c>
      <c r="M247">
        <v>419.04</v>
      </c>
      <c r="N247">
        <f>L247+N246</f>
        <v>11567286</v>
      </c>
      <c r="O247">
        <f>(N247-MIN(N248:N947))/N247</f>
        <v>-0.00105115409094234</v>
      </c>
      <c r="Q247">
        <f>N247/N246-1</f>
        <v>0.00176393389127738</v>
      </c>
      <c r="T247" t="s">
        <v>19</v>
      </c>
      <c r="U247">
        <f t="shared" si="3"/>
        <v>700</v>
      </c>
      <c r="V247" t="s">
        <v>20</v>
      </c>
      <c r="W247">
        <f>L247+W246-M247</f>
        <v>969694.07</v>
      </c>
      <c r="X247" t="s">
        <v>21</v>
      </c>
    </row>
    <row r="248" spans="1:24">
      <c r="A248" t="s">
        <v>22</v>
      </c>
      <c r="B248" t="s">
        <v>18</v>
      </c>
      <c r="C248" s="3">
        <v>44127</v>
      </c>
      <c r="D248" s="4">
        <v>0</v>
      </c>
      <c r="E248" s="2">
        <v>44133</v>
      </c>
      <c r="F248" s="4">
        <v>0</v>
      </c>
      <c r="G248">
        <v>143.7</v>
      </c>
      <c r="H248">
        <v>161.11</v>
      </c>
      <c r="I248">
        <v>17.41</v>
      </c>
      <c r="J248">
        <v>20</v>
      </c>
      <c r="K248">
        <v>287400</v>
      </c>
      <c r="L248">
        <v>34820</v>
      </c>
      <c r="M248">
        <v>425.33</v>
      </c>
      <c r="N248">
        <f>L248+N247</f>
        <v>11602106</v>
      </c>
      <c r="O248">
        <f>(N248-MIN(N249:N948))/N248</f>
        <v>0.00195317987958393</v>
      </c>
      <c r="Q248">
        <f>N248/N247-1</f>
        <v>0.00301021345888741</v>
      </c>
      <c r="T248" t="s">
        <v>19</v>
      </c>
      <c r="U248">
        <f t="shared" si="3"/>
        <v>701</v>
      </c>
      <c r="V248" t="s">
        <v>20</v>
      </c>
      <c r="W248">
        <f>L248+W247-M248</f>
        <v>1004088.74</v>
      </c>
      <c r="X248" t="s">
        <v>21</v>
      </c>
    </row>
    <row r="249" spans="1:24">
      <c r="A249" t="s">
        <v>17</v>
      </c>
      <c r="B249" t="s">
        <v>23</v>
      </c>
      <c r="C249" s="3">
        <v>44119</v>
      </c>
      <c r="D249" s="4">
        <v>0</v>
      </c>
      <c r="E249" s="2">
        <v>44133</v>
      </c>
      <c r="F249" s="4">
        <v>0</v>
      </c>
      <c r="G249">
        <v>5.69</v>
      </c>
      <c r="H249">
        <v>5.26</v>
      </c>
      <c r="I249">
        <v>-0.43</v>
      </c>
      <c r="J249">
        <v>527</v>
      </c>
      <c r="K249">
        <v>299863</v>
      </c>
      <c r="L249">
        <v>-22661</v>
      </c>
      <c r="M249">
        <v>365.91</v>
      </c>
      <c r="N249">
        <f>L249+N248</f>
        <v>11579445</v>
      </c>
      <c r="O249">
        <f>(N249-MIN(N250:N949))/N249</f>
        <v>-0.00140023982151131</v>
      </c>
      <c r="Q249">
        <f>N249/N248-1</f>
        <v>-0.00195317987958388</v>
      </c>
      <c r="T249" t="s">
        <v>19</v>
      </c>
      <c r="U249">
        <f t="shared" si="3"/>
        <v>701</v>
      </c>
      <c r="V249" t="s">
        <v>20</v>
      </c>
      <c r="W249">
        <f>L249+W248-M249</f>
        <v>981061.83</v>
      </c>
      <c r="X249" t="s">
        <v>21</v>
      </c>
    </row>
    <row r="250" spans="1:24">
      <c r="A250" t="s">
        <v>31</v>
      </c>
      <c r="B250" t="s">
        <v>18</v>
      </c>
      <c r="C250" s="3">
        <v>44127</v>
      </c>
      <c r="D250" s="4">
        <v>0</v>
      </c>
      <c r="E250" s="2">
        <v>44133</v>
      </c>
      <c r="F250" s="4">
        <v>0</v>
      </c>
      <c r="G250">
        <v>24.78</v>
      </c>
      <c r="H250">
        <v>26.12</v>
      </c>
      <c r="I250">
        <v>1.34</v>
      </c>
      <c r="J250">
        <v>121</v>
      </c>
      <c r="K250">
        <v>299838</v>
      </c>
      <c r="L250">
        <v>16214</v>
      </c>
      <c r="M250">
        <v>417.19</v>
      </c>
      <c r="N250">
        <f>L250+N249</f>
        <v>11595659</v>
      </c>
      <c r="O250">
        <f>(N250-MIN(N251:N950))/N250</f>
        <v>-0.000639549679755157</v>
      </c>
      <c r="Q250">
        <f>N250/N249-1</f>
        <v>0.00140023982151138</v>
      </c>
      <c r="T250" t="s">
        <v>19</v>
      </c>
      <c r="U250">
        <f t="shared" si="3"/>
        <v>701</v>
      </c>
      <c r="V250" t="s">
        <v>20</v>
      </c>
      <c r="W250">
        <f>L250+W249-M250</f>
        <v>996858.64</v>
      </c>
      <c r="X250" t="s">
        <v>21</v>
      </c>
    </row>
    <row r="251" spans="1:24">
      <c r="A251" t="s">
        <v>29</v>
      </c>
      <c r="B251" t="s">
        <v>18</v>
      </c>
      <c r="C251" s="3">
        <v>44123</v>
      </c>
      <c r="D251" s="4">
        <v>0</v>
      </c>
      <c r="E251" s="2">
        <v>44137</v>
      </c>
      <c r="F251" s="4">
        <v>0</v>
      </c>
      <c r="G251">
        <v>4.85</v>
      </c>
      <c r="H251">
        <v>4.97</v>
      </c>
      <c r="I251">
        <v>0.12</v>
      </c>
      <c r="J251">
        <v>618</v>
      </c>
      <c r="K251">
        <v>299730</v>
      </c>
      <c r="L251">
        <v>7416</v>
      </c>
      <c r="M251">
        <v>405.43</v>
      </c>
      <c r="N251">
        <f>L251+N250</f>
        <v>11603075</v>
      </c>
      <c r="O251">
        <f>(N251-MIN(N252:N951))/N251</f>
        <v>-0.00198568052003456</v>
      </c>
      <c r="Q251">
        <f>N251/N250-1</f>
        <v>0.000639549679755103</v>
      </c>
      <c r="T251" t="s">
        <v>19</v>
      </c>
      <c r="U251">
        <f t="shared" si="3"/>
        <v>705</v>
      </c>
      <c r="V251" t="s">
        <v>20</v>
      </c>
      <c r="W251">
        <f>L251+W250-M251</f>
        <v>1003869.21</v>
      </c>
      <c r="X251" t="s">
        <v>21</v>
      </c>
    </row>
    <row r="252" spans="1:24">
      <c r="A252" t="s">
        <v>39</v>
      </c>
      <c r="B252" t="s">
        <v>18</v>
      </c>
      <c r="C252" s="3">
        <v>44134</v>
      </c>
      <c r="D252" s="4">
        <v>0</v>
      </c>
      <c r="E252" s="2">
        <v>44139</v>
      </c>
      <c r="F252" s="4">
        <v>0</v>
      </c>
      <c r="G252">
        <v>82.8</v>
      </c>
      <c r="H252">
        <v>89.2</v>
      </c>
      <c r="I252">
        <v>6.4</v>
      </c>
      <c r="J252">
        <v>36</v>
      </c>
      <c r="K252">
        <v>298080</v>
      </c>
      <c r="L252">
        <v>23040</v>
      </c>
      <c r="M252">
        <v>423.88</v>
      </c>
      <c r="N252">
        <f>L252+N251</f>
        <v>11626115</v>
      </c>
      <c r="O252">
        <f>(N252-MIN(N253:N952))/N252</f>
        <v>-0.00129432746880622</v>
      </c>
      <c r="Q252">
        <f>N252/N251-1</f>
        <v>0.00198568052003445</v>
      </c>
      <c r="T252" t="s">
        <v>19</v>
      </c>
      <c r="U252">
        <f t="shared" si="3"/>
        <v>707</v>
      </c>
      <c r="V252" t="s">
        <v>20</v>
      </c>
      <c r="W252">
        <f>L252+W251-M252</f>
        <v>1026485.33</v>
      </c>
      <c r="X252" t="s">
        <v>21</v>
      </c>
    </row>
    <row r="253" spans="1:24">
      <c r="A253" t="s">
        <v>47</v>
      </c>
      <c r="B253" t="s">
        <v>18</v>
      </c>
      <c r="C253" s="3">
        <v>44130</v>
      </c>
      <c r="D253" s="4">
        <v>0</v>
      </c>
      <c r="E253" s="2">
        <v>44140</v>
      </c>
      <c r="F253" s="4">
        <v>0</v>
      </c>
      <c r="G253">
        <v>51.97</v>
      </c>
      <c r="H253">
        <v>54.61</v>
      </c>
      <c r="I253">
        <v>2.64</v>
      </c>
      <c r="J253">
        <v>57</v>
      </c>
      <c r="K253">
        <v>296229</v>
      </c>
      <c r="L253">
        <v>15048</v>
      </c>
      <c r="M253">
        <v>410.89</v>
      </c>
      <c r="N253">
        <f>L253+N252</f>
        <v>11641163</v>
      </c>
      <c r="O253">
        <f>(N253-MIN(N254:N953))/N253</f>
        <v>-0.00102738875832251</v>
      </c>
      <c r="Q253">
        <f>N253/N252-1</f>
        <v>0.0012943274688062</v>
      </c>
      <c r="T253" t="s">
        <v>19</v>
      </c>
      <c r="U253">
        <f t="shared" si="3"/>
        <v>708</v>
      </c>
      <c r="V253" t="s">
        <v>20</v>
      </c>
      <c r="W253">
        <f>L253+W252-M253</f>
        <v>1041122.44</v>
      </c>
      <c r="X253" t="s">
        <v>21</v>
      </c>
    </row>
    <row r="254" spans="1:24">
      <c r="A254" t="s">
        <v>24</v>
      </c>
      <c r="B254" t="s">
        <v>18</v>
      </c>
      <c r="C254" s="3">
        <v>44127</v>
      </c>
      <c r="D254" s="4">
        <v>0</v>
      </c>
      <c r="E254" s="2">
        <v>44141</v>
      </c>
      <c r="F254" s="4">
        <v>0</v>
      </c>
      <c r="G254">
        <v>56.75</v>
      </c>
      <c r="H254">
        <v>59.05</v>
      </c>
      <c r="I254">
        <v>2.3</v>
      </c>
      <c r="J254">
        <v>52</v>
      </c>
      <c r="K254">
        <v>295100</v>
      </c>
      <c r="L254">
        <v>11960</v>
      </c>
      <c r="M254">
        <v>405.32</v>
      </c>
      <c r="N254">
        <f>L254+N253</f>
        <v>11653123</v>
      </c>
      <c r="O254">
        <f>(N254-MIN(N255:N954))/N254</f>
        <v>-8.13515827473888e-5</v>
      </c>
      <c r="Q254">
        <f>N254/N253-1</f>
        <v>0.00102738875832253</v>
      </c>
      <c r="T254" t="s">
        <v>19</v>
      </c>
      <c r="U254">
        <f t="shared" si="3"/>
        <v>709</v>
      </c>
      <c r="V254" t="s">
        <v>20</v>
      </c>
      <c r="W254">
        <f>L254+W253-M254</f>
        <v>1052677.12</v>
      </c>
      <c r="X254" t="s">
        <v>21</v>
      </c>
    </row>
    <row r="255" spans="1:24">
      <c r="A255" t="s">
        <v>30</v>
      </c>
      <c r="B255" t="s">
        <v>18</v>
      </c>
      <c r="C255" s="3">
        <v>44130</v>
      </c>
      <c r="D255" s="4">
        <v>0</v>
      </c>
      <c r="E255" s="2">
        <v>44144</v>
      </c>
      <c r="F255" s="4">
        <v>0</v>
      </c>
      <c r="G255">
        <v>18.88</v>
      </c>
      <c r="H255">
        <v>18.94</v>
      </c>
      <c r="I255">
        <v>0.06</v>
      </c>
      <c r="J255">
        <v>158</v>
      </c>
      <c r="K255">
        <v>298304</v>
      </c>
      <c r="L255">
        <v>948</v>
      </c>
      <c r="M255">
        <v>395.01</v>
      </c>
      <c r="N255">
        <f>L255+N254</f>
        <v>11654071</v>
      </c>
      <c r="O255">
        <f>(N255-MIN(N256:N955))/N255</f>
        <v>-0.00210535871971262</v>
      </c>
      <c r="Q255">
        <f>N255/N254-1</f>
        <v>8.13515827473577e-5</v>
      </c>
      <c r="T255" t="s">
        <v>19</v>
      </c>
      <c r="U255">
        <f t="shared" si="3"/>
        <v>712</v>
      </c>
      <c r="V255" t="s">
        <v>20</v>
      </c>
      <c r="W255">
        <f>L255+W254-M255</f>
        <v>1053230.11</v>
      </c>
      <c r="X255" t="s">
        <v>21</v>
      </c>
    </row>
    <row r="256" spans="1:24">
      <c r="A256" t="s">
        <v>33</v>
      </c>
      <c r="B256" t="s">
        <v>18</v>
      </c>
      <c r="C256" s="3">
        <v>44130</v>
      </c>
      <c r="D256" s="4">
        <v>0</v>
      </c>
      <c r="E256" s="2">
        <v>44144</v>
      </c>
      <c r="F256" s="4">
        <v>0</v>
      </c>
      <c r="G256">
        <v>24.33</v>
      </c>
      <c r="H256">
        <v>26.92</v>
      </c>
      <c r="I256">
        <v>2.59</v>
      </c>
      <c r="J256">
        <v>123</v>
      </c>
      <c r="K256">
        <v>299259</v>
      </c>
      <c r="L256">
        <v>31857</v>
      </c>
      <c r="M256">
        <v>437.07</v>
      </c>
      <c r="N256">
        <f>L256+N255</f>
        <v>11685928</v>
      </c>
      <c r="O256">
        <f>(N256-MIN(N257:N956))/N256</f>
        <v>0.000626479985158218</v>
      </c>
      <c r="Q256">
        <f>N256/N255-1</f>
        <v>0.00273355121999863</v>
      </c>
      <c r="T256" t="s">
        <v>19</v>
      </c>
      <c r="U256">
        <f t="shared" si="3"/>
        <v>712</v>
      </c>
      <c r="V256" t="s">
        <v>20</v>
      </c>
      <c r="W256">
        <f>L256+W255-M256</f>
        <v>1084650.04</v>
      </c>
      <c r="X256" t="s">
        <v>21</v>
      </c>
    </row>
    <row r="257" spans="1:24">
      <c r="A257" t="s">
        <v>17</v>
      </c>
      <c r="B257" t="s">
        <v>18</v>
      </c>
      <c r="C257" s="3">
        <v>44134</v>
      </c>
      <c r="D257" s="4">
        <v>0</v>
      </c>
      <c r="E257" s="2">
        <v>44144</v>
      </c>
      <c r="F257" s="4">
        <v>0</v>
      </c>
      <c r="G257">
        <v>5.14</v>
      </c>
      <c r="H257">
        <v>5.4</v>
      </c>
      <c r="I257">
        <v>0.26</v>
      </c>
      <c r="J257">
        <v>583</v>
      </c>
      <c r="K257">
        <v>299662</v>
      </c>
      <c r="L257">
        <v>15158</v>
      </c>
      <c r="M257">
        <v>415.56</v>
      </c>
      <c r="N257">
        <f>L257+N256</f>
        <v>11701086</v>
      </c>
      <c r="O257">
        <f>(N257-MIN(N258:N957))/N257</f>
        <v>0.00192110373344833</v>
      </c>
      <c r="Q257">
        <f>N257/N256-1</f>
        <v>0.00129711564199275</v>
      </c>
      <c r="T257" t="s">
        <v>19</v>
      </c>
      <c r="U257">
        <f t="shared" si="3"/>
        <v>712</v>
      </c>
      <c r="V257" t="s">
        <v>20</v>
      </c>
      <c r="W257">
        <f>L257+W256-M257</f>
        <v>1099392.48</v>
      </c>
      <c r="X257" t="s">
        <v>21</v>
      </c>
    </row>
    <row r="258" spans="1:24">
      <c r="A258" t="s">
        <v>43</v>
      </c>
      <c r="B258" t="s">
        <v>18</v>
      </c>
      <c r="C258" s="3">
        <v>44130</v>
      </c>
      <c r="D258" s="4">
        <v>0</v>
      </c>
      <c r="E258" s="2">
        <v>44144</v>
      </c>
      <c r="F258" s="4">
        <v>0</v>
      </c>
      <c r="G258">
        <v>224.29</v>
      </c>
      <c r="H258">
        <v>231.32</v>
      </c>
      <c r="I258">
        <v>7.03</v>
      </c>
      <c r="J258">
        <v>13</v>
      </c>
      <c r="K258">
        <v>291577</v>
      </c>
      <c r="L258">
        <v>9139</v>
      </c>
      <c r="M258">
        <v>396.95</v>
      </c>
      <c r="N258">
        <f>L258+N257</f>
        <v>11710225</v>
      </c>
      <c r="O258">
        <f>(N258-MIN(N259:N958))/N258</f>
        <v>0.00270003351771635</v>
      </c>
      <c r="Q258">
        <f>N258/N257-1</f>
        <v>0.000781038614706464</v>
      </c>
      <c r="T258" t="s">
        <v>19</v>
      </c>
      <c r="U258">
        <f t="shared" ref="U258:U321" si="4">DATEDIF(DATE(2018,11,28),E258,"d")</f>
        <v>712</v>
      </c>
      <c r="V258" t="s">
        <v>20</v>
      </c>
      <c r="W258">
        <f>L258+W257-M258</f>
        <v>1108134.53</v>
      </c>
      <c r="X258" t="s">
        <v>21</v>
      </c>
    </row>
    <row r="259" spans="1:24">
      <c r="A259" t="s">
        <v>40</v>
      </c>
      <c r="B259" t="s">
        <v>18</v>
      </c>
      <c r="C259" s="3">
        <v>44145</v>
      </c>
      <c r="D259" s="4">
        <v>0</v>
      </c>
      <c r="E259" s="2">
        <v>44147</v>
      </c>
      <c r="F259" s="4">
        <v>0</v>
      </c>
      <c r="G259">
        <v>185.27</v>
      </c>
      <c r="H259">
        <v>196.15</v>
      </c>
      <c r="I259">
        <v>10.88</v>
      </c>
      <c r="J259">
        <v>16</v>
      </c>
      <c r="K259">
        <v>296432</v>
      </c>
      <c r="L259">
        <v>17408</v>
      </c>
      <c r="M259">
        <v>414.27</v>
      </c>
      <c r="N259">
        <f>L259+N258</f>
        <v>11727633</v>
      </c>
      <c r="O259">
        <f>(N259-MIN(N260:N959))/N259</f>
        <v>0.00418038320264626</v>
      </c>
      <c r="Q259">
        <f>N259/N258-1</f>
        <v>0.00148656409249193</v>
      </c>
      <c r="T259" t="s">
        <v>19</v>
      </c>
      <c r="U259">
        <f t="shared" si="4"/>
        <v>715</v>
      </c>
      <c r="V259" t="s">
        <v>20</v>
      </c>
      <c r="W259">
        <f>L259+W258-M259</f>
        <v>1125128.26</v>
      </c>
      <c r="X259" t="s">
        <v>21</v>
      </c>
    </row>
    <row r="260" spans="1:24">
      <c r="A260" t="s">
        <v>45</v>
      </c>
      <c r="B260" t="s">
        <v>23</v>
      </c>
      <c r="C260" s="3">
        <v>44134</v>
      </c>
      <c r="D260" s="4">
        <v>0</v>
      </c>
      <c r="E260" s="2">
        <v>44148</v>
      </c>
      <c r="F260" s="4">
        <v>0</v>
      </c>
      <c r="G260">
        <v>39.73</v>
      </c>
      <c r="H260">
        <v>38.32</v>
      </c>
      <c r="I260">
        <v>-1.41</v>
      </c>
      <c r="J260">
        <v>75</v>
      </c>
      <c r="K260">
        <v>297975</v>
      </c>
      <c r="L260">
        <v>-10575</v>
      </c>
      <c r="M260">
        <v>379.37</v>
      </c>
      <c r="N260">
        <f>L260+N259</f>
        <v>11717058</v>
      </c>
      <c r="O260">
        <f>(N260-MIN(N261:N960))/N260</f>
        <v>0.00328162581426157</v>
      </c>
      <c r="Q260">
        <f>N260/N259-1</f>
        <v>-0.000901716484477344</v>
      </c>
      <c r="T260" t="s">
        <v>19</v>
      </c>
      <c r="U260">
        <f t="shared" si="4"/>
        <v>716</v>
      </c>
      <c r="V260" t="s">
        <v>20</v>
      </c>
      <c r="W260">
        <f>L260+W259-M260</f>
        <v>1114173.89</v>
      </c>
      <c r="X260" t="s">
        <v>21</v>
      </c>
    </row>
    <row r="261" spans="1:24">
      <c r="A261" t="s">
        <v>26</v>
      </c>
      <c r="B261" t="s">
        <v>18</v>
      </c>
      <c r="C261" s="3">
        <v>44151</v>
      </c>
      <c r="D261" s="4">
        <v>0</v>
      </c>
      <c r="E261" s="2">
        <v>44158</v>
      </c>
      <c r="F261" s="4">
        <v>0</v>
      </c>
      <c r="G261">
        <v>170.02</v>
      </c>
      <c r="H261">
        <v>184.2</v>
      </c>
      <c r="I261">
        <v>14.18</v>
      </c>
      <c r="J261">
        <v>17</v>
      </c>
      <c r="K261">
        <v>289034</v>
      </c>
      <c r="L261">
        <v>24106</v>
      </c>
      <c r="M261">
        <v>413.34</v>
      </c>
      <c r="N261">
        <f>L261+N260</f>
        <v>11741164</v>
      </c>
      <c r="O261">
        <f>(N261-MIN(N262:N961))/N261</f>
        <v>0.00532800666100908</v>
      </c>
      <c r="Q261">
        <f>N261/N260-1</f>
        <v>0.00205734238065558</v>
      </c>
      <c r="T261" t="s">
        <v>19</v>
      </c>
      <c r="U261">
        <f t="shared" si="4"/>
        <v>726</v>
      </c>
      <c r="V261" t="s">
        <v>20</v>
      </c>
      <c r="W261">
        <f>L261+W260-M261</f>
        <v>1137866.55</v>
      </c>
      <c r="X261" t="s">
        <v>21</v>
      </c>
    </row>
    <row r="262" spans="1:24">
      <c r="A262" t="s">
        <v>22</v>
      </c>
      <c r="B262" t="s">
        <v>23</v>
      </c>
      <c r="C262" s="3">
        <v>44145</v>
      </c>
      <c r="D262" s="4">
        <v>0</v>
      </c>
      <c r="E262" s="2">
        <v>44159</v>
      </c>
      <c r="F262" s="4">
        <v>0</v>
      </c>
      <c r="G262">
        <v>145.48</v>
      </c>
      <c r="H262">
        <v>123.46</v>
      </c>
      <c r="I262">
        <v>-22.02</v>
      </c>
      <c r="J262">
        <v>20</v>
      </c>
      <c r="K262">
        <v>290960</v>
      </c>
      <c r="L262">
        <v>-44040</v>
      </c>
      <c r="M262">
        <v>325.93</v>
      </c>
      <c r="N262">
        <f>L262+N261</f>
        <v>11697124</v>
      </c>
      <c r="O262">
        <f>(N262-MIN(N263:N962))/N262</f>
        <v>0.00158303870250499</v>
      </c>
      <c r="Q262">
        <f>N262/N261-1</f>
        <v>-0.00375090578753523</v>
      </c>
      <c r="T262" t="s">
        <v>19</v>
      </c>
      <c r="U262">
        <f t="shared" si="4"/>
        <v>727</v>
      </c>
      <c r="V262" t="s">
        <v>20</v>
      </c>
      <c r="W262">
        <f>L262+W261-M262</f>
        <v>1093500.62</v>
      </c>
      <c r="X262" t="s">
        <v>21</v>
      </c>
    </row>
    <row r="263" spans="1:24">
      <c r="A263" t="s">
        <v>24</v>
      </c>
      <c r="B263" t="s">
        <v>23</v>
      </c>
      <c r="C263" s="3">
        <v>44151</v>
      </c>
      <c r="D263" s="4">
        <v>0</v>
      </c>
      <c r="E263" s="2">
        <v>44159</v>
      </c>
      <c r="F263" s="4">
        <v>0</v>
      </c>
      <c r="G263">
        <v>52.79</v>
      </c>
      <c r="H263">
        <v>50.97</v>
      </c>
      <c r="I263">
        <v>-1.82</v>
      </c>
      <c r="J263">
        <v>56</v>
      </c>
      <c r="K263">
        <v>295624</v>
      </c>
      <c r="L263">
        <v>-10192</v>
      </c>
      <c r="M263">
        <v>376.77</v>
      </c>
      <c r="N263">
        <f>L263+N262</f>
        <v>11686932</v>
      </c>
      <c r="O263">
        <f>(N263-MIN(N264:N963))/N263</f>
        <v>0.000712334083915265</v>
      </c>
      <c r="Q263">
        <f>N263/N262-1</f>
        <v>-0.000871325293294367</v>
      </c>
      <c r="T263" t="s">
        <v>19</v>
      </c>
      <c r="U263">
        <f t="shared" si="4"/>
        <v>727</v>
      </c>
      <c r="V263" t="s">
        <v>20</v>
      </c>
      <c r="W263">
        <f>L263+W262-M263</f>
        <v>1082931.85</v>
      </c>
      <c r="X263" t="s">
        <v>21</v>
      </c>
    </row>
    <row r="264" spans="1:24">
      <c r="A264" t="s">
        <v>39</v>
      </c>
      <c r="B264" t="s">
        <v>23</v>
      </c>
      <c r="C264" s="3">
        <v>44146</v>
      </c>
      <c r="D264" s="4">
        <v>0</v>
      </c>
      <c r="E264" s="2">
        <v>44159</v>
      </c>
      <c r="F264" s="4">
        <v>0</v>
      </c>
      <c r="G264">
        <v>80.4</v>
      </c>
      <c r="H264">
        <v>78.15</v>
      </c>
      <c r="I264">
        <v>-2.25</v>
      </c>
      <c r="J264">
        <v>37</v>
      </c>
      <c r="K264">
        <v>297480</v>
      </c>
      <c r="L264">
        <v>-8325</v>
      </c>
      <c r="M264">
        <v>381.68</v>
      </c>
      <c r="N264">
        <f>L264+N263</f>
        <v>11678607</v>
      </c>
      <c r="O264">
        <f>(N264-MIN(N265:N964))/N264</f>
        <v>-0.00127489519940178</v>
      </c>
      <c r="Q264">
        <f>N264/N263-1</f>
        <v>-0.000712334083915245</v>
      </c>
      <c r="T264" t="s">
        <v>19</v>
      </c>
      <c r="U264">
        <f t="shared" si="4"/>
        <v>727</v>
      </c>
      <c r="V264" t="s">
        <v>20</v>
      </c>
      <c r="W264">
        <f>L264+W263-M264</f>
        <v>1074225.17</v>
      </c>
      <c r="X264" t="s">
        <v>21</v>
      </c>
    </row>
    <row r="265" spans="1:24">
      <c r="A265" t="s">
        <v>40</v>
      </c>
      <c r="B265" t="s">
        <v>18</v>
      </c>
      <c r="C265" s="3">
        <v>44152</v>
      </c>
      <c r="D265" s="4">
        <v>0</v>
      </c>
      <c r="E265" s="2">
        <v>44159</v>
      </c>
      <c r="F265" s="4">
        <v>0</v>
      </c>
      <c r="G265">
        <v>181</v>
      </c>
      <c r="H265">
        <v>193.39</v>
      </c>
      <c r="I265">
        <v>12.39</v>
      </c>
      <c r="J265">
        <v>16</v>
      </c>
      <c r="K265">
        <v>289600</v>
      </c>
      <c r="L265">
        <v>19824</v>
      </c>
      <c r="M265">
        <v>408.44</v>
      </c>
      <c r="N265">
        <f>L265+N264</f>
        <v>11698431</v>
      </c>
      <c r="O265">
        <f>(N265-MIN(N266:N965))/N265</f>
        <v>0.000421851443155069</v>
      </c>
      <c r="Q265">
        <f>N265/N264-1</f>
        <v>0.00169746271965487</v>
      </c>
      <c r="T265" t="s">
        <v>19</v>
      </c>
      <c r="U265">
        <f t="shared" si="4"/>
        <v>727</v>
      </c>
      <c r="V265" t="s">
        <v>20</v>
      </c>
      <c r="W265">
        <f>L265+W264-M265</f>
        <v>1093640.73</v>
      </c>
      <c r="X265" t="s">
        <v>21</v>
      </c>
    </row>
    <row r="266" spans="1:24">
      <c r="A266" t="s">
        <v>22</v>
      </c>
      <c r="B266" t="s">
        <v>18</v>
      </c>
      <c r="C266" s="3">
        <v>44161</v>
      </c>
      <c r="D266" s="4">
        <v>0</v>
      </c>
      <c r="E266" s="2">
        <v>44165</v>
      </c>
      <c r="F266" s="4">
        <v>0</v>
      </c>
      <c r="G266">
        <v>118.43</v>
      </c>
      <c r="H266">
        <v>124.91</v>
      </c>
      <c r="I266">
        <v>6.48</v>
      </c>
      <c r="J266">
        <v>25</v>
      </c>
      <c r="K266">
        <v>296075</v>
      </c>
      <c r="L266">
        <v>16200</v>
      </c>
      <c r="M266">
        <v>412.2</v>
      </c>
      <c r="N266">
        <f>L266+N265</f>
        <v>11714631</v>
      </c>
      <c r="O266">
        <f>(N266-MIN(N267:N966))/N266</f>
        <v>0.00180415413852984</v>
      </c>
      <c r="Q266">
        <f>N266/N265-1</f>
        <v>0.00138480108999239</v>
      </c>
      <c r="T266" t="s">
        <v>19</v>
      </c>
      <c r="U266">
        <f t="shared" si="4"/>
        <v>733</v>
      </c>
      <c r="V266" t="s">
        <v>20</v>
      </c>
      <c r="W266">
        <f>L266+W265-M266</f>
        <v>1109428.53</v>
      </c>
      <c r="X266" t="s">
        <v>21</v>
      </c>
    </row>
    <row r="267" spans="1:24">
      <c r="A267" t="s">
        <v>24</v>
      </c>
      <c r="B267" t="s">
        <v>18</v>
      </c>
      <c r="C267" s="3">
        <v>44161</v>
      </c>
      <c r="D267" s="4">
        <v>0</v>
      </c>
      <c r="E267" s="2">
        <v>44172</v>
      </c>
      <c r="F267" s="4">
        <v>0</v>
      </c>
      <c r="G267">
        <v>50.18</v>
      </c>
      <c r="H267">
        <v>52.77</v>
      </c>
      <c r="I267">
        <v>2.59</v>
      </c>
      <c r="J267">
        <v>59</v>
      </c>
      <c r="K267">
        <v>296062</v>
      </c>
      <c r="L267">
        <v>15281</v>
      </c>
      <c r="M267">
        <v>410.97</v>
      </c>
      <c r="N267">
        <f>L267+N266</f>
        <v>11729912</v>
      </c>
      <c r="O267">
        <f>(N267-MIN(N268:N967))/N267</f>
        <v>0.00310454161974958</v>
      </c>
      <c r="Q267">
        <f>N267/N266-1</f>
        <v>0.00130443716067541</v>
      </c>
      <c r="T267" t="s">
        <v>19</v>
      </c>
      <c r="U267">
        <f t="shared" si="4"/>
        <v>740</v>
      </c>
      <c r="V267" t="s">
        <v>20</v>
      </c>
      <c r="W267">
        <f>L267+W266-M267</f>
        <v>1124298.56</v>
      </c>
      <c r="X267" t="s">
        <v>21</v>
      </c>
    </row>
    <row r="268" spans="1:24">
      <c r="A268" t="s">
        <v>38</v>
      </c>
      <c r="B268" t="s">
        <v>18</v>
      </c>
      <c r="C268" s="3">
        <v>44172</v>
      </c>
      <c r="D268" s="4">
        <v>0</v>
      </c>
      <c r="E268" s="2">
        <v>44182</v>
      </c>
      <c r="F268" s="4">
        <v>0</v>
      </c>
      <c r="G268">
        <v>9.43</v>
      </c>
      <c r="H268">
        <v>10.12</v>
      </c>
      <c r="I268">
        <v>0.69</v>
      </c>
      <c r="J268">
        <v>318</v>
      </c>
      <c r="K268">
        <v>299874</v>
      </c>
      <c r="L268">
        <v>21942</v>
      </c>
      <c r="M268">
        <v>424.8</v>
      </c>
      <c r="N268">
        <f>L268+N267</f>
        <v>11751854</v>
      </c>
      <c r="O268">
        <f>(N268-MIN(N269:N968))/N268</f>
        <v>0.00496585474938678</v>
      </c>
      <c r="Q268">
        <f>N268/N267-1</f>
        <v>0.00187060226879798</v>
      </c>
      <c r="T268" t="s">
        <v>19</v>
      </c>
      <c r="U268">
        <f t="shared" si="4"/>
        <v>750</v>
      </c>
      <c r="V268" t="s">
        <v>20</v>
      </c>
      <c r="W268">
        <f>L268+W267-M268</f>
        <v>1145815.76</v>
      </c>
      <c r="X268" t="s">
        <v>21</v>
      </c>
    </row>
    <row r="269" spans="1:24">
      <c r="A269" t="s">
        <v>41</v>
      </c>
      <c r="B269" t="s">
        <v>18</v>
      </c>
      <c r="C269" s="3">
        <v>44179</v>
      </c>
      <c r="D269" s="4">
        <v>0</v>
      </c>
      <c r="E269" s="2">
        <v>44183</v>
      </c>
      <c r="F269" s="4">
        <v>0</v>
      </c>
      <c r="G269">
        <v>17.45</v>
      </c>
      <c r="H269">
        <v>19.07</v>
      </c>
      <c r="I269">
        <v>1.62</v>
      </c>
      <c r="J269">
        <v>171</v>
      </c>
      <c r="K269">
        <v>298395</v>
      </c>
      <c r="L269">
        <v>27702</v>
      </c>
      <c r="M269">
        <v>430.45</v>
      </c>
      <c r="N269">
        <f>L269+N268</f>
        <v>11779556</v>
      </c>
      <c r="O269">
        <f>(N269-MIN(N270:N969))/N269</f>
        <v>0.0073058780823318</v>
      </c>
      <c r="Q269">
        <f>N269/N268-1</f>
        <v>0.00235724507809576</v>
      </c>
      <c r="T269" t="s">
        <v>19</v>
      </c>
      <c r="U269">
        <f t="shared" si="4"/>
        <v>751</v>
      </c>
      <c r="V269" t="s">
        <v>20</v>
      </c>
      <c r="W269">
        <f>L269+W268-M269</f>
        <v>1173087.31</v>
      </c>
      <c r="X269" t="s">
        <v>21</v>
      </c>
    </row>
    <row r="270" spans="1:24">
      <c r="A270" t="s">
        <v>33</v>
      </c>
      <c r="B270" t="s">
        <v>18</v>
      </c>
      <c r="C270" s="3">
        <v>44181</v>
      </c>
      <c r="D270" s="4">
        <v>0</v>
      </c>
      <c r="E270" s="2">
        <v>44186</v>
      </c>
      <c r="F270" s="4">
        <v>0</v>
      </c>
      <c r="G270">
        <v>26.15</v>
      </c>
      <c r="H270">
        <v>27.59</v>
      </c>
      <c r="I270">
        <v>1.44</v>
      </c>
      <c r="J270">
        <v>114</v>
      </c>
      <c r="K270">
        <v>298110</v>
      </c>
      <c r="L270">
        <v>16416</v>
      </c>
      <c r="M270">
        <v>415.17</v>
      </c>
      <c r="N270">
        <f>L270+N269</f>
        <v>11795972</v>
      </c>
      <c r="O270">
        <f>(N270-MIN(N271:N970))/N270</f>
        <v>0.00868737226571918</v>
      </c>
      <c r="Q270">
        <f>N270/N269-1</f>
        <v>0.00139360091331109</v>
      </c>
      <c r="T270" t="s">
        <v>19</v>
      </c>
      <c r="U270">
        <f t="shared" si="4"/>
        <v>754</v>
      </c>
      <c r="V270" t="s">
        <v>20</v>
      </c>
      <c r="W270">
        <f>L270+W269-M270</f>
        <v>1189088.14</v>
      </c>
      <c r="X270" t="s">
        <v>21</v>
      </c>
    </row>
    <row r="271" spans="1:24">
      <c r="A271" t="s">
        <v>29</v>
      </c>
      <c r="B271" t="s">
        <v>18</v>
      </c>
      <c r="C271" s="3">
        <v>44176</v>
      </c>
      <c r="D271" s="4">
        <v>0</v>
      </c>
      <c r="E271" s="2">
        <v>44186</v>
      </c>
      <c r="F271" s="4">
        <v>0</v>
      </c>
      <c r="G271">
        <v>5.08</v>
      </c>
      <c r="H271">
        <v>5.4</v>
      </c>
      <c r="I271">
        <v>0.32</v>
      </c>
      <c r="J271">
        <v>590</v>
      </c>
      <c r="K271">
        <v>299720</v>
      </c>
      <c r="L271">
        <v>18880</v>
      </c>
      <c r="M271">
        <v>420.55</v>
      </c>
      <c r="N271">
        <f>L271+N270</f>
        <v>11814852</v>
      </c>
      <c r="O271">
        <f>(N271-MIN(N272:N971))/N271</f>
        <v>0.0102714786439982</v>
      </c>
      <c r="Q271">
        <f>N271/N270-1</f>
        <v>0.00160054635599338</v>
      </c>
      <c r="T271" t="s">
        <v>19</v>
      </c>
      <c r="U271">
        <f t="shared" si="4"/>
        <v>754</v>
      </c>
      <c r="V271" t="s">
        <v>20</v>
      </c>
      <c r="W271">
        <f>L271+W270-M271</f>
        <v>1207547.59</v>
      </c>
      <c r="X271" t="s">
        <v>21</v>
      </c>
    </row>
    <row r="272" spans="1:24">
      <c r="A272" t="s">
        <v>50</v>
      </c>
      <c r="B272" t="s">
        <v>23</v>
      </c>
      <c r="C272" s="3">
        <v>44176</v>
      </c>
      <c r="D272" s="4">
        <v>0</v>
      </c>
      <c r="E272" s="2">
        <v>44190</v>
      </c>
      <c r="F272" s="4">
        <v>0</v>
      </c>
      <c r="G272">
        <v>6.49</v>
      </c>
      <c r="H272">
        <v>6.27</v>
      </c>
      <c r="I272">
        <v>-0.22</v>
      </c>
      <c r="J272">
        <v>462</v>
      </c>
      <c r="K272">
        <v>299838</v>
      </c>
      <c r="L272">
        <v>-10164</v>
      </c>
      <c r="M272">
        <v>382.37</v>
      </c>
      <c r="N272">
        <f>L272+N271</f>
        <v>11804688</v>
      </c>
      <c r="O272">
        <f>(N272-MIN(N273:N972))/N272</f>
        <v>0.00941930866787839</v>
      </c>
      <c r="Q272">
        <f>N272/N271-1</f>
        <v>-0.000860273154500768</v>
      </c>
      <c r="T272" t="s">
        <v>19</v>
      </c>
      <c r="U272">
        <f t="shared" si="4"/>
        <v>758</v>
      </c>
      <c r="V272" t="s">
        <v>20</v>
      </c>
      <c r="W272">
        <f>L272+W271-M272</f>
        <v>1197001.22</v>
      </c>
      <c r="X272" t="s">
        <v>21</v>
      </c>
    </row>
    <row r="273" spans="1:24">
      <c r="A273" t="s">
        <v>22</v>
      </c>
      <c r="B273" t="s">
        <v>18</v>
      </c>
      <c r="C273" s="3">
        <v>44201</v>
      </c>
      <c r="D273" s="4">
        <v>0</v>
      </c>
      <c r="E273" s="2">
        <v>44202</v>
      </c>
      <c r="F273" s="4">
        <v>0</v>
      </c>
      <c r="G273">
        <v>139.78</v>
      </c>
      <c r="H273">
        <v>151.1</v>
      </c>
      <c r="I273">
        <v>11.32</v>
      </c>
      <c r="J273">
        <v>21</v>
      </c>
      <c r="K273">
        <v>293538</v>
      </c>
      <c r="L273">
        <v>23772</v>
      </c>
      <c r="M273">
        <v>418.85</v>
      </c>
      <c r="N273">
        <f>L273+N272</f>
        <v>11828460</v>
      </c>
      <c r="O273">
        <f>(N273-MIN(N274:N973))/N273</f>
        <v>0.0114101074865198</v>
      </c>
      <c r="Q273">
        <f>N273/N272-1</f>
        <v>0.00201377622178578</v>
      </c>
      <c r="T273" t="s">
        <v>19</v>
      </c>
      <c r="U273">
        <f t="shared" si="4"/>
        <v>770</v>
      </c>
      <c r="V273" t="s">
        <v>20</v>
      </c>
      <c r="W273">
        <f>L273+W272-M273</f>
        <v>1220354.37</v>
      </c>
      <c r="X273" t="s">
        <v>21</v>
      </c>
    </row>
    <row r="274" spans="1:24">
      <c r="A274" t="s">
        <v>22</v>
      </c>
      <c r="B274" t="s">
        <v>18</v>
      </c>
      <c r="C274" s="3">
        <v>44215</v>
      </c>
      <c r="D274" s="4">
        <v>0</v>
      </c>
      <c r="E274" s="2">
        <v>44216</v>
      </c>
      <c r="F274" s="4">
        <v>0</v>
      </c>
      <c r="G274">
        <v>132.3</v>
      </c>
      <c r="H274">
        <v>142.1</v>
      </c>
      <c r="I274">
        <v>9.8</v>
      </c>
      <c r="J274">
        <v>22</v>
      </c>
      <c r="K274">
        <v>291060</v>
      </c>
      <c r="L274">
        <v>21560</v>
      </c>
      <c r="M274">
        <v>412.66</v>
      </c>
      <c r="N274">
        <f>L274+N273</f>
        <v>11850020</v>
      </c>
      <c r="O274">
        <f>(N274-MIN(N275:N974))/N274</f>
        <v>0.0132087540780522</v>
      </c>
      <c r="Q274">
        <f>N274/N273-1</f>
        <v>0.00182272248458371</v>
      </c>
      <c r="T274" t="s">
        <v>19</v>
      </c>
      <c r="U274">
        <f t="shared" si="4"/>
        <v>784</v>
      </c>
      <c r="V274" t="s">
        <v>20</v>
      </c>
      <c r="W274">
        <f>L274+W273-M274</f>
        <v>1241501.71</v>
      </c>
      <c r="X274" t="s">
        <v>21</v>
      </c>
    </row>
    <row r="275" spans="1:24">
      <c r="A275" t="s">
        <v>17</v>
      </c>
      <c r="B275" t="s">
        <v>23</v>
      </c>
      <c r="C275" s="3">
        <v>44202</v>
      </c>
      <c r="D275" s="4">
        <v>0</v>
      </c>
      <c r="E275" s="2">
        <v>44216</v>
      </c>
      <c r="F275" s="4">
        <v>0</v>
      </c>
      <c r="G275">
        <v>4.61</v>
      </c>
      <c r="H275">
        <v>4.45</v>
      </c>
      <c r="I275">
        <v>-0.16</v>
      </c>
      <c r="J275">
        <v>650</v>
      </c>
      <c r="K275">
        <v>299650</v>
      </c>
      <c r="L275">
        <v>-10400</v>
      </c>
      <c r="M275">
        <v>381.81</v>
      </c>
      <c r="N275">
        <f>L275+N274</f>
        <v>11839620</v>
      </c>
      <c r="O275">
        <f>(N275-MIN(N276:N975))/N275</f>
        <v>0.0123419501639411</v>
      </c>
      <c r="Q275">
        <f>N275/N274-1</f>
        <v>-0.000877635649560116</v>
      </c>
      <c r="T275" t="s">
        <v>19</v>
      </c>
      <c r="U275">
        <f t="shared" si="4"/>
        <v>784</v>
      </c>
      <c r="V275" t="s">
        <v>20</v>
      </c>
      <c r="W275">
        <f>L275+W274-M275</f>
        <v>1230719.9</v>
      </c>
      <c r="X275" t="s">
        <v>21</v>
      </c>
    </row>
    <row r="276" spans="1:24">
      <c r="A276" t="s">
        <v>38</v>
      </c>
      <c r="B276" t="s">
        <v>18</v>
      </c>
      <c r="C276" s="3">
        <v>44215</v>
      </c>
      <c r="D276" s="4">
        <v>0</v>
      </c>
      <c r="E276" s="2">
        <v>44218</v>
      </c>
      <c r="F276" s="4">
        <v>0</v>
      </c>
      <c r="G276">
        <v>14.08</v>
      </c>
      <c r="H276">
        <v>15.4</v>
      </c>
      <c r="I276">
        <v>1.32</v>
      </c>
      <c r="J276">
        <v>213</v>
      </c>
      <c r="K276">
        <v>299904</v>
      </c>
      <c r="L276">
        <v>28116</v>
      </c>
      <c r="M276">
        <v>432.99</v>
      </c>
      <c r="N276">
        <f>L276+N275</f>
        <v>11867736</v>
      </c>
      <c r="O276">
        <f>(N276-MIN(N277:N976))/N276</f>
        <v>0.0146818230536979</v>
      </c>
      <c r="Q276">
        <f>N276/N275-1</f>
        <v>0.00237473837842761</v>
      </c>
      <c r="T276" t="s">
        <v>19</v>
      </c>
      <c r="U276">
        <f t="shared" si="4"/>
        <v>786</v>
      </c>
      <c r="V276" t="s">
        <v>20</v>
      </c>
      <c r="W276">
        <f>L276+W275-M276</f>
        <v>1258402.91</v>
      </c>
      <c r="X276" t="s">
        <v>21</v>
      </c>
    </row>
    <row r="277" spans="1:24">
      <c r="A277" t="s">
        <v>34</v>
      </c>
      <c r="B277" t="s">
        <v>18</v>
      </c>
      <c r="C277" s="3">
        <v>44207</v>
      </c>
      <c r="D277" s="4">
        <v>0</v>
      </c>
      <c r="E277" s="2">
        <v>44221</v>
      </c>
      <c r="F277" s="4">
        <v>0</v>
      </c>
      <c r="G277">
        <v>136.8</v>
      </c>
      <c r="H277">
        <v>142.9</v>
      </c>
      <c r="I277">
        <v>6.1</v>
      </c>
      <c r="J277">
        <v>21</v>
      </c>
      <c r="K277">
        <v>287280</v>
      </c>
      <c r="L277">
        <v>12810</v>
      </c>
      <c r="M277">
        <v>396.12</v>
      </c>
      <c r="N277">
        <f>L277+N276</f>
        <v>11880546</v>
      </c>
      <c r="O277">
        <f>(N277-MIN(N278:N977))/N277</f>
        <v>0.0157442258966886</v>
      </c>
      <c r="Q277">
        <f>N277/N276-1</f>
        <v>0.0010793971150016</v>
      </c>
      <c r="T277" t="s">
        <v>19</v>
      </c>
      <c r="U277">
        <f t="shared" si="4"/>
        <v>789</v>
      </c>
      <c r="V277" t="s">
        <v>20</v>
      </c>
      <c r="W277">
        <f>L277+W276-M277</f>
        <v>1270816.79</v>
      </c>
      <c r="X277" t="s">
        <v>21</v>
      </c>
    </row>
    <row r="278" spans="1:24">
      <c r="A278" t="s">
        <v>49</v>
      </c>
      <c r="B278" t="s">
        <v>18</v>
      </c>
      <c r="C278" s="3">
        <v>44211</v>
      </c>
      <c r="D278" s="4">
        <v>0</v>
      </c>
      <c r="E278" s="2">
        <v>44221</v>
      </c>
      <c r="F278" s="4">
        <v>0</v>
      </c>
      <c r="G278">
        <v>287.7</v>
      </c>
      <c r="H278">
        <v>315.69</v>
      </c>
      <c r="I278">
        <v>27.99</v>
      </c>
      <c r="J278">
        <v>10</v>
      </c>
      <c r="K278">
        <v>287700</v>
      </c>
      <c r="L278">
        <v>27990</v>
      </c>
      <c r="M278">
        <v>416.71</v>
      </c>
      <c r="N278">
        <f>L278+N277</f>
        <v>11908536</v>
      </c>
      <c r="O278">
        <f>(N278-MIN(N279:N978))/N278</f>
        <v>0.0180576352962279</v>
      </c>
      <c r="Q278">
        <f>N278/N277-1</f>
        <v>0.00235595232744346</v>
      </c>
      <c r="T278" t="s">
        <v>19</v>
      </c>
      <c r="U278">
        <f t="shared" si="4"/>
        <v>789</v>
      </c>
      <c r="V278" t="s">
        <v>20</v>
      </c>
      <c r="W278">
        <f>L278+W277-M278</f>
        <v>1298390.08</v>
      </c>
      <c r="X278" t="s">
        <v>21</v>
      </c>
    </row>
    <row r="279" spans="1:24">
      <c r="A279" t="s">
        <v>32</v>
      </c>
      <c r="B279" t="s">
        <v>18</v>
      </c>
      <c r="C279" s="3">
        <v>44215</v>
      </c>
      <c r="D279" s="4">
        <v>0</v>
      </c>
      <c r="E279" s="2">
        <v>44221</v>
      </c>
      <c r="F279" s="4">
        <v>0</v>
      </c>
      <c r="G279">
        <v>229.87</v>
      </c>
      <c r="H279">
        <v>263</v>
      </c>
      <c r="I279">
        <v>33.13</v>
      </c>
      <c r="J279">
        <v>13</v>
      </c>
      <c r="K279">
        <v>298831</v>
      </c>
      <c r="L279">
        <v>43069</v>
      </c>
      <c r="M279">
        <v>451.31</v>
      </c>
      <c r="N279">
        <f>L279+N278</f>
        <v>11951605</v>
      </c>
      <c r="O279">
        <f>(N279-MIN(N280:N979))/N279</f>
        <v>0.0215961789232492</v>
      </c>
      <c r="Q279">
        <f>N279/N278-1</f>
        <v>0.00361664943532936</v>
      </c>
      <c r="T279" t="s">
        <v>19</v>
      </c>
      <c r="U279">
        <f t="shared" si="4"/>
        <v>789</v>
      </c>
      <c r="V279" t="s">
        <v>20</v>
      </c>
      <c r="W279">
        <f>L279+W278-M279</f>
        <v>1341007.77</v>
      </c>
      <c r="X279" t="s">
        <v>21</v>
      </c>
    </row>
    <row r="280" spans="1:24">
      <c r="A280" t="s">
        <v>40</v>
      </c>
      <c r="B280" t="s">
        <v>18</v>
      </c>
      <c r="C280" s="3">
        <v>44214</v>
      </c>
      <c r="D280" s="4">
        <v>0</v>
      </c>
      <c r="E280" s="2">
        <v>44221</v>
      </c>
      <c r="F280" s="4">
        <v>0</v>
      </c>
      <c r="G280">
        <v>274.2</v>
      </c>
      <c r="H280">
        <v>308</v>
      </c>
      <c r="I280">
        <v>33.8</v>
      </c>
      <c r="J280">
        <v>10</v>
      </c>
      <c r="K280">
        <v>274200</v>
      </c>
      <c r="L280">
        <v>33800</v>
      </c>
      <c r="M280">
        <v>406.56</v>
      </c>
      <c r="N280">
        <f>L280+N279</f>
        <v>11985405</v>
      </c>
      <c r="O280">
        <f>(N280-MIN(N281:N980))/N280</f>
        <v>0.0243553722214644</v>
      </c>
      <c r="Q280">
        <f>N280/N279-1</f>
        <v>0.0028280720455538</v>
      </c>
      <c r="T280" t="s">
        <v>19</v>
      </c>
      <c r="U280">
        <f t="shared" si="4"/>
        <v>789</v>
      </c>
      <c r="V280" t="s">
        <v>20</v>
      </c>
      <c r="W280">
        <f>L280+W279-M280</f>
        <v>1374401.21</v>
      </c>
      <c r="X280" t="s">
        <v>21</v>
      </c>
    </row>
    <row r="281" spans="1:24">
      <c r="A281" t="s">
        <v>45</v>
      </c>
      <c r="B281" t="s">
        <v>18</v>
      </c>
      <c r="C281" s="3">
        <v>44215</v>
      </c>
      <c r="D281" s="4">
        <v>0</v>
      </c>
      <c r="E281" s="2">
        <v>44221</v>
      </c>
      <c r="F281" s="4">
        <v>0</v>
      </c>
      <c r="G281">
        <v>46.14</v>
      </c>
      <c r="H281">
        <v>48.83</v>
      </c>
      <c r="I281">
        <v>2.69</v>
      </c>
      <c r="J281">
        <v>65</v>
      </c>
      <c r="K281">
        <v>299910</v>
      </c>
      <c r="L281">
        <v>17485</v>
      </c>
      <c r="M281">
        <v>418.96</v>
      </c>
      <c r="N281">
        <f>L281+N280</f>
        <v>12002890</v>
      </c>
      <c r="O281">
        <f>(N281-MIN(N282:N981))/N281</f>
        <v>0.0257766254627011</v>
      </c>
      <c r="Q281">
        <f>N281/N280-1</f>
        <v>0.00145885766897313</v>
      </c>
      <c r="T281" t="s">
        <v>19</v>
      </c>
      <c r="U281">
        <f t="shared" si="4"/>
        <v>789</v>
      </c>
      <c r="V281" t="s">
        <v>20</v>
      </c>
      <c r="W281">
        <f>L281+W280-M281</f>
        <v>1391467.25</v>
      </c>
      <c r="X281" t="s">
        <v>21</v>
      </c>
    </row>
    <row r="282" spans="1:24">
      <c r="A282" t="s">
        <v>24</v>
      </c>
      <c r="B282" t="s">
        <v>23</v>
      </c>
      <c r="C282" s="3">
        <v>44222</v>
      </c>
      <c r="D282" s="4">
        <v>0</v>
      </c>
      <c r="E282" s="2">
        <v>44222</v>
      </c>
      <c r="F282" s="4">
        <v>0</v>
      </c>
      <c r="G282">
        <v>52.78</v>
      </c>
      <c r="H282">
        <v>52.78</v>
      </c>
      <c r="I282">
        <v>0</v>
      </c>
      <c r="J282">
        <v>56</v>
      </c>
      <c r="K282">
        <v>295568</v>
      </c>
      <c r="L282">
        <v>0</v>
      </c>
      <c r="M282">
        <v>390.15</v>
      </c>
      <c r="N282">
        <f>L282+N281</f>
        <v>12002890</v>
      </c>
      <c r="O282">
        <f>(N282-MIN(N283:N982))/N282</f>
        <v>0.0257766254627011</v>
      </c>
      <c r="Q282">
        <f>N282/N281-1</f>
        <v>0</v>
      </c>
      <c r="T282" t="s">
        <v>19</v>
      </c>
      <c r="U282">
        <f t="shared" si="4"/>
        <v>790</v>
      </c>
      <c r="V282" t="s">
        <v>20</v>
      </c>
      <c r="W282">
        <f>L282+W281-M282</f>
        <v>1391077.1</v>
      </c>
      <c r="X282" t="s">
        <v>21</v>
      </c>
    </row>
    <row r="283" spans="1:24">
      <c r="A283" t="s">
        <v>38</v>
      </c>
      <c r="B283" t="s">
        <v>23</v>
      </c>
      <c r="C283" s="3">
        <v>44222</v>
      </c>
      <c r="D283" s="4">
        <v>0</v>
      </c>
      <c r="E283" s="2">
        <v>44222</v>
      </c>
      <c r="F283" s="4">
        <v>0</v>
      </c>
      <c r="G283">
        <v>14.1</v>
      </c>
      <c r="H283">
        <v>14.1</v>
      </c>
      <c r="I283">
        <v>0</v>
      </c>
      <c r="J283">
        <v>212</v>
      </c>
      <c r="K283">
        <v>298920</v>
      </c>
      <c r="L283">
        <v>0</v>
      </c>
      <c r="M283">
        <v>394.57</v>
      </c>
      <c r="N283">
        <f>L283+N282</f>
        <v>12002890</v>
      </c>
      <c r="O283">
        <f>(N283-MIN(N284:N983))/N283</f>
        <v>0.0257766254627011</v>
      </c>
      <c r="Q283">
        <f>N283/N282-1</f>
        <v>0</v>
      </c>
      <c r="T283" t="s">
        <v>19</v>
      </c>
      <c r="U283">
        <f t="shared" si="4"/>
        <v>790</v>
      </c>
      <c r="V283" t="s">
        <v>20</v>
      </c>
      <c r="W283">
        <f>L283+W282-M283</f>
        <v>1390682.53</v>
      </c>
      <c r="X283" t="s">
        <v>21</v>
      </c>
    </row>
    <row r="284" spans="1:24">
      <c r="A284" t="s">
        <v>24</v>
      </c>
      <c r="B284" t="s">
        <v>18</v>
      </c>
      <c r="C284" s="3">
        <v>44224</v>
      </c>
      <c r="D284" s="4">
        <v>0</v>
      </c>
      <c r="E284" s="2">
        <v>44225</v>
      </c>
      <c r="F284" s="4">
        <v>0</v>
      </c>
      <c r="G284">
        <v>50.35</v>
      </c>
      <c r="H284">
        <v>53.1</v>
      </c>
      <c r="I284">
        <v>2.75</v>
      </c>
      <c r="J284">
        <v>59</v>
      </c>
      <c r="K284">
        <v>297065</v>
      </c>
      <c r="L284">
        <v>16225</v>
      </c>
      <c r="M284">
        <v>413.54</v>
      </c>
      <c r="N284">
        <f>L284+N283</f>
        <v>12019115</v>
      </c>
      <c r="O284">
        <f>(N284-MIN(N285:N984))/N284</f>
        <v>0.0270917617478492</v>
      </c>
      <c r="Q284">
        <f>N284/N283-1</f>
        <v>0.00135175778500018</v>
      </c>
      <c r="T284" t="s">
        <v>19</v>
      </c>
      <c r="U284">
        <f t="shared" si="4"/>
        <v>793</v>
      </c>
      <c r="V284" t="s">
        <v>20</v>
      </c>
      <c r="W284">
        <f>L284+W283-M284</f>
        <v>1406493.99</v>
      </c>
      <c r="X284" t="s">
        <v>21</v>
      </c>
    </row>
    <row r="285" spans="1:24">
      <c r="A285" t="s">
        <v>45</v>
      </c>
      <c r="B285" t="s">
        <v>18</v>
      </c>
      <c r="C285" s="3">
        <v>44230</v>
      </c>
      <c r="D285" s="4">
        <v>0</v>
      </c>
      <c r="E285" s="2">
        <v>44235</v>
      </c>
      <c r="F285" s="4">
        <v>0</v>
      </c>
      <c r="G285">
        <v>43.28</v>
      </c>
      <c r="H285">
        <v>45.72</v>
      </c>
      <c r="I285">
        <v>2.44</v>
      </c>
      <c r="J285">
        <v>69</v>
      </c>
      <c r="K285">
        <v>298632</v>
      </c>
      <c r="L285">
        <v>16836</v>
      </c>
      <c r="M285">
        <v>416.42</v>
      </c>
      <c r="N285">
        <f>L285+N284</f>
        <v>12035951</v>
      </c>
      <c r="O285">
        <f>(N285-MIN(N286:N985))/N285</f>
        <v>0.0284526748239503</v>
      </c>
      <c r="Q285">
        <f>N285/N284-1</f>
        <v>0.00140076869220396</v>
      </c>
      <c r="T285" t="s">
        <v>19</v>
      </c>
      <c r="U285">
        <f t="shared" si="4"/>
        <v>803</v>
      </c>
      <c r="V285" t="s">
        <v>20</v>
      </c>
      <c r="W285">
        <f>L285+W284-M285</f>
        <v>1422913.57</v>
      </c>
      <c r="X285" t="s">
        <v>21</v>
      </c>
    </row>
    <row r="286" spans="1:24">
      <c r="A286" t="s">
        <v>33</v>
      </c>
      <c r="B286" t="s">
        <v>18</v>
      </c>
      <c r="C286" s="3">
        <v>44225</v>
      </c>
      <c r="D286" s="4">
        <v>0</v>
      </c>
      <c r="E286" s="2">
        <v>44236</v>
      </c>
      <c r="F286" s="4">
        <v>0</v>
      </c>
      <c r="G286">
        <v>35.2</v>
      </c>
      <c r="H286">
        <v>38.16</v>
      </c>
      <c r="I286">
        <v>2.96</v>
      </c>
      <c r="J286">
        <v>85</v>
      </c>
      <c r="K286">
        <v>299200</v>
      </c>
      <c r="L286">
        <v>25160</v>
      </c>
      <c r="M286">
        <v>428.16</v>
      </c>
      <c r="N286">
        <f>L286+N285</f>
        <v>12061111</v>
      </c>
      <c r="O286">
        <f>(N286-MIN(N287:N986))/N286</f>
        <v>0.030479364629013</v>
      </c>
      <c r="Q286">
        <f>N286/N285-1</f>
        <v>0.00209040399051141</v>
      </c>
      <c r="T286" t="s">
        <v>19</v>
      </c>
      <c r="U286">
        <f t="shared" si="4"/>
        <v>804</v>
      </c>
      <c r="V286" t="s">
        <v>20</v>
      </c>
      <c r="W286">
        <f>L286+W285-M286</f>
        <v>1447645.41</v>
      </c>
      <c r="X286" t="s">
        <v>21</v>
      </c>
    </row>
    <row r="287" spans="1:24">
      <c r="A287" t="s">
        <v>24</v>
      </c>
      <c r="B287" t="s">
        <v>18</v>
      </c>
      <c r="C287" s="3">
        <v>44231</v>
      </c>
      <c r="D287" s="4">
        <v>0</v>
      </c>
      <c r="E287" s="2">
        <v>44237</v>
      </c>
      <c r="F287" s="4">
        <v>0</v>
      </c>
      <c r="G287">
        <v>49</v>
      </c>
      <c r="H287">
        <v>52.78</v>
      </c>
      <c r="I287">
        <v>3.78</v>
      </c>
      <c r="J287">
        <v>61</v>
      </c>
      <c r="K287">
        <v>298900</v>
      </c>
      <c r="L287">
        <v>23058</v>
      </c>
      <c r="M287">
        <v>424.98</v>
      </c>
      <c r="N287">
        <f>L287+N286</f>
        <v>12084169</v>
      </c>
      <c r="O287">
        <f>(N287-MIN(N288:N987))/N287</f>
        <v>0.0323293227693191</v>
      </c>
      <c r="Q287">
        <f>N287/N286-1</f>
        <v>0.00191176418159156</v>
      </c>
      <c r="T287" t="s">
        <v>19</v>
      </c>
      <c r="U287">
        <f t="shared" si="4"/>
        <v>805</v>
      </c>
      <c r="V287" t="s">
        <v>20</v>
      </c>
      <c r="W287">
        <f>L287+W286-M287</f>
        <v>1470278.43</v>
      </c>
      <c r="X287" t="s">
        <v>21</v>
      </c>
    </row>
    <row r="288" spans="1:24">
      <c r="A288" t="s">
        <v>17</v>
      </c>
      <c r="B288" t="s">
        <v>18</v>
      </c>
      <c r="C288" s="3">
        <v>44230</v>
      </c>
      <c r="D288" s="4">
        <v>0</v>
      </c>
      <c r="E288" s="2">
        <v>44245</v>
      </c>
      <c r="F288" s="4">
        <v>0</v>
      </c>
      <c r="G288">
        <v>4.04</v>
      </c>
      <c r="H288">
        <v>4.29</v>
      </c>
      <c r="I288">
        <v>0.25</v>
      </c>
      <c r="J288">
        <v>742</v>
      </c>
      <c r="K288">
        <v>299768</v>
      </c>
      <c r="L288">
        <v>18550</v>
      </c>
      <c r="M288">
        <v>420.18</v>
      </c>
      <c r="N288">
        <f>L288+N287</f>
        <v>12102719</v>
      </c>
      <c r="O288">
        <f>(N288-MIN(N289:N988))/N288</f>
        <v>0.0338124846160602</v>
      </c>
      <c r="Q288">
        <f>N288/N287-1</f>
        <v>0.00153506625072852</v>
      </c>
      <c r="T288" t="s">
        <v>19</v>
      </c>
      <c r="U288">
        <f t="shared" si="4"/>
        <v>813</v>
      </c>
      <c r="V288" t="s">
        <v>20</v>
      </c>
      <c r="W288">
        <f>L288+W287-M288</f>
        <v>1488408.25</v>
      </c>
      <c r="X288" t="s">
        <v>21</v>
      </c>
    </row>
    <row r="289" spans="1:24">
      <c r="A289" t="s">
        <v>36</v>
      </c>
      <c r="B289" t="s">
        <v>18</v>
      </c>
      <c r="C289" s="3">
        <v>44225</v>
      </c>
      <c r="D289" s="4">
        <v>0</v>
      </c>
      <c r="E289" s="2">
        <v>44245</v>
      </c>
      <c r="F289" s="4">
        <v>0</v>
      </c>
      <c r="G289">
        <v>27.79</v>
      </c>
      <c r="H289">
        <v>30.01</v>
      </c>
      <c r="I289">
        <v>2.22</v>
      </c>
      <c r="J289">
        <v>107</v>
      </c>
      <c r="K289">
        <v>297353</v>
      </c>
      <c r="L289">
        <v>23754</v>
      </c>
      <c r="M289">
        <v>423.86</v>
      </c>
      <c r="N289">
        <f>L289+N288</f>
        <v>12126473</v>
      </c>
      <c r="O289">
        <f>(N289-MIN(N290:N989))/N289</f>
        <v>0.0357051056807697</v>
      </c>
      <c r="Q289">
        <f>N289/N288-1</f>
        <v>0.00196269945621319</v>
      </c>
      <c r="T289" t="s">
        <v>19</v>
      </c>
      <c r="U289">
        <f t="shared" si="4"/>
        <v>813</v>
      </c>
      <c r="V289" t="s">
        <v>20</v>
      </c>
      <c r="W289">
        <f>L289+W288-M289</f>
        <v>1511738.39</v>
      </c>
      <c r="X289" t="s">
        <v>21</v>
      </c>
    </row>
    <row r="290" spans="1:24">
      <c r="A290" t="s">
        <v>38</v>
      </c>
      <c r="B290" t="s">
        <v>23</v>
      </c>
      <c r="C290" s="3">
        <v>44224</v>
      </c>
      <c r="D290" s="4">
        <v>0</v>
      </c>
      <c r="E290" s="2">
        <v>44245</v>
      </c>
      <c r="F290" s="4">
        <v>0</v>
      </c>
      <c r="G290">
        <v>13.03</v>
      </c>
      <c r="H290">
        <v>11.9</v>
      </c>
      <c r="I290">
        <v>-1.13</v>
      </c>
      <c r="J290">
        <v>230</v>
      </c>
      <c r="K290">
        <v>299690</v>
      </c>
      <c r="L290">
        <v>-25990</v>
      </c>
      <c r="M290">
        <v>361.28</v>
      </c>
      <c r="N290">
        <f>L290+N289</f>
        <v>12100483</v>
      </c>
      <c r="O290">
        <f>(N290-MIN(N291:N990))/N290</f>
        <v>0.0336339466779962</v>
      </c>
      <c r="Q290">
        <f>N290/N289-1</f>
        <v>-0.00214324478354089</v>
      </c>
      <c r="T290" t="s">
        <v>19</v>
      </c>
      <c r="U290">
        <f t="shared" si="4"/>
        <v>813</v>
      </c>
      <c r="V290" t="s">
        <v>20</v>
      </c>
      <c r="W290">
        <f>L290+W289-M290</f>
        <v>1485387.11</v>
      </c>
      <c r="X290" t="s">
        <v>21</v>
      </c>
    </row>
    <row r="291" spans="1:24">
      <c r="A291" t="s">
        <v>52</v>
      </c>
      <c r="B291" t="s">
        <v>18</v>
      </c>
      <c r="C291" s="3">
        <v>44230</v>
      </c>
      <c r="D291" s="4">
        <v>0</v>
      </c>
      <c r="E291" s="2">
        <v>44245</v>
      </c>
      <c r="F291" s="4">
        <v>0</v>
      </c>
      <c r="G291">
        <v>76.54</v>
      </c>
      <c r="H291">
        <v>82.38</v>
      </c>
      <c r="I291">
        <v>5.84</v>
      </c>
      <c r="J291">
        <v>39</v>
      </c>
      <c r="K291">
        <v>298506</v>
      </c>
      <c r="L291">
        <v>22776</v>
      </c>
      <c r="M291">
        <v>424.09</v>
      </c>
      <c r="N291">
        <f>L291+N290</f>
        <v>12123259</v>
      </c>
      <c r="O291">
        <f>(N291-MIN(N292:N991))/N291</f>
        <v>0.0354494612381044</v>
      </c>
      <c r="Q291">
        <f>N291/N290-1</f>
        <v>0.00188223891558703</v>
      </c>
      <c r="T291" t="s">
        <v>19</v>
      </c>
      <c r="U291">
        <f t="shared" si="4"/>
        <v>813</v>
      </c>
      <c r="V291" t="s">
        <v>20</v>
      </c>
      <c r="W291">
        <f>L291+W290-M291</f>
        <v>1507739.02</v>
      </c>
      <c r="X291" t="s">
        <v>21</v>
      </c>
    </row>
    <row r="292" spans="1:24">
      <c r="A292" t="s">
        <v>47</v>
      </c>
      <c r="B292" t="s">
        <v>18</v>
      </c>
      <c r="C292" s="3">
        <v>44224</v>
      </c>
      <c r="D292" s="4">
        <v>0</v>
      </c>
      <c r="E292" s="2">
        <v>44245</v>
      </c>
      <c r="F292" s="4">
        <v>0</v>
      </c>
      <c r="G292">
        <v>50.8</v>
      </c>
      <c r="H292">
        <v>51.95</v>
      </c>
      <c r="I292">
        <v>1.15</v>
      </c>
      <c r="J292">
        <v>59</v>
      </c>
      <c r="K292">
        <v>299720</v>
      </c>
      <c r="L292">
        <v>6785</v>
      </c>
      <c r="M292">
        <v>404.59</v>
      </c>
      <c r="N292">
        <f>L292+N291</f>
        <v>12130044</v>
      </c>
      <c r="O292">
        <f>(N292-MIN(N293:N992))/N292</f>
        <v>0.0359889873441514</v>
      </c>
      <c r="Q292">
        <f>N292/N291-1</f>
        <v>0.000559667990265744</v>
      </c>
      <c r="T292" t="s">
        <v>19</v>
      </c>
      <c r="U292">
        <f t="shared" si="4"/>
        <v>813</v>
      </c>
      <c r="V292" t="s">
        <v>20</v>
      </c>
      <c r="W292">
        <f>L292+W291-M292</f>
        <v>1514119.43</v>
      </c>
      <c r="X292" t="s">
        <v>21</v>
      </c>
    </row>
    <row r="293" spans="1:24">
      <c r="A293" t="s">
        <v>48</v>
      </c>
      <c r="B293" t="s">
        <v>18</v>
      </c>
      <c r="C293" s="3">
        <v>44224</v>
      </c>
      <c r="D293" s="4">
        <v>0</v>
      </c>
      <c r="E293" s="2">
        <v>44245</v>
      </c>
      <c r="F293" s="4">
        <v>0</v>
      </c>
      <c r="G293">
        <v>14.05</v>
      </c>
      <c r="H293">
        <v>14.36</v>
      </c>
      <c r="I293">
        <v>0.31</v>
      </c>
      <c r="J293">
        <v>213</v>
      </c>
      <c r="K293">
        <v>299265</v>
      </c>
      <c r="L293">
        <v>6603</v>
      </c>
      <c r="M293">
        <v>403.75</v>
      </c>
      <c r="N293">
        <f>L293+N292</f>
        <v>12136647</v>
      </c>
      <c r="O293">
        <f>(N293-MIN(N294:N993))/N293</f>
        <v>0.0365134620789416</v>
      </c>
      <c r="Q293">
        <f>N293/N292-1</f>
        <v>0.000544350869625898</v>
      </c>
      <c r="T293" t="s">
        <v>19</v>
      </c>
      <c r="U293">
        <f t="shared" si="4"/>
        <v>813</v>
      </c>
      <c r="V293" t="s">
        <v>20</v>
      </c>
      <c r="W293">
        <f>L293+W292-M293</f>
        <v>1520318.68</v>
      </c>
      <c r="X293" t="s">
        <v>21</v>
      </c>
    </row>
    <row r="294" spans="1:24">
      <c r="A294" t="s">
        <v>35</v>
      </c>
      <c r="B294" t="s">
        <v>18</v>
      </c>
      <c r="C294" s="3">
        <v>44232</v>
      </c>
      <c r="D294" s="4">
        <v>0</v>
      </c>
      <c r="E294" s="2">
        <v>44246</v>
      </c>
      <c r="F294" s="4">
        <v>0</v>
      </c>
      <c r="G294">
        <v>15.39</v>
      </c>
      <c r="H294">
        <v>16.85</v>
      </c>
      <c r="I294">
        <v>1.46</v>
      </c>
      <c r="J294">
        <v>194</v>
      </c>
      <c r="K294">
        <v>298566</v>
      </c>
      <c r="L294">
        <v>28324</v>
      </c>
      <c r="M294">
        <v>431.49</v>
      </c>
      <c r="N294">
        <f>L294+N293</f>
        <v>12164971</v>
      </c>
      <c r="O294">
        <f>(N294-MIN(N295:N994))/N294</f>
        <v>0.038756771388933</v>
      </c>
      <c r="Q294">
        <f>N294/N293-1</f>
        <v>0.00233375824476068</v>
      </c>
      <c r="T294" t="s">
        <v>19</v>
      </c>
      <c r="U294">
        <f t="shared" si="4"/>
        <v>814</v>
      </c>
      <c r="V294" t="s">
        <v>20</v>
      </c>
      <c r="W294">
        <f>L294+W293-M294</f>
        <v>1548211.19</v>
      </c>
      <c r="X294" t="s">
        <v>21</v>
      </c>
    </row>
    <row r="295" spans="1:24">
      <c r="A295" t="s">
        <v>29</v>
      </c>
      <c r="B295" t="s">
        <v>18</v>
      </c>
      <c r="C295" s="3">
        <v>44225</v>
      </c>
      <c r="D295" s="4">
        <v>0</v>
      </c>
      <c r="E295" s="2">
        <v>44246</v>
      </c>
      <c r="F295" s="4">
        <v>0</v>
      </c>
      <c r="G295">
        <v>6.18</v>
      </c>
      <c r="H295">
        <v>6.27</v>
      </c>
      <c r="I295">
        <v>0.09</v>
      </c>
      <c r="J295">
        <v>485</v>
      </c>
      <c r="K295">
        <v>299730</v>
      </c>
      <c r="L295">
        <v>4365</v>
      </c>
      <c r="M295">
        <v>401.41</v>
      </c>
      <c r="N295">
        <f>L295+N294</f>
        <v>12169336</v>
      </c>
      <c r="O295">
        <f>(N295-MIN(N296:N995))/N295</f>
        <v>0.0391015582115573</v>
      </c>
      <c r="Q295">
        <f>N295/N294-1</f>
        <v>0.000358817131582256</v>
      </c>
      <c r="T295" t="s">
        <v>19</v>
      </c>
      <c r="U295">
        <f t="shared" si="4"/>
        <v>814</v>
      </c>
      <c r="V295" t="s">
        <v>20</v>
      </c>
      <c r="W295">
        <f>L295+W294-M295</f>
        <v>1552174.78</v>
      </c>
      <c r="X295" t="s">
        <v>21</v>
      </c>
    </row>
    <row r="296" spans="1:24">
      <c r="A296" t="s">
        <v>41</v>
      </c>
      <c r="B296" t="s">
        <v>18</v>
      </c>
      <c r="C296" s="3">
        <v>44230</v>
      </c>
      <c r="D296" s="4">
        <v>0</v>
      </c>
      <c r="E296" s="2">
        <v>44246</v>
      </c>
      <c r="F296" s="4">
        <v>0</v>
      </c>
      <c r="G296">
        <v>16.77</v>
      </c>
      <c r="H296">
        <v>18.11</v>
      </c>
      <c r="I296">
        <v>1.34</v>
      </c>
      <c r="J296">
        <v>178</v>
      </c>
      <c r="K296">
        <v>298506</v>
      </c>
      <c r="L296">
        <v>23852</v>
      </c>
      <c r="M296">
        <v>425.51</v>
      </c>
      <c r="N296">
        <f>L296+N295</f>
        <v>12193188</v>
      </c>
      <c r="O296">
        <f>(N296-MIN(N297:N996))/N296</f>
        <v>0.0409812429694351</v>
      </c>
      <c r="Q296">
        <f>N296/N295-1</f>
        <v>0.00196000833570542</v>
      </c>
      <c r="T296" t="s">
        <v>19</v>
      </c>
      <c r="U296">
        <f t="shared" si="4"/>
        <v>814</v>
      </c>
      <c r="V296" t="s">
        <v>20</v>
      </c>
      <c r="W296">
        <f>L296+W295-M296</f>
        <v>1575601.27</v>
      </c>
      <c r="X296" t="s">
        <v>21</v>
      </c>
    </row>
    <row r="297" spans="1:24">
      <c r="A297" t="s">
        <v>22</v>
      </c>
      <c r="B297" t="s">
        <v>18</v>
      </c>
      <c r="C297" s="3">
        <v>44250</v>
      </c>
      <c r="D297" s="4">
        <v>0</v>
      </c>
      <c r="E297" s="2">
        <v>44256</v>
      </c>
      <c r="F297" s="4">
        <v>0</v>
      </c>
      <c r="G297">
        <v>173.5</v>
      </c>
      <c r="H297">
        <v>186.01</v>
      </c>
      <c r="I297">
        <v>12.51</v>
      </c>
      <c r="J297">
        <v>17</v>
      </c>
      <c r="K297">
        <v>294950</v>
      </c>
      <c r="L297">
        <v>21267</v>
      </c>
      <c r="M297">
        <v>417.41</v>
      </c>
      <c r="N297">
        <f>L297+N296</f>
        <v>12214455</v>
      </c>
      <c r="O297">
        <f>(N297-MIN(N298:N997))/N297</f>
        <v>0.0426510229068755</v>
      </c>
      <c r="Q297">
        <f>N297/N296-1</f>
        <v>0.00174417059755005</v>
      </c>
      <c r="T297" t="s">
        <v>19</v>
      </c>
      <c r="U297">
        <f t="shared" si="4"/>
        <v>824</v>
      </c>
      <c r="V297" t="s">
        <v>20</v>
      </c>
      <c r="W297">
        <f>L297+W296-M297</f>
        <v>1596450.86</v>
      </c>
      <c r="X297" t="s">
        <v>21</v>
      </c>
    </row>
    <row r="298" s="1" customFormat="1" spans="1:24">
      <c r="A298" s="1" t="s">
        <v>31</v>
      </c>
      <c r="B298" s="1" t="s">
        <v>18</v>
      </c>
      <c r="C298" s="8">
        <v>44253</v>
      </c>
      <c r="D298" s="9">
        <v>0</v>
      </c>
      <c r="E298" s="10">
        <v>44256</v>
      </c>
      <c r="F298" s="9">
        <v>0</v>
      </c>
      <c r="G298" s="1">
        <v>41.11</v>
      </c>
      <c r="H298" s="1">
        <v>44.25</v>
      </c>
      <c r="I298" s="1">
        <v>3.14</v>
      </c>
      <c r="J298" s="1">
        <v>72</v>
      </c>
      <c r="K298" s="1">
        <v>295992</v>
      </c>
      <c r="L298" s="1">
        <v>22608</v>
      </c>
      <c r="M298" s="1">
        <v>420.55</v>
      </c>
      <c r="N298" s="1">
        <f>L298+N297</f>
        <v>12237063</v>
      </c>
      <c r="O298" s="1">
        <f>(N298-MIN(N299:N998))/N298</f>
        <v>0.0444197271845377</v>
      </c>
      <c r="Q298" s="1">
        <f>N298/N297-1</f>
        <v>0.00185092171529555</v>
      </c>
      <c r="T298" t="s">
        <v>19</v>
      </c>
      <c r="U298">
        <f t="shared" si="4"/>
        <v>824</v>
      </c>
      <c r="V298" s="1" t="s">
        <v>20</v>
      </c>
      <c r="W298" s="1">
        <f>L298+W297-M298</f>
        <v>1618638.31</v>
      </c>
      <c r="X298" t="s">
        <v>21</v>
      </c>
    </row>
    <row r="299" spans="1:24">
      <c r="A299" t="s">
        <v>34</v>
      </c>
      <c r="B299" t="s">
        <v>23</v>
      </c>
      <c r="C299" s="3">
        <v>44246</v>
      </c>
      <c r="D299" s="4">
        <v>0</v>
      </c>
      <c r="E299" s="2">
        <v>44260</v>
      </c>
      <c r="F299" s="4">
        <v>0</v>
      </c>
      <c r="G299">
        <v>123.16</v>
      </c>
      <c r="H299">
        <v>108.12</v>
      </c>
      <c r="I299">
        <v>-15.04</v>
      </c>
      <c r="J299">
        <v>24</v>
      </c>
      <c r="K299">
        <v>295584</v>
      </c>
      <c r="L299">
        <v>-36096</v>
      </c>
      <c r="M299">
        <v>342.52</v>
      </c>
      <c r="N299">
        <f>L299+N298</f>
        <v>12200967</v>
      </c>
      <c r="O299">
        <f>(N299-MIN(N300:N999))/N299</f>
        <v>0.0415926868747371</v>
      </c>
      <c r="Q299">
        <f>N299/N298-1</f>
        <v>-0.00294972739782418</v>
      </c>
      <c r="T299" t="s">
        <v>19</v>
      </c>
      <c r="U299">
        <f t="shared" si="4"/>
        <v>828</v>
      </c>
      <c r="V299" t="s">
        <v>20</v>
      </c>
      <c r="W299">
        <f>L299+W298-M299</f>
        <v>1582199.79</v>
      </c>
      <c r="X299" t="s">
        <v>21</v>
      </c>
    </row>
    <row r="300" spans="1:24">
      <c r="A300" t="s">
        <v>33</v>
      </c>
      <c r="B300" t="s">
        <v>23</v>
      </c>
      <c r="C300" s="3">
        <v>44249</v>
      </c>
      <c r="D300" s="4">
        <v>0</v>
      </c>
      <c r="E300" s="2">
        <v>44263</v>
      </c>
      <c r="F300" s="4">
        <v>0</v>
      </c>
      <c r="G300">
        <v>33.63</v>
      </c>
      <c r="H300">
        <v>28.81</v>
      </c>
      <c r="I300">
        <v>-4.82</v>
      </c>
      <c r="J300">
        <v>89</v>
      </c>
      <c r="K300">
        <v>299307</v>
      </c>
      <c r="L300">
        <v>-42898</v>
      </c>
      <c r="M300">
        <v>338.46</v>
      </c>
      <c r="N300">
        <f>L300+N299</f>
        <v>12158069</v>
      </c>
      <c r="O300">
        <f>(N300-MIN(N301:N1000))/N300</f>
        <v>0.0382110843424231</v>
      </c>
      <c r="Q300">
        <f>N300/N299-1</f>
        <v>-0.00351595082586487</v>
      </c>
      <c r="T300" t="s">
        <v>19</v>
      </c>
      <c r="U300">
        <f t="shared" si="4"/>
        <v>831</v>
      </c>
      <c r="V300" t="s">
        <v>20</v>
      </c>
      <c r="W300">
        <f>L300+W299-M300</f>
        <v>1538963.33</v>
      </c>
      <c r="X300" t="s">
        <v>21</v>
      </c>
    </row>
    <row r="301" spans="1:24">
      <c r="A301" t="s">
        <v>42</v>
      </c>
      <c r="B301" t="s">
        <v>23</v>
      </c>
      <c r="C301" s="3">
        <v>44249</v>
      </c>
      <c r="D301" s="4">
        <v>0</v>
      </c>
      <c r="E301" s="2">
        <v>44263</v>
      </c>
      <c r="F301" s="4">
        <v>0</v>
      </c>
      <c r="G301">
        <v>183.03</v>
      </c>
      <c r="H301">
        <v>158.55</v>
      </c>
      <c r="I301">
        <v>-24.48</v>
      </c>
      <c r="J301">
        <v>16</v>
      </c>
      <c r="K301">
        <v>292848</v>
      </c>
      <c r="L301">
        <v>-39168</v>
      </c>
      <c r="M301">
        <v>334.86</v>
      </c>
      <c r="N301">
        <f>L301+N300</f>
        <v>12118901</v>
      </c>
      <c r="O301">
        <f>(N301-MIN(N302:N1001))/N301</f>
        <v>0.0351026054260201</v>
      </c>
      <c r="Q301">
        <f>N301/N300-1</f>
        <v>-0.00322156421385666</v>
      </c>
      <c r="T301" t="s">
        <v>19</v>
      </c>
      <c r="U301">
        <f t="shared" si="4"/>
        <v>831</v>
      </c>
      <c r="V301" t="s">
        <v>20</v>
      </c>
      <c r="W301">
        <f>L301+W300-M301</f>
        <v>1499460.47</v>
      </c>
      <c r="X301" t="s">
        <v>21</v>
      </c>
    </row>
    <row r="302" spans="1:24">
      <c r="A302" t="s">
        <v>26</v>
      </c>
      <c r="B302" t="s">
        <v>23</v>
      </c>
      <c r="C302" s="3">
        <v>44250</v>
      </c>
      <c r="D302" s="4">
        <v>0</v>
      </c>
      <c r="E302" s="2">
        <v>44264</v>
      </c>
      <c r="F302" s="4">
        <v>0</v>
      </c>
      <c r="G302">
        <v>225</v>
      </c>
      <c r="H302">
        <v>170.68</v>
      </c>
      <c r="I302">
        <v>-54.32</v>
      </c>
      <c r="J302">
        <v>13</v>
      </c>
      <c r="K302">
        <v>292500</v>
      </c>
      <c r="L302">
        <v>-70616</v>
      </c>
      <c r="M302">
        <v>292.89</v>
      </c>
      <c r="N302">
        <f>L302+N301</f>
        <v>12048285</v>
      </c>
      <c r="O302">
        <f>(N302-MIN(N303:N1002))/N302</f>
        <v>0.0294472615812126</v>
      </c>
      <c r="Q302">
        <f>N302/N301-1</f>
        <v>-0.00582693100636766</v>
      </c>
      <c r="T302" t="s">
        <v>19</v>
      </c>
      <c r="U302">
        <f t="shared" si="4"/>
        <v>832</v>
      </c>
      <c r="V302" t="s">
        <v>20</v>
      </c>
      <c r="W302">
        <f>L302+W301-M302</f>
        <v>1428551.58</v>
      </c>
      <c r="X302" t="s">
        <v>21</v>
      </c>
    </row>
    <row r="303" spans="1:24">
      <c r="A303" t="s">
        <v>28</v>
      </c>
      <c r="B303" t="s">
        <v>23</v>
      </c>
      <c r="C303" s="3">
        <v>44250</v>
      </c>
      <c r="D303" s="4">
        <v>0</v>
      </c>
      <c r="E303" s="2">
        <v>44264</v>
      </c>
      <c r="F303" s="4">
        <v>0</v>
      </c>
      <c r="G303">
        <v>11.2</v>
      </c>
      <c r="H303">
        <v>10.1</v>
      </c>
      <c r="I303">
        <v>-1.1</v>
      </c>
      <c r="J303">
        <v>267</v>
      </c>
      <c r="K303">
        <v>299040</v>
      </c>
      <c r="L303">
        <v>-29370</v>
      </c>
      <c r="M303">
        <v>355.96</v>
      </c>
      <c r="N303">
        <f>L303+N302</f>
        <v>12018915</v>
      </c>
      <c r="O303">
        <f>(N303-MIN(N304:N1003))/N303</f>
        <v>0.027075572129431</v>
      </c>
      <c r="Q303">
        <f>N303/N302-1</f>
        <v>-0.0024376913394728</v>
      </c>
      <c r="T303" t="s">
        <v>19</v>
      </c>
      <c r="U303">
        <f t="shared" si="4"/>
        <v>832</v>
      </c>
      <c r="V303" t="s">
        <v>20</v>
      </c>
      <c r="W303">
        <f>L303+W302-M303</f>
        <v>1398825.62</v>
      </c>
      <c r="X303" t="s">
        <v>21</v>
      </c>
    </row>
    <row r="304" spans="1:24">
      <c r="A304" t="s">
        <v>37</v>
      </c>
      <c r="B304" t="s">
        <v>23</v>
      </c>
      <c r="C304" s="3">
        <v>44250</v>
      </c>
      <c r="D304" s="4">
        <v>0</v>
      </c>
      <c r="E304" s="2">
        <v>44264</v>
      </c>
      <c r="F304" s="4">
        <v>0</v>
      </c>
      <c r="G304">
        <v>21.93</v>
      </c>
      <c r="H304">
        <v>20.85</v>
      </c>
      <c r="I304">
        <v>-1.08</v>
      </c>
      <c r="J304">
        <v>136</v>
      </c>
      <c r="K304">
        <v>298248</v>
      </c>
      <c r="L304">
        <v>-14688</v>
      </c>
      <c r="M304">
        <v>374.3</v>
      </c>
      <c r="N304">
        <f>L304+N303</f>
        <v>12004227</v>
      </c>
      <c r="O304">
        <f>(N304-MIN(N305:N1004))/N304</f>
        <v>0.0258851319622663</v>
      </c>
      <c r="Q304">
        <f>N304/N303-1</f>
        <v>-0.00122207370632044</v>
      </c>
      <c r="T304" t="s">
        <v>19</v>
      </c>
      <c r="U304">
        <f t="shared" si="4"/>
        <v>832</v>
      </c>
      <c r="V304" t="s">
        <v>20</v>
      </c>
      <c r="W304">
        <f>L304+W303-M304</f>
        <v>1383763.32</v>
      </c>
      <c r="X304" t="s">
        <v>21</v>
      </c>
    </row>
    <row r="305" spans="1:24">
      <c r="A305" t="s">
        <v>24</v>
      </c>
      <c r="B305" t="s">
        <v>23</v>
      </c>
      <c r="C305" s="3">
        <v>44251</v>
      </c>
      <c r="D305" s="4">
        <v>0</v>
      </c>
      <c r="E305" s="2">
        <v>44265</v>
      </c>
      <c r="F305" s="4">
        <v>0</v>
      </c>
      <c r="G305">
        <v>47.6</v>
      </c>
      <c r="H305">
        <v>43.43</v>
      </c>
      <c r="I305">
        <v>-4.17</v>
      </c>
      <c r="J305">
        <v>63</v>
      </c>
      <c r="K305">
        <v>299880</v>
      </c>
      <c r="L305">
        <v>-26271</v>
      </c>
      <c r="M305">
        <v>361.16</v>
      </c>
      <c r="N305">
        <f>L305+N304</f>
        <v>11977956</v>
      </c>
      <c r="O305">
        <f>(N305-MIN(N306:N1005))/N305</f>
        <v>0.0237486262263779</v>
      </c>
      <c r="Q305">
        <f>N305/N304-1</f>
        <v>-0.00218847910823416</v>
      </c>
      <c r="T305" t="s">
        <v>19</v>
      </c>
      <c r="U305">
        <f t="shared" si="4"/>
        <v>833</v>
      </c>
      <c r="V305" t="s">
        <v>20</v>
      </c>
      <c r="W305">
        <f>L305+W304-M305</f>
        <v>1357131.16</v>
      </c>
      <c r="X305" t="s">
        <v>21</v>
      </c>
    </row>
    <row r="306" spans="1:24">
      <c r="A306" t="s">
        <v>39</v>
      </c>
      <c r="B306" t="s">
        <v>23</v>
      </c>
      <c r="C306" s="3">
        <v>44251</v>
      </c>
      <c r="D306" s="4">
        <v>0</v>
      </c>
      <c r="E306" s="2">
        <v>44265</v>
      </c>
      <c r="F306" s="4">
        <v>0</v>
      </c>
      <c r="G306">
        <v>103.81</v>
      </c>
      <c r="H306">
        <v>91.91</v>
      </c>
      <c r="I306">
        <v>-11.9</v>
      </c>
      <c r="J306">
        <v>28</v>
      </c>
      <c r="K306">
        <v>290668</v>
      </c>
      <c r="L306">
        <v>-33320</v>
      </c>
      <c r="M306">
        <v>339.7</v>
      </c>
      <c r="N306">
        <f>L306+N305</f>
        <v>11944636</v>
      </c>
      <c r="O306">
        <f>(N306-MIN(N307:N1006))/N306</f>
        <v>0.0210253372308708</v>
      </c>
      <c r="Q306">
        <f>N306/N305-1</f>
        <v>-0.00278177679063107</v>
      </c>
      <c r="T306" t="s">
        <v>19</v>
      </c>
      <c r="U306">
        <f t="shared" si="4"/>
        <v>833</v>
      </c>
      <c r="V306" t="s">
        <v>20</v>
      </c>
      <c r="W306">
        <f>L306+W305-M306</f>
        <v>1323471.46</v>
      </c>
      <c r="X306" t="s">
        <v>21</v>
      </c>
    </row>
    <row r="307" spans="1:24">
      <c r="A307" t="s">
        <v>49</v>
      </c>
      <c r="B307" t="s">
        <v>23</v>
      </c>
      <c r="C307" s="3">
        <v>44251</v>
      </c>
      <c r="D307" s="4">
        <v>0</v>
      </c>
      <c r="E307" s="2">
        <v>44265</v>
      </c>
      <c r="F307" s="4">
        <v>0</v>
      </c>
      <c r="G307">
        <v>293.08</v>
      </c>
      <c r="H307">
        <v>252.6</v>
      </c>
      <c r="I307">
        <v>-40.48</v>
      </c>
      <c r="J307">
        <v>10</v>
      </c>
      <c r="K307">
        <v>293080</v>
      </c>
      <c r="L307">
        <v>-40480</v>
      </c>
      <c r="M307">
        <v>333.43</v>
      </c>
      <c r="N307">
        <f>L307+N306</f>
        <v>11904156</v>
      </c>
      <c r="O307">
        <f>(N307-MIN(N308:N1007))/N307</f>
        <v>0.0176963406729549</v>
      </c>
      <c r="Q307">
        <f>N307/N306-1</f>
        <v>-0.00338896890621032</v>
      </c>
      <c r="T307" t="s">
        <v>19</v>
      </c>
      <c r="U307">
        <f t="shared" si="4"/>
        <v>833</v>
      </c>
      <c r="V307" t="s">
        <v>20</v>
      </c>
      <c r="W307">
        <f>L307+W306-M307</f>
        <v>1282658.03</v>
      </c>
      <c r="X307" t="s">
        <v>21</v>
      </c>
    </row>
    <row r="308" spans="1:24">
      <c r="A308" t="s">
        <v>32</v>
      </c>
      <c r="B308" t="s">
        <v>23</v>
      </c>
      <c r="C308" s="3">
        <v>44251</v>
      </c>
      <c r="D308" s="4">
        <v>0</v>
      </c>
      <c r="E308" s="2">
        <v>44265</v>
      </c>
      <c r="F308" s="4">
        <v>0</v>
      </c>
      <c r="G308">
        <v>247.01</v>
      </c>
      <c r="H308">
        <v>195.89</v>
      </c>
      <c r="I308">
        <v>-51.12</v>
      </c>
      <c r="J308">
        <v>12</v>
      </c>
      <c r="K308">
        <v>296412</v>
      </c>
      <c r="L308">
        <v>-61344</v>
      </c>
      <c r="M308">
        <v>310.29</v>
      </c>
      <c r="N308">
        <f>L308+N307</f>
        <v>11842812</v>
      </c>
      <c r="O308">
        <f>(N308-MIN(N309:N1008))/N308</f>
        <v>0.0126081542120233</v>
      </c>
      <c r="Q308">
        <f>N308/N307-1</f>
        <v>-0.00515315827514362</v>
      </c>
      <c r="T308" t="s">
        <v>19</v>
      </c>
      <c r="U308">
        <f t="shared" si="4"/>
        <v>833</v>
      </c>
      <c r="V308" t="s">
        <v>20</v>
      </c>
      <c r="W308">
        <f>L308+W307-M308</f>
        <v>1221003.74</v>
      </c>
      <c r="X308" t="s">
        <v>21</v>
      </c>
    </row>
    <row r="309" spans="1:24">
      <c r="A309" t="s">
        <v>40</v>
      </c>
      <c r="B309" t="s">
        <v>23</v>
      </c>
      <c r="C309" s="3">
        <v>44251</v>
      </c>
      <c r="D309" s="4">
        <v>0</v>
      </c>
      <c r="E309" s="2">
        <v>44265</v>
      </c>
      <c r="F309" s="4">
        <v>0</v>
      </c>
      <c r="G309">
        <v>314.63</v>
      </c>
      <c r="H309">
        <v>299.62</v>
      </c>
      <c r="I309">
        <v>-15.01</v>
      </c>
      <c r="J309">
        <v>9</v>
      </c>
      <c r="K309">
        <v>283167</v>
      </c>
      <c r="L309">
        <v>-13509</v>
      </c>
      <c r="M309">
        <v>355.95</v>
      </c>
      <c r="N309">
        <f>L309+N308</f>
        <v>11829303</v>
      </c>
      <c r="O309">
        <f>(N309-MIN(N310:N1009))/N309</f>
        <v>0.0114805580683832</v>
      </c>
      <c r="Q309">
        <f>N309/N308-1</f>
        <v>-0.00114069192350597</v>
      </c>
      <c r="T309" t="s">
        <v>19</v>
      </c>
      <c r="U309">
        <f t="shared" si="4"/>
        <v>833</v>
      </c>
      <c r="V309" t="s">
        <v>20</v>
      </c>
      <c r="W309">
        <f>L309+W308-M309</f>
        <v>1207138.79</v>
      </c>
      <c r="X309" t="s">
        <v>21</v>
      </c>
    </row>
    <row r="310" spans="1:24">
      <c r="A310" t="s">
        <v>46</v>
      </c>
      <c r="B310" t="s">
        <v>23</v>
      </c>
      <c r="C310" s="3">
        <v>44251</v>
      </c>
      <c r="D310" s="4">
        <v>0</v>
      </c>
      <c r="E310" s="2">
        <v>44265</v>
      </c>
      <c r="F310" s="4">
        <v>0</v>
      </c>
      <c r="G310">
        <v>2189</v>
      </c>
      <c r="H310">
        <v>1970.01</v>
      </c>
      <c r="I310">
        <v>-218.99</v>
      </c>
      <c r="J310">
        <v>1</v>
      </c>
      <c r="K310">
        <v>218900</v>
      </c>
      <c r="L310">
        <v>-21899</v>
      </c>
      <c r="M310">
        <v>260.04</v>
      </c>
      <c r="N310">
        <f>L310+N309</f>
        <v>11807404</v>
      </c>
      <c r="O310">
        <f>(N310-MIN(N311:N1010))/N310</f>
        <v>0.00964716715037446</v>
      </c>
      <c r="Q310">
        <f>N310/N309-1</f>
        <v>-0.00185125023849675</v>
      </c>
      <c r="T310" t="s">
        <v>19</v>
      </c>
      <c r="U310">
        <f t="shared" si="4"/>
        <v>833</v>
      </c>
      <c r="V310" t="s">
        <v>20</v>
      </c>
      <c r="W310">
        <f>L310+W309-M310</f>
        <v>1184979.75</v>
      </c>
      <c r="X310" t="s">
        <v>21</v>
      </c>
    </row>
    <row r="311" spans="1:24">
      <c r="A311" t="s">
        <v>43</v>
      </c>
      <c r="B311" t="s">
        <v>23</v>
      </c>
      <c r="C311" s="3">
        <v>44251</v>
      </c>
      <c r="D311" s="4">
        <v>0</v>
      </c>
      <c r="E311" s="2">
        <v>44265</v>
      </c>
      <c r="F311" s="4">
        <v>0</v>
      </c>
      <c r="G311">
        <v>318.01</v>
      </c>
      <c r="H311">
        <v>256.76</v>
      </c>
      <c r="I311">
        <v>-61.25</v>
      </c>
      <c r="J311">
        <v>9</v>
      </c>
      <c r="K311">
        <v>286209</v>
      </c>
      <c r="L311">
        <v>-55125</v>
      </c>
      <c r="M311">
        <v>305.03</v>
      </c>
      <c r="N311">
        <f>L311+N310</f>
        <v>11752279</v>
      </c>
      <c r="O311">
        <f>(N311-MIN(N312:N1011))/N311</f>
        <v>0.00500183836683932</v>
      </c>
      <c r="Q311">
        <f>N311/N310-1</f>
        <v>-0.00466868077013372</v>
      </c>
      <c r="T311" t="s">
        <v>19</v>
      </c>
      <c r="U311">
        <f t="shared" si="4"/>
        <v>833</v>
      </c>
      <c r="V311" t="s">
        <v>20</v>
      </c>
      <c r="W311">
        <f>L311+W310-M311</f>
        <v>1129549.72</v>
      </c>
      <c r="X311" t="s">
        <v>21</v>
      </c>
    </row>
    <row r="312" spans="1:24">
      <c r="A312" t="s">
        <v>54</v>
      </c>
      <c r="B312" t="s">
        <v>18</v>
      </c>
      <c r="C312" s="3">
        <v>44264</v>
      </c>
      <c r="D312" s="4">
        <v>0</v>
      </c>
      <c r="E312" s="2">
        <v>44266</v>
      </c>
      <c r="F312" s="4">
        <v>0</v>
      </c>
      <c r="G312">
        <v>48.5</v>
      </c>
      <c r="H312">
        <v>51.97</v>
      </c>
      <c r="I312">
        <v>3.47</v>
      </c>
      <c r="J312">
        <v>61</v>
      </c>
      <c r="K312">
        <v>295850</v>
      </c>
      <c r="L312">
        <v>21167</v>
      </c>
      <c r="M312">
        <v>418.46</v>
      </c>
      <c r="N312">
        <f>L312+N311</f>
        <v>11773446</v>
      </c>
      <c r="O312">
        <f>(N312-MIN(N313:N1012))/N312</f>
        <v>0.00679070511726134</v>
      </c>
      <c r="Q312">
        <f>N312/N311-1</f>
        <v>0.00180109747224355</v>
      </c>
      <c r="T312" t="s">
        <v>19</v>
      </c>
      <c r="U312">
        <f t="shared" si="4"/>
        <v>834</v>
      </c>
      <c r="V312" t="s">
        <v>20</v>
      </c>
      <c r="W312">
        <f>L312+W311-M312</f>
        <v>1150298.26</v>
      </c>
      <c r="X312" t="s">
        <v>21</v>
      </c>
    </row>
    <row r="313" spans="1:24">
      <c r="A313" t="s">
        <v>37</v>
      </c>
      <c r="B313" t="s">
        <v>18</v>
      </c>
      <c r="C313" s="3">
        <v>44265</v>
      </c>
      <c r="D313" s="4">
        <v>0</v>
      </c>
      <c r="E313" s="2">
        <v>44267</v>
      </c>
      <c r="F313" s="4">
        <v>0</v>
      </c>
      <c r="G313">
        <v>20.4</v>
      </c>
      <c r="H313">
        <v>21.48</v>
      </c>
      <c r="I313">
        <v>1.08</v>
      </c>
      <c r="J313">
        <v>147</v>
      </c>
      <c r="K313">
        <v>299880</v>
      </c>
      <c r="L313">
        <v>15876</v>
      </c>
      <c r="M313">
        <v>416.8</v>
      </c>
      <c r="N313">
        <f>L313+N312</f>
        <v>11789322</v>
      </c>
      <c r="O313">
        <f>(N313-MIN(N314:N1013))/N313</f>
        <v>0.00812820279232343</v>
      </c>
      <c r="Q313">
        <f>N313/N312-1</f>
        <v>0.0013484582169061</v>
      </c>
      <c r="T313" t="s">
        <v>19</v>
      </c>
      <c r="U313">
        <f t="shared" si="4"/>
        <v>835</v>
      </c>
      <c r="V313" t="s">
        <v>20</v>
      </c>
      <c r="W313">
        <f>L313+W312-M313</f>
        <v>1165757.46</v>
      </c>
      <c r="X313" t="s">
        <v>21</v>
      </c>
    </row>
    <row r="314" spans="1:24">
      <c r="A314" t="s">
        <v>38</v>
      </c>
      <c r="B314" t="s">
        <v>18</v>
      </c>
      <c r="C314" s="3">
        <v>44259</v>
      </c>
      <c r="D314" s="4">
        <v>0</v>
      </c>
      <c r="E314" s="2">
        <v>44271</v>
      </c>
      <c r="F314" s="4">
        <v>0</v>
      </c>
      <c r="G314">
        <v>10.8</v>
      </c>
      <c r="H314">
        <v>11.41</v>
      </c>
      <c r="I314">
        <v>0.61</v>
      </c>
      <c r="J314">
        <v>277</v>
      </c>
      <c r="K314">
        <v>299160</v>
      </c>
      <c r="L314">
        <v>16897</v>
      </c>
      <c r="M314">
        <v>417.2</v>
      </c>
      <c r="N314">
        <f>L314+N313</f>
        <v>11806219</v>
      </c>
      <c r="O314">
        <f>(N314-MIN(N315:N1014))/N314</f>
        <v>0.00954776461456458</v>
      </c>
      <c r="Q314">
        <f>N314/N313-1</f>
        <v>0.00143324611881845</v>
      </c>
      <c r="T314" t="s">
        <v>19</v>
      </c>
      <c r="U314">
        <f t="shared" si="4"/>
        <v>839</v>
      </c>
      <c r="V314" t="s">
        <v>20</v>
      </c>
      <c r="W314">
        <f>L314+W313-M314</f>
        <v>1182237.26</v>
      </c>
      <c r="X314" t="s">
        <v>21</v>
      </c>
    </row>
    <row r="315" spans="1:24">
      <c r="A315" t="s">
        <v>28</v>
      </c>
      <c r="B315" t="s">
        <v>18</v>
      </c>
      <c r="C315" s="3">
        <v>44266</v>
      </c>
      <c r="D315" s="4">
        <v>0</v>
      </c>
      <c r="E315" s="2">
        <v>44272</v>
      </c>
      <c r="F315" s="4">
        <v>0</v>
      </c>
      <c r="G315">
        <v>9.85</v>
      </c>
      <c r="H315">
        <v>10.37</v>
      </c>
      <c r="I315">
        <v>0.52</v>
      </c>
      <c r="J315">
        <v>304</v>
      </c>
      <c r="K315">
        <v>299440</v>
      </c>
      <c r="L315">
        <v>15808</v>
      </c>
      <c r="M315">
        <v>416.13</v>
      </c>
      <c r="N315">
        <f>L315+N314</f>
        <v>11822027</v>
      </c>
      <c r="O315">
        <f>(N315-MIN(N316:N1015))/N315</f>
        <v>0.0108721626164447</v>
      </c>
      <c r="Q315">
        <f>N315/N314-1</f>
        <v>0.00133895534209549</v>
      </c>
      <c r="T315" t="s">
        <v>19</v>
      </c>
      <c r="U315">
        <f t="shared" si="4"/>
        <v>840</v>
      </c>
      <c r="V315" t="s">
        <v>20</v>
      </c>
      <c r="W315">
        <f>L315+W314-M315</f>
        <v>1197629.13</v>
      </c>
      <c r="X315" t="s">
        <v>21</v>
      </c>
    </row>
    <row r="316" spans="1:24">
      <c r="A316" t="s">
        <v>32</v>
      </c>
      <c r="B316" t="s">
        <v>18</v>
      </c>
      <c r="C316" s="3">
        <v>44270</v>
      </c>
      <c r="D316" s="4">
        <v>0</v>
      </c>
      <c r="E316" s="2">
        <v>44272</v>
      </c>
      <c r="F316" s="4">
        <v>0</v>
      </c>
      <c r="G316">
        <v>196</v>
      </c>
      <c r="H316">
        <v>210.05</v>
      </c>
      <c r="I316">
        <v>14.05</v>
      </c>
      <c r="J316">
        <v>15</v>
      </c>
      <c r="K316">
        <v>294000</v>
      </c>
      <c r="L316">
        <v>21075</v>
      </c>
      <c r="M316">
        <v>415.9</v>
      </c>
      <c r="N316">
        <f>L316+N315</f>
        <v>11843102</v>
      </c>
      <c r="O316">
        <f>(N316-MIN(N317:N1016))/N316</f>
        <v>0.0126323323061813</v>
      </c>
      <c r="Q316">
        <f>N316/N315-1</f>
        <v>0.00178268921226454</v>
      </c>
      <c r="T316" t="s">
        <v>19</v>
      </c>
      <c r="U316">
        <f t="shared" si="4"/>
        <v>840</v>
      </c>
      <c r="V316" t="s">
        <v>20</v>
      </c>
      <c r="W316">
        <f>L316+W315-M316</f>
        <v>1218288.23</v>
      </c>
      <c r="X316" t="s">
        <v>21</v>
      </c>
    </row>
    <row r="317" spans="1:24">
      <c r="A317" t="s">
        <v>22</v>
      </c>
      <c r="B317" t="s">
        <v>18</v>
      </c>
      <c r="C317" s="3">
        <v>44259</v>
      </c>
      <c r="D317" s="4">
        <v>0</v>
      </c>
      <c r="E317" s="2">
        <v>44273</v>
      </c>
      <c r="F317" s="4">
        <v>0</v>
      </c>
      <c r="G317">
        <v>171.9</v>
      </c>
      <c r="H317">
        <v>175.8</v>
      </c>
      <c r="I317">
        <v>3.9</v>
      </c>
      <c r="J317">
        <v>17</v>
      </c>
      <c r="K317">
        <v>292230</v>
      </c>
      <c r="L317">
        <v>6630</v>
      </c>
      <c r="M317">
        <v>394.5</v>
      </c>
      <c r="N317">
        <f>L317+N316</f>
        <v>11849732</v>
      </c>
      <c r="O317">
        <f>(N317-MIN(N318:N1017))/N317</f>
        <v>0.0131847707610602</v>
      </c>
      <c r="Q317">
        <f>N317/N316-1</f>
        <v>0.000559819547277352</v>
      </c>
      <c r="T317" t="s">
        <v>19</v>
      </c>
      <c r="U317">
        <f t="shared" si="4"/>
        <v>841</v>
      </c>
      <c r="V317" t="s">
        <v>20</v>
      </c>
      <c r="W317">
        <f>L317+W316-M317</f>
        <v>1224523.73</v>
      </c>
      <c r="X317" t="s">
        <v>21</v>
      </c>
    </row>
    <row r="318" spans="1:24">
      <c r="A318" t="s">
        <v>45</v>
      </c>
      <c r="B318" t="s">
        <v>23</v>
      </c>
      <c r="C318" s="3">
        <v>44259</v>
      </c>
      <c r="D318" s="4">
        <v>0</v>
      </c>
      <c r="E318" s="2">
        <v>44273</v>
      </c>
      <c r="F318" s="4">
        <v>0</v>
      </c>
      <c r="G318">
        <v>41.5</v>
      </c>
      <c r="H318">
        <v>40.15</v>
      </c>
      <c r="I318">
        <v>-1.35</v>
      </c>
      <c r="J318">
        <v>72</v>
      </c>
      <c r="K318">
        <v>298800</v>
      </c>
      <c r="L318">
        <v>-9720</v>
      </c>
      <c r="M318">
        <v>381.59</v>
      </c>
      <c r="N318">
        <f>L318+N317</f>
        <v>11840012</v>
      </c>
      <c r="O318">
        <f>(N318-MIN(N319:N1018))/N318</f>
        <v>0.0123746496202875</v>
      </c>
      <c r="Q318">
        <f>N318/N317-1</f>
        <v>-0.000820271715849752</v>
      </c>
      <c r="T318" t="s">
        <v>19</v>
      </c>
      <c r="U318">
        <f t="shared" si="4"/>
        <v>841</v>
      </c>
      <c r="V318" t="s">
        <v>20</v>
      </c>
      <c r="W318">
        <f>L318+W317-M318</f>
        <v>1214422.14</v>
      </c>
      <c r="X318" t="s">
        <v>21</v>
      </c>
    </row>
    <row r="319" spans="1:24">
      <c r="A319" t="s">
        <v>31</v>
      </c>
      <c r="B319" t="s">
        <v>23</v>
      </c>
      <c r="C319" s="3">
        <v>44259</v>
      </c>
      <c r="D319" s="4">
        <v>0</v>
      </c>
      <c r="E319" s="2">
        <v>44273</v>
      </c>
      <c r="F319" s="4">
        <v>0</v>
      </c>
      <c r="G319">
        <v>40.99</v>
      </c>
      <c r="H319">
        <v>37</v>
      </c>
      <c r="I319">
        <v>-3.99</v>
      </c>
      <c r="J319">
        <v>73</v>
      </c>
      <c r="K319">
        <v>299227</v>
      </c>
      <c r="L319">
        <v>-29127</v>
      </c>
      <c r="M319">
        <v>356.53</v>
      </c>
      <c r="N319">
        <f>L319+N318</f>
        <v>11810885</v>
      </c>
      <c r="O319">
        <f>(N319-MIN(N320:N1019))/N319</f>
        <v>0.00993905198467346</v>
      </c>
      <c r="Q319">
        <f>N319/N318-1</f>
        <v>-0.00246004818238355</v>
      </c>
      <c r="T319" t="s">
        <v>19</v>
      </c>
      <c r="U319">
        <f t="shared" si="4"/>
        <v>841</v>
      </c>
      <c r="V319" t="s">
        <v>20</v>
      </c>
      <c r="W319">
        <f>L319+W318-M319</f>
        <v>1184938.61</v>
      </c>
      <c r="X319" t="s">
        <v>21</v>
      </c>
    </row>
    <row r="320" spans="1:24">
      <c r="A320" t="s">
        <v>53</v>
      </c>
      <c r="B320" t="s">
        <v>23</v>
      </c>
      <c r="C320" s="3">
        <v>44263</v>
      </c>
      <c r="D320" s="4">
        <v>0</v>
      </c>
      <c r="E320" s="2">
        <v>44277</v>
      </c>
      <c r="F320" s="4">
        <v>0</v>
      </c>
      <c r="G320">
        <v>23.77</v>
      </c>
      <c r="H320">
        <v>23.63</v>
      </c>
      <c r="I320">
        <v>-0.14</v>
      </c>
      <c r="J320">
        <v>126</v>
      </c>
      <c r="K320">
        <v>299502</v>
      </c>
      <c r="L320">
        <v>-1764</v>
      </c>
      <c r="M320">
        <v>393.01</v>
      </c>
      <c r="N320">
        <f>L320+N319</f>
        <v>11809121</v>
      </c>
      <c r="O320">
        <f>(N320-MIN(N321:N1020))/N320</f>
        <v>0.00979116057833602</v>
      </c>
      <c r="Q320">
        <f>N320/N319-1</f>
        <v>-0.000149353752915249</v>
      </c>
      <c r="T320" t="s">
        <v>19</v>
      </c>
      <c r="U320">
        <f t="shared" si="4"/>
        <v>845</v>
      </c>
      <c r="V320" t="s">
        <v>20</v>
      </c>
      <c r="W320">
        <f>L320+W319-M320</f>
        <v>1182781.6</v>
      </c>
      <c r="X320" t="s">
        <v>21</v>
      </c>
    </row>
    <row r="321" spans="1:24">
      <c r="A321" t="s">
        <v>25</v>
      </c>
      <c r="B321" t="s">
        <v>23</v>
      </c>
      <c r="C321" s="3">
        <v>44263</v>
      </c>
      <c r="D321" s="4">
        <v>0</v>
      </c>
      <c r="E321" s="2">
        <v>44277</v>
      </c>
      <c r="F321" s="4">
        <v>0</v>
      </c>
      <c r="G321">
        <v>92.12</v>
      </c>
      <c r="H321">
        <v>88.11</v>
      </c>
      <c r="I321">
        <v>-4.01</v>
      </c>
      <c r="J321">
        <v>32</v>
      </c>
      <c r="K321">
        <v>294784</v>
      </c>
      <c r="L321">
        <v>-12832</v>
      </c>
      <c r="M321">
        <v>372.18</v>
      </c>
      <c r="N321">
        <f>L321+N320</f>
        <v>11796289</v>
      </c>
      <c r="O321">
        <f>(N321-MIN(N322:N1021))/N321</f>
        <v>0.0087140116692631</v>
      </c>
      <c r="Q321">
        <f>N321/N320-1</f>
        <v>-0.00108661770846452</v>
      </c>
      <c r="T321" t="s">
        <v>19</v>
      </c>
      <c r="U321">
        <f t="shared" si="4"/>
        <v>845</v>
      </c>
      <c r="V321" t="s">
        <v>20</v>
      </c>
      <c r="W321">
        <f>L321+W320-M321</f>
        <v>1169577.42</v>
      </c>
      <c r="X321" t="s">
        <v>21</v>
      </c>
    </row>
    <row r="322" spans="1:24">
      <c r="A322" t="s">
        <v>33</v>
      </c>
      <c r="B322" t="s">
        <v>23</v>
      </c>
      <c r="C322" s="3">
        <v>44264</v>
      </c>
      <c r="D322" s="4">
        <v>0</v>
      </c>
      <c r="E322" s="2">
        <v>44278</v>
      </c>
      <c r="F322" s="4">
        <v>0</v>
      </c>
      <c r="G322">
        <v>27.53</v>
      </c>
      <c r="H322">
        <v>27.15</v>
      </c>
      <c r="I322">
        <v>-0.38</v>
      </c>
      <c r="J322">
        <v>108</v>
      </c>
      <c r="K322">
        <v>297324</v>
      </c>
      <c r="L322">
        <v>-4104</v>
      </c>
      <c r="M322">
        <v>387.05</v>
      </c>
      <c r="N322">
        <f>L322+N321</f>
        <v>11792185</v>
      </c>
      <c r="O322">
        <f>(N322-MIN(N323:N1022))/N322</f>
        <v>0.0083690172771204</v>
      </c>
      <c r="Q322">
        <f>N322/N321-1</f>
        <v>-0.000347906023665523</v>
      </c>
      <c r="T322" t="s">
        <v>19</v>
      </c>
      <c r="U322">
        <f t="shared" ref="U322:U385" si="5">DATEDIF(DATE(2018,11,28),E322,"d")</f>
        <v>846</v>
      </c>
      <c r="V322" t="s">
        <v>20</v>
      </c>
      <c r="W322">
        <f>L322+W321-M322</f>
        <v>1165086.37</v>
      </c>
      <c r="X322" t="s">
        <v>21</v>
      </c>
    </row>
    <row r="323" spans="1:24">
      <c r="A323" t="s">
        <v>42</v>
      </c>
      <c r="B323" t="s">
        <v>23</v>
      </c>
      <c r="C323" s="3">
        <v>44264</v>
      </c>
      <c r="D323" s="4">
        <v>0</v>
      </c>
      <c r="E323" s="2">
        <v>44278</v>
      </c>
      <c r="F323" s="4">
        <v>0</v>
      </c>
      <c r="G323">
        <v>153.67</v>
      </c>
      <c r="H323">
        <v>148.5</v>
      </c>
      <c r="I323">
        <v>-5.17</v>
      </c>
      <c r="J323">
        <v>19</v>
      </c>
      <c r="K323">
        <v>291973</v>
      </c>
      <c r="L323">
        <v>-9823</v>
      </c>
      <c r="M323">
        <v>372.44</v>
      </c>
      <c r="N323">
        <f>L323+N322</f>
        <v>11782362</v>
      </c>
      <c r="O323">
        <f>(N323-MIN(N324:N1023))/N323</f>
        <v>0.00754229075630167</v>
      </c>
      <c r="Q323">
        <f>N323/N322-1</f>
        <v>-0.000833009319307632</v>
      </c>
      <c r="T323" t="s">
        <v>19</v>
      </c>
      <c r="U323">
        <f t="shared" si="5"/>
        <v>846</v>
      </c>
      <c r="V323" t="s">
        <v>20</v>
      </c>
      <c r="W323">
        <f>L323+W322-M323</f>
        <v>1154890.93</v>
      </c>
      <c r="X323" t="s">
        <v>21</v>
      </c>
    </row>
    <row r="324" spans="1:24">
      <c r="A324" t="s">
        <v>26</v>
      </c>
      <c r="B324" t="s">
        <v>23</v>
      </c>
      <c r="C324" s="3">
        <v>44265</v>
      </c>
      <c r="D324" s="4">
        <v>0</v>
      </c>
      <c r="E324" s="2">
        <v>44279</v>
      </c>
      <c r="F324" s="4">
        <v>0</v>
      </c>
      <c r="G324">
        <v>177.19</v>
      </c>
      <c r="H324">
        <v>162.74</v>
      </c>
      <c r="I324">
        <v>-14.45</v>
      </c>
      <c r="J324">
        <v>16</v>
      </c>
      <c r="K324">
        <v>283504</v>
      </c>
      <c r="L324">
        <v>-23120</v>
      </c>
      <c r="M324">
        <v>343.71</v>
      </c>
      <c r="N324">
        <f>L324+N323</f>
        <v>11759242</v>
      </c>
      <c r="O324">
        <f>(N324-MIN(N325:N1024))/N324</f>
        <v>0.00559100663120973</v>
      </c>
      <c r="Q324">
        <f>N324/N323-1</f>
        <v>-0.00196225510640391</v>
      </c>
      <c r="T324" t="s">
        <v>19</v>
      </c>
      <c r="U324">
        <f t="shared" si="5"/>
        <v>847</v>
      </c>
      <c r="V324" t="s">
        <v>20</v>
      </c>
      <c r="W324">
        <f>L324+W323-M324</f>
        <v>1131427.22</v>
      </c>
      <c r="X324" t="s">
        <v>21</v>
      </c>
    </row>
    <row r="325" spans="1:24">
      <c r="A325" t="s">
        <v>24</v>
      </c>
      <c r="B325" t="s">
        <v>23</v>
      </c>
      <c r="C325" s="3">
        <v>44266</v>
      </c>
      <c r="D325" s="4">
        <v>0</v>
      </c>
      <c r="E325" s="2">
        <v>44280</v>
      </c>
      <c r="F325" s="4">
        <v>0</v>
      </c>
      <c r="G325">
        <v>42.15</v>
      </c>
      <c r="H325">
        <v>32.89</v>
      </c>
      <c r="I325">
        <v>-9.26</v>
      </c>
      <c r="J325">
        <v>71</v>
      </c>
      <c r="K325">
        <v>299265</v>
      </c>
      <c r="L325">
        <v>-65746</v>
      </c>
      <c r="M325">
        <v>308.25</v>
      </c>
      <c r="N325">
        <f>L325+N324</f>
        <v>11693496</v>
      </c>
      <c r="O325">
        <f>(N325-MIN(N326:N1025))/N325</f>
        <v>-0.000875443921988771</v>
      </c>
      <c r="Q325">
        <f>N325/N324-1</f>
        <v>-0.00559100663120971</v>
      </c>
      <c r="T325" t="s">
        <v>19</v>
      </c>
      <c r="U325">
        <f t="shared" si="5"/>
        <v>848</v>
      </c>
      <c r="V325" t="s">
        <v>20</v>
      </c>
      <c r="W325">
        <f>L325+W324-M325</f>
        <v>1065372.97</v>
      </c>
      <c r="X325" t="s">
        <v>21</v>
      </c>
    </row>
    <row r="326" spans="1:24">
      <c r="A326" t="s">
        <v>34</v>
      </c>
      <c r="B326" t="s">
        <v>18</v>
      </c>
      <c r="C326" s="3">
        <v>44279</v>
      </c>
      <c r="D326" s="4">
        <v>0</v>
      </c>
      <c r="E326" s="2">
        <v>44281</v>
      </c>
      <c r="F326" s="4">
        <v>0</v>
      </c>
      <c r="G326">
        <v>107.6</v>
      </c>
      <c r="H326">
        <v>114.31</v>
      </c>
      <c r="I326">
        <v>6.71</v>
      </c>
      <c r="J326">
        <v>27</v>
      </c>
      <c r="K326">
        <v>290520</v>
      </c>
      <c r="L326">
        <v>18117</v>
      </c>
      <c r="M326">
        <v>407.4</v>
      </c>
      <c r="N326">
        <f>L326+N325</f>
        <v>11711613</v>
      </c>
      <c r="O326">
        <f>(N326-MIN(N327:N1026))/N326</f>
        <v>0.000672836440206827</v>
      </c>
      <c r="Q326">
        <f>N326/N325-1</f>
        <v>0.00154932280303521</v>
      </c>
      <c r="T326" t="s">
        <v>19</v>
      </c>
      <c r="U326">
        <f t="shared" si="5"/>
        <v>849</v>
      </c>
      <c r="V326" t="s">
        <v>20</v>
      </c>
      <c r="W326">
        <f>L326+W325-M326</f>
        <v>1083082.57</v>
      </c>
      <c r="X326" t="s">
        <v>21</v>
      </c>
    </row>
    <row r="327" spans="1:24">
      <c r="A327" t="s">
        <v>26</v>
      </c>
      <c r="B327" t="s">
        <v>18</v>
      </c>
      <c r="C327" s="3">
        <v>44280</v>
      </c>
      <c r="D327" s="4">
        <v>0</v>
      </c>
      <c r="E327" s="2">
        <v>44281</v>
      </c>
      <c r="F327" s="4">
        <v>0</v>
      </c>
      <c r="G327">
        <v>161.2</v>
      </c>
      <c r="H327">
        <v>170.99</v>
      </c>
      <c r="I327">
        <v>9.79</v>
      </c>
      <c r="J327">
        <v>18</v>
      </c>
      <c r="K327">
        <v>290160</v>
      </c>
      <c r="L327">
        <v>17622</v>
      </c>
      <c r="M327">
        <v>406.27</v>
      </c>
      <c r="N327">
        <f>L327+N326</f>
        <v>11729235</v>
      </c>
      <c r="O327">
        <f>(N327-MIN(N328:N1027))/N327</f>
        <v>0.00217422534376709</v>
      </c>
      <c r="Q327">
        <f>N327/N326-1</f>
        <v>0.00150466037427988</v>
      </c>
      <c r="T327" t="s">
        <v>19</v>
      </c>
      <c r="U327">
        <f t="shared" si="5"/>
        <v>849</v>
      </c>
      <c r="V327" t="s">
        <v>20</v>
      </c>
      <c r="W327">
        <f>L327+W326-M327</f>
        <v>1100298.3</v>
      </c>
      <c r="X327" t="s">
        <v>21</v>
      </c>
    </row>
    <row r="328" spans="1:24">
      <c r="A328" t="s">
        <v>39</v>
      </c>
      <c r="B328" t="s">
        <v>23</v>
      </c>
      <c r="C328" s="3">
        <v>44270</v>
      </c>
      <c r="D328" s="4">
        <v>0</v>
      </c>
      <c r="E328" s="2">
        <v>44284</v>
      </c>
      <c r="F328" s="4">
        <v>0</v>
      </c>
      <c r="G328">
        <v>89.46</v>
      </c>
      <c r="H328">
        <v>82.08</v>
      </c>
      <c r="I328">
        <v>-7.38</v>
      </c>
      <c r="J328">
        <v>33</v>
      </c>
      <c r="K328">
        <v>295218</v>
      </c>
      <c r="L328">
        <v>-24354</v>
      </c>
      <c r="M328">
        <v>357.54</v>
      </c>
      <c r="N328">
        <f>L328+N327</f>
        <v>11704881</v>
      </c>
      <c r="O328">
        <f>(N328-MIN(N329:N1028))/N328</f>
        <v>9.80787416805006e-5</v>
      </c>
      <c r="Q328">
        <f>N328/N327-1</f>
        <v>-0.0020763502479062</v>
      </c>
      <c r="T328" t="s">
        <v>19</v>
      </c>
      <c r="U328">
        <f t="shared" si="5"/>
        <v>852</v>
      </c>
      <c r="V328" t="s">
        <v>20</v>
      </c>
      <c r="W328">
        <f>L328+W327-M328</f>
        <v>1075586.76</v>
      </c>
      <c r="X328" t="s">
        <v>21</v>
      </c>
    </row>
    <row r="329" spans="1:24">
      <c r="A329" t="s">
        <v>24</v>
      </c>
      <c r="B329" t="s">
        <v>18</v>
      </c>
      <c r="C329" s="3">
        <v>44284</v>
      </c>
      <c r="D329" s="4">
        <v>0</v>
      </c>
      <c r="E329" s="2">
        <v>44288</v>
      </c>
      <c r="F329" s="4">
        <v>0</v>
      </c>
      <c r="G329">
        <v>33.75</v>
      </c>
      <c r="H329">
        <v>35.73</v>
      </c>
      <c r="I329">
        <v>1.98</v>
      </c>
      <c r="J329">
        <v>88</v>
      </c>
      <c r="K329">
        <v>297000</v>
      </c>
      <c r="L329">
        <v>17424</v>
      </c>
      <c r="M329">
        <v>415.04</v>
      </c>
      <c r="N329">
        <f>L329+N328</f>
        <v>11722305</v>
      </c>
      <c r="O329">
        <f>(N329-MIN(N330:N1029))/N329</f>
        <v>0.00158433004430443</v>
      </c>
      <c r="Q329">
        <f>N329/N328-1</f>
        <v>0.00148860975177789</v>
      </c>
      <c r="T329" t="s">
        <v>19</v>
      </c>
      <c r="U329">
        <f t="shared" si="5"/>
        <v>856</v>
      </c>
      <c r="V329" t="s">
        <v>20</v>
      </c>
      <c r="W329">
        <f>L329+W328-M329</f>
        <v>1092595.72</v>
      </c>
      <c r="X329" t="s">
        <v>21</v>
      </c>
    </row>
    <row r="330" spans="1:24">
      <c r="A330" t="s">
        <v>39</v>
      </c>
      <c r="B330" t="s">
        <v>18</v>
      </c>
      <c r="C330" s="3">
        <v>44286</v>
      </c>
      <c r="D330" s="4">
        <v>0</v>
      </c>
      <c r="E330" s="2">
        <v>44292</v>
      </c>
      <c r="F330" s="4">
        <v>0</v>
      </c>
      <c r="G330">
        <v>81.02</v>
      </c>
      <c r="H330">
        <v>82.29</v>
      </c>
      <c r="I330">
        <v>1.27</v>
      </c>
      <c r="J330">
        <v>37</v>
      </c>
      <c r="K330">
        <v>299774</v>
      </c>
      <c r="L330">
        <v>4699</v>
      </c>
      <c r="M330">
        <v>401.9</v>
      </c>
      <c r="N330">
        <f>L330+N329</f>
        <v>11727004</v>
      </c>
      <c r="O330">
        <f>(N330-MIN(N331:N1030))/N330</f>
        <v>0.00198439430906649</v>
      </c>
      <c r="Q330">
        <f>N330/N329-1</f>
        <v>0.000400859728526104</v>
      </c>
      <c r="T330" t="s">
        <v>19</v>
      </c>
      <c r="U330">
        <f t="shared" si="5"/>
        <v>860</v>
      </c>
      <c r="V330" t="s">
        <v>20</v>
      </c>
      <c r="W330">
        <f>L330+W329-M330</f>
        <v>1096892.82</v>
      </c>
      <c r="X330" t="s">
        <v>21</v>
      </c>
    </row>
    <row r="331" spans="1:24">
      <c r="A331" t="s">
        <v>28</v>
      </c>
      <c r="B331" t="s">
        <v>18</v>
      </c>
      <c r="C331" s="3">
        <v>44286</v>
      </c>
      <c r="D331" s="4">
        <v>0</v>
      </c>
      <c r="E331" s="2">
        <v>44292</v>
      </c>
      <c r="F331" s="4">
        <v>0</v>
      </c>
      <c r="G331">
        <v>9.28</v>
      </c>
      <c r="H331">
        <v>9.3</v>
      </c>
      <c r="I331">
        <v>0.02</v>
      </c>
      <c r="J331">
        <v>323</v>
      </c>
      <c r="K331">
        <v>299744</v>
      </c>
      <c r="L331">
        <v>646</v>
      </c>
      <c r="M331">
        <v>396.51</v>
      </c>
      <c r="N331">
        <f>L331+N330</f>
        <v>11727650</v>
      </c>
      <c r="O331">
        <f>(N331-MIN(N332:N1031))/N331</f>
        <v>0.00203936850093582</v>
      </c>
      <c r="Q331">
        <f>N331/N330-1</f>
        <v>5.50865336108597e-5</v>
      </c>
      <c r="T331" t="s">
        <v>19</v>
      </c>
      <c r="U331">
        <f t="shared" si="5"/>
        <v>860</v>
      </c>
      <c r="V331" t="s">
        <v>20</v>
      </c>
      <c r="W331">
        <f>L331+W330-M331</f>
        <v>1097142.31</v>
      </c>
      <c r="X331" t="s">
        <v>21</v>
      </c>
    </row>
    <row r="332" spans="1:24">
      <c r="A332" t="s">
        <v>28</v>
      </c>
      <c r="B332" t="s">
        <v>18</v>
      </c>
      <c r="C332" s="3">
        <v>44299</v>
      </c>
      <c r="D332" s="4">
        <v>0</v>
      </c>
      <c r="E332" s="2">
        <v>44305</v>
      </c>
      <c r="F332" s="4">
        <v>0</v>
      </c>
      <c r="G332">
        <v>9.06</v>
      </c>
      <c r="H332">
        <v>9.72</v>
      </c>
      <c r="I332">
        <v>0.66</v>
      </c>
      <c r="J332">
        <v>331</v>
      </c>
      <c r="K332">
        <v>299886</v>
      </c>
      <c r="L332">
        <v>21846</v>
      </c>
      <c r="M332">
        <v>424.69</v>
      </c>
      <c r="N332">
        <f>L332+N331</f>
        <v>11749496</v>
      </c>
      <c r="O332">
        <f>(N332-MIN(N333:N1032))/N332</f>
        <v>0.00389489047019549</v>
      </c>
      <c r="Q332">
        <f>N332/N331-1</f>
        <v>0.00186277728274642</v>
      </c>
      <c r="T332" t="s">
        <v>19</v>
      </c>
      <c r="U332">
        <f t="shared" si="5"/>
        <v>873</v>
      </c>
      <c r="V332" t="s">
        <v>20</v>
      </c>
      <c r="W332">
        <f>L332+W331-M332</f>
        <v>1118563.62</v>
      </c>
      <c r="X332" t="s">
        <v>21</v>
      </c>
    </row>
    <row r="333" spans="1:24">
      <c r="A333" t="s">
        <v>31</v>
      </c>
      <c r="B333" t="s">
        <v>18</v>
      </c>
      <c r="C333" s="3">
        <v>44298</v>
      </c>
      <c r="D333" s="4">
        <v>0</v>
      </c>
      <c r="E333" s="2">
        <v>44305</v>
      </c>
      <c r="F333" s="4">
        <v>0</v>
      </c>
      <c r="G333">
        <v>31.21</v>
      </c>
      <c r="H333">
        <v>32.9</v>
      </c>
      <c r="I333">
        <v>1.69</v>
      </c>
      <c r="J333">
        <v>96</v>
      </c>
      <c r="K333">
        <v>299616</v>
      </c>
      <c r="L333">
        <v>16224</v>
      </c>
      <c r="M333">
        <v>416.91</v>
      </c>
      <c r="N333">
        <f>L333+N332</f>
        <v>11765720</v>
      </c>
      <c r="O333">
        <f>(N333-MIN(N334:N1033))/N333</f>
        <v>0.00526844086039783</v>
      </c>
      <c r="Q333">
        <f>N333/N332-1</f>
        <v>0.00138082518603344</v>
      </c>
      <c r="T333" t="s">
        <v>19</v>
      </c>
      <c r="U333">
        <f t="shared" si="5"/>
        <v>873</v>
      </c>
      <c r="V333" t="s">
        <v>20</v>
      </c>
      <c r="W333">
        <f>L333+W332-M333</f>
        <v>1134370.71</v>
      </c>
      <c r="X333" t="s">
        <v>21</v>
      </c>
    </row>
    <row r="334" spans="1:24">
      <c r="A334" t="s">
        <v>49</v>
      </c>
      <c r="B334" t="s">
        <v>18</v>
      </c>
      <c r="C334" s="3">
        <v>44301</v>
      </c>
      <c r="D334" s="4">
        <v>0</v>
      </c>
      <c r="E334" s="2">
        <v>44307</v>
      </c>
      <c r="F334" s="4">
        <v>0</v>
      </c>
      <c r="G334">
        <v>255.8</v>
      </c>
      <c r="H334">
        <v>270.85</v>
      </c>
      <c r="I334">
        <v>15.05</v>
      </c>
      <c r="J334">
        <v>11</v>
      </c>
      <c r="K334">
        <v>281380</v>
      </c>
      <c r="L334">
        <v>16555</v>
      </c>
      <c r="M334">
        <v>393.27</v>
      </c>
      <c r="N334">
        <f>L334+N333</f>
        <v>11782275</v>
      </c>
      <c r="O334">
        <f>(N334-MIN(N335:N1034))/N334</f>
        <v>0.00666611499052602</v>
      </c>
      <c r="Q334">
        <f>N334/N333-1</f>
        <v>0.00140705371196992</v>
      </c>
      <c r="T334" t="s">
        <v>19</v>
      </c>
      <c r="U334">
        <f t="shared" si="5"/>
        <v>875</v>
      </c>
      <c r="V334" t="s">
        <v>20</v>
      </c>
      <c r="W334">
        <f>L334+W333-M334</f>
        <v>1150532.44</v>
      </c>
      <c r="X334" t="s">
        <v>21</v>
      </c>
    </row>
    <row r="335" spans="1:24">
      <c r="A335" t="s">
        <v>53</v>
      </c>
      <c r="B335" t="s">
        <v>18</v>
      </c>
      <c r="C335" s="3">
        <v>44301</v>
      </c>
      <c r="D335" s="4">
        <v>0</v>
      </c>
      <c r="E335" s="2">
        <v>44307</v>
      </c>
      <c r="F335" s="4">
        <v>0</v>
      </c>
      <c r="G335">
        <v>20.85</v>
      </c>
      <c r="H335">
        <v>22</v>
      </c>
      <c r="I335">
        <v>1.15</v>
      </c>
      <c r="J335">
        <v>143</v>
      </c>
      <c r="K335">
        <v>298155</v>
      </c>
      <c r="L335">
        <v>16445</v>
      </c>
      <c r="M335">
        <v>415.27</v>
      </c>
      <c r="N335">
        <f>L335+N334</f>
        <v>11798720</v>
      </c>
      <c r="O335">
        <f>(N335-MIN(N336:N1035))/N335</f>
        <v>0.00805061905020206</v>
      </c>
      <c r="Q335">
        <f>N335/N334-1</f>
        <v>0.00139574063582804</v>
      </c>
      <c r="T335" t="s">
        <v>19</v>
      </c>
      <c r="U335">
        <f t="shared" si="5"/>
        <v>875</v>
      </c>
      <c r="V335" t="s">
        <v>20</v>
      </c>
      <c r="W335">
        <f>L335+W334-M335</f>
        <v>1166562.17</v>
      </c>
      <c r="X335" t="s">
        <v>21</v>
      </c>
    </row>
    <row r="336" spans="1:24">
      <c r="A336" t="s">
        <v>39</v>
      </c>
      <c r="B336" t="s">
        <v>23</v>
      </c>
      <c r="C336" s="3">
        <v>44295</v>
      </c>
      <c r="D336" s="4">
        <v>0</v>
      </c>
      <c r="E336" s="2">
        <v>44309</v>
      </c>
      <c r="F336" s="4">
        <v>0</v>
      </c>
      <c r="G336">
        <v>72.72</v>
      </c>
      <c r="H336">
        <v>65.53</v>
      </c>
      <c r="I336">
        <v>-7.19</v>
      </c>
      <c r="J336">
        <v>41</v>
      </c>
      <c r="K336">
        <v>298152</v>
      </c>
      <c r="L336">
        <v>-29479</v>
      </c>
      <c r="M336">
        <v>354.65</v>
      </c>
      <c r="N336">
        <f>L336+N335</f>
        <v>11769241</v>
      </c>
      <c r="O336">
        <f>(N336-MIN(N337:N1036))/N336</f>
        <v>0.00556603437723809</v>
      </c>
      <c r="Q336">
        <f>N336/N335-1</f>
        <v>-0.00249849136177482</v>
      </c>
      <c r="T336" t="s">
        <v>19</v>
      </c>
      <c r="U336">
        <f t="shared" si="5"/>
        <v>877</v>
      </c>
      <c r="V336" t="s">
        <v>20</v>
      </c>
      <c r="W336">
        <f>L336+W335-M336</f>
        <v>1136728.52</v>
      </c>
      <c r="X336" t="s">
        <v>21</v>
      </c>
    </row>
    <row r="337" spans="1:24">
      <c r="A337" t="s">
        <v>40</v>
      </c>
      <c r="B337" t="s">
        <v>18</v>
      </c>
      <c r="C337" s="3">
        <v>44298</v>
      </c>
      <c r="D337" s="4">
        <v>0</v>
      </c>
      <c r="E337" s="2">
        <v>44312</v>
      </c>
      <c r="F337" s="4">
        <v>0</v>
      </c>
      <c r="G337">
        <v>295.39</v>
      </c>
      <c r="H337">
        <v>298.44</v>
      </c>
      <c r="I337">
        <v>3.05</v>
      </c>
      <c r="J337">
        <v>10</v>
      </c>
      <c r="K337">
        <v>295390</v>
      </c>
      <c r="L337">
        <v>3050</v>
      </c>
      <c r="M337">
        <v>393.94</v>
      </c>
      <c r="N337">
        <f>L337+N336</f>
        <v>11772291</v>
      </c>
      <c r="O337">
        <f>(N337-MIN(N338:N1037))/N337</f>
        <v>0.00582367527272304</v>
      </c>
      <c r="Q337">
        <f>N337/N336-1</f>
        <v>0.00025915010152322</v>
      </c>
      <c r="T337" t="s">
        <v>19</v>
      </c>
      <c r="U337">
        <f t="shared" si="5"/>
        <v>880</v>
      </c>
      <c r="V337" t="s">
        <v>20</v>
      </c>
      <c r="W337">
        <f>L337+W336-M337</f>
        <v>1139384.58</v>
      </c>
      <c r="X337" t="s">
        <v>21</v>
      </c>
    </row>
    <row r="338" spans="1:24">
      <c r="A338" t="s">
        <v>25</v>
      </c>
      <c r="B338" t="s">
        <v>18</v>
      </c>
      <c r="C338" s="3">
        <v>44301</v>
      </c>
      <c r="D338" s="4">
        <v>0</v>
      </c>
      <c r="E338" s="2">
        <v>44315</v>
      </c>
      <c r="F338" s="4">
        <v>0</v>
      </c>
      <c r="G338">
        <v>82.18</v>
      </c>
      <c r="H338">
        <v>82.35</v>
      </c>
      <c r="I338">
        <v>0.17</v>
      </c>
      <c r="J338">
        <v>36</v>
      </c>
      <c r="K338">
        <v>295848</v>
      </c>
      <c r="L338">
        <v>612</v>
      </c>
      <c r="M338">
        <v>391.33</v>
      </c>
      <c r="N338">
        <f>L338+N337</f>
        <v>11772903</v>
      </c>
      <c r="O338">
        <f>(N338-MIN(N339:N1038))/N338</f>
        <v>0.00587535631610997</v>
      </c>
      <c r="Q338">
        <f>N338/N337-1</f>
        <v>5.19864824952698e-5</v>
      </c>
      <c r="T338" t="s">
        <v>19</v>
      </c>
      <c r="U338">
        <f t="shared" si="5"/>
        <v>883</v>
      </c>
      <c r="V338" t="s">
        <v>20</v>
      </c>
      <c r="W338">
        <f>L338+W337-M338</f>
        <v>1139605.25</v>
      </c>
      <c r="X338" t="s">
        <v>21</v>
      </c>
    </row>
    <row r="339" spans="1:24">
      <c r="A339" t="s">
        <v>17</v>
      </c>
      <c r="B339" t="s">
        <v>18</v>
      </c>
      <c r="C339" s="3">
        <v>44315</v>
      </c>
      <c r="D339" s="4">
        <v>0</v>
      </c>
      <c r="E339" s="2">
        <v>44327</v>
      </c>
      <c r="F339" s="4">
        <v>0</v>
      </c>
      <c r="G339">
        <v>4.86</v>
      </c>
      <c r="H339">
        <v>5.3</v>
      </c>
      <c r="I339">
        <v>0.44</v>
      </c>
      <c r="J339">
        <v>617</v>
      </c>
      <c r="K339">
        <v>299862</v>
      </c>
      <c r="L339">
        <v>27148</v>
      </c>
      <c r="M339">
        <v>431.65</v>
      </c>
      <c r="N339">
        <f>L339+N338</f>
        <v>11800051</v>
      </c>
      <c r="O339">
        <f>(N339-MIN(N340:N1039))/N339</f>
        <v>0.008162507094249</v>
      </c>
      <c r="Q339">
        <f>N339/N338-1</f>
        <v>0.00230597330157223</v>
      </c>
      <c r="T339" t="s">
        <v>19</v>
      </c>
      <c r="U339">
        <f t="shared" si="5"/>
        <v>895</v>
      </c>
      <c r="V339" t="s">
        <v>20</v>
      </c>
      <c r="W339">
        <f>L339+W338-M339</f>
        <v>1166321.6</v>
      </c>
      <c r="X339" t="s">
        <v>21</v>
      </c>
    </row>
    <row r="340" spans="1:24">
      <c r="A340" t="s">
        <v>32</v>
      </c>
      <c r="B340" t="s">
        <v>18</v>
      </c>
      <c r="C340" s="3">
        <v>44326</v>
      </c>
      <c r="D340" s="4">
        <v>0</v>
      </c>
      <c r="E340" s="2">
        <v>44328</v>
      </c>
      <c r="F340" s="4">
        <v>0</v>
      </c>
      <c r="G340">
        <v>226.03</v>
      </c>
      <c r="H340">
        <v>243.3</v>
      </c>
      <c r="I340">
        <v>17.27</v>
      </c>
      <c r="J340">
        <v>13</v>
      </c>
      <c r="K340">
        <v>293839</v>
      </c>
      <c r="L340">
        <v>22451</v>
      </c>
      <c r="M340">
        <v>417.5</v>
      </c>
      <c r="N340">
        <f>L340+N339</f>
        <v>11822502</v>
      </c>
      <c r="O340">
        <f>(N340-MIN(N341:N1040))/N340</f>
        <v>0.0100460122569656</v>
      </c>
      <c r="Q340">
        <f>N340/N339-1</f>
        <v>0.00190261889546073</v>
      </c>
      <c r="T340" t="s">
        <v>19</v>
      </c>
      <c r="U340">
        <f t="shared" si="5"/>
        <v>896</v>
      </c>
      <c r="V340" t="s">
        <v>20</v>
      </c>
      <c r="W340">
        <f>L340+W339-M340</f>
        <v>1188355.1</v>
      </c>
      <c r="X340" t="s">
        <v>21</v>
      </c>
    </row>
    <row r="341" spans="1:24">
      <c r="A341" t="s">
        <v>46</v>
      </c>
      <c r="B341" t="s">
        <v>18</v>
      </c>
      <c r="C341" s="3">
        <v>44326</v>
      </c>
      <c r="D341" s="4">
        <v>0</v>
      </c>
      <c r="E341" s="2">
        <v>44328</v>
      </c>
      <c r="F341" s="4">
        <v>0</v>
      </c>
      <c r="G341">
        <v>1879.03</v>
      </c>
      <c r="H341">
        <v>1984</v>
      </c>
      <c r="I341">
        <v>104.97</v>
      </c>
      <c r="J341">
        <v>1</v>
      </c>
      <c r="K341">
        <v>187903</v>
      </c>
      <c r="L341">
        <v>10497</v>
      </c>
      <c r="M341">
        <v>261.89</v>
      </c>
      <c r="N341">
        <f>L341+N340</f>
        <v>11832999</v>
      </c>
      <c r="O341">
        <f>(N341-MIN(N342:N1041))/N341</f>
        <v>0.0109241959709453</v>
      </c>
      <c r="Q341">
        <f>N341/N340-1</f>
        <v>0.000887883123217081</v>
      </c>
      <c r="T341" t="s">
        <v>19</v>
      </c>
      <c r="U341">
        <f t="shared" si="5"/>
        <v>896</v>
      </c>
      <c r="V341" t="s">
        <v>20</v>
      </c>
      <c r="W341">
        <f>L341+W340-M341</f>
        <v>1198590.21</v>
      </c>
      <c r="X341" t="s">
        <v>21</v>
      </c>
    </row>
    <row r="342" spans="1:24">
      <c r="A342" t="s">
        <v>30</v>
      </c>
      <c r="B342" t="s">
        <v>23</v>
      </c>
      <c r="C342" s="3">
        <v>44313</v>
      </c>
      <c r="D342" s="4">
        <v>0</v>
      </c>
      <c r="E342" s="2">
        <v>44330</v>
      </c>
      <c r="F342" s="4">
        <v>0</v>
      </c>
      <c r="G342">
        <v>14.21</v>
      </c>
      <c r="H342">
        <v>14.13</v>
      </c>
      <c r="I342">
        <v>-0.08</v>
      </c>
      <c r="J342">
        <v>211</v>
      </c>
      <c r="K342">
        <v>299831</v>
      </c>
      <c r="L342">
        <v>-1688</v>
      </c>
      <c r="M342">
        <v>393.55</v>
      </c>
      <c r="N342">
        <f>L342+N341</f>
        <v>11831311</v>
      </c>
      <c r="O342">
        <f>(N342-MIN(N343:N1042))/N342</f>
        <v>0.0107830822805689</v>
      </c>
      <c r="Q342">
        <f>N342/N341-1</f>
        <v>-0.000142651917742875</v>
      </c>
      <c r="T342" t="s">
        <v>19</v>
      </c>
      <c r="U342">
        <f t="shared" si="5"/>
        <v>898</v>
      </c>
      <c r="V342" t="s">
        <v>20</v>
      </c>
      <c r="W342">
        <f>L342+W341-M342</f>
        <v>1196508.66</v>
      </c>
      <c r="X342" t="s">
        <v>21</v>
      </c>
    </row>
    <row r="343" spans="1:24">
      <c r="A343" t="s">
        <v>45</v>
      </c>
      <c r="B343" t="s">
        <v>18</v>
      </c>
      <c r="C343" s="3">
        <v>44326</v>
      </c>
      <c r="D343" s="4">
        <v>0</v>
      </c>
      <c r="E343" s="2">
        <v>44333</v>
      </c>
      <c r="F343" s="4">
        <v>0</v>
      </c>
      <c r="G343">
        <v>37.53</v>
      </c>
      <c r="H343">
        <v>39.66</v>
      </c>
      <c r="I343">
        <v>2.13</v>
      </c>
      <c r="J343">
        <v>79</v>
      </c>
      <c r="K343">
        <v>296487</v>
      </c>
      <c r="L343">
        <v>16827</v>
      </c>
      <c r="M343">
        <v>413.57</v>
      </c>
      <c r="N343">
        <f>L343+N342</f>
        <v>11848138</v>
      </c>
      <c r="O343">
        <f>(N343-MIN(N344:N1043))/N343</f>
        <v>0.012187991058173</v>
      </c>
      <c r="Q343">
        <f>N343/N342-1</f>
        <v>0.0014222430633426</v>
      </c>
      <c r="T343" t="s">
        <v>19</v>
      </c>
      <c r="U343">
        <f t="shared" si="5"/>
        <v>901</v>
      </c>
      <c r="V343" t="s">
        <v>20</v>
      </c>
      <c r="W343">
        <f>L343+W342-M343</f>
        <v>1212922.09</v>
      </c>
      <c r="X343" t="s">
        <v>21</v>
      </c>
    </row>
    <row r="344" spans="1:24">
      <c r="A344" t="s">
        <v>26</v>
      </c>
      <c r="B344" t="s">
        <v>18</v>
      </c>
      <c r="C344" s="3">
        <v>44316</v>
      </c>
      <c r="D344" s="4">
        <v>0</v>
      </c>
      <c r="E344" s="2">
        <v>44335</v>
      </c>
      <c r="F344" s="4">
        <v>0</v>
      </c>
      <c r="G344">
        <v>158.57</v>
      </c>
      <c r="H344">
        <v>172.78</v>
      </c>
      <c r="I344">
        <v>14.21</v>
      </c>
      <c r="J344">
        <v>18</v>
      </c>
      <c r="K344">
        <v>285426</v>
      </c>
      <c r="L344">
        <v>25578</v>
      </c>
      <c r="M344">
        <v>410.53</v>
      </c>
      <c r="N344">
        <f>L344+N343</f>
        <v>11873716</v>
      </c>
      <c r="O344">
        <f>(N344-MIN(N345:N1044))/N344</f>
        <v>0.0143159058208904</v>
      </c>
      <c r="Q344">
        <f>N344/N343-1</f>
        <v>0.00215882022981173</v>
      </c>
      <c r="T344" t="s">
        <v>19</v>
      </c>
      <c r="U344">
        <f t="shared" si="5"/>
        <v>903</v>
      </c>
      <c r="V344" t="s">
        <v>20</v>
      </c>
      <c r="W344">
        <f>L344+W343-M344</f>
        <v>1238089.56</v>
      </c>
      <c r="X344" t="s">
        <v>21</v>
      </c>
    </row>
    <row r="345" spans="1:24">
      <c r="A345" t="s">
        <v>29</v>
      </c>
      <c r="B345" t="s">
        <v>18</v>
      </c>
      <c r="C345" s="3">
        <v>44323</v>
      </c>
      <c r="D345" s="4">
        <v>0</v>
      </c>
      <c r="E345" s="2">
        <v>44337</v>
      </c>
      <c r="F345" s="4">
        <v>0</v>
      </c>
      <c r="G345">
        <v>6.61</v>
      </c>
      <c r="H345">
        <v>6.63</v>
      </c>
      <c r="I345">
        <v>0.02</v>
      </c>
      <c r="J345">
        <v>453</v>
      </c>
      <c r="K345">
        <v>299433</v>
      </c>
      <c r="L345">
        <v>906</v>
      </c>
      <c r="M345">
        <v>396.45</v>
      </c>
      <c r="N345">
        <f>L345+N344</f>
        <v>11874622</v>
      </c>
      <c r="O345">
        <f>(N345-MIN(N346:N1045))/N345</f>
        <v>0.0143911107233561</v>
      </c>
      <c r="Q345">
        <f>N345/N344-1</f>
        <v>7.63029872030696e-5</v>
      </c>
      <c r="T345" t="s">
        <v>19</v>
      </c>
      <c r="U345">
        <f t="shared" si="5"/>
        <v>905</v>
      </c>
      <c r="V345" t="s">
        <v>20</v>
      </c>
      <c r="W345">
        <f>L345+W344-M345</f>
        <v>1238599.11</v>
      </c>
      <c r="X345" t="s">
        <v>21</v>
      </c>
    </row>
    <row r="346" spans="1:24">
      <c r="A346" t="s">
        <v>24</v>
      </c>
      <c r="B346" t="s">
        <v>18</v>
      </c>
      <c r="C346" s="3">
        <v>44326</v>
      </c>
      <c r="D346" s="4">
        <v>0</v>
      </c>
      <c r="E346" s="2">
        <v>44340</v>
      </c>
      <c r="F346" s="4">
        <v>0</v>
      </c>
      <c r="G346">
        <v>34.52</v>
      </c>
      <c r="H346">
        <v>36.8</v>
      </c>
      <c r="I346">
        <v>2.28</v>
      </c>
      <c r="J346">
        <v>86</v>
      </c>
      <c r="K346">
        <v>296872</v>
      </c>
      <c r="L346">
        <v>19608</v>
      </c>
      <c r="M346">
        <v>417.75</v>
      </c>
      <c r="N346">
        <f>L346+N345</f>
        <v>11894230</v>
      </c>
      <c r="O346">
        <f>(N346-MIN(N347:N1046))/N346</f>
        <v>0.0160159169614174</v>
      </c>
      <c r="Q346">
        <f>N346/N345-1</f>
        <v>0.00165125256197629</v>
      </c>
      <c r="T346" t="s">
        <v>19</v>
      </c>
      <c r="U346">
        <f t="shared" si="5"/>
        <v>908</v>
      </c>
      <c r="V346" t="s">
        <v>20</v>
      </c>
      <c r="W346">
        <f>L346+W345-M346</f>
        <v>1257789.36</v>
      </c>
      <c r="X346" t="s">
        <v>21</v>
      </c>
    </row>
    <row r="347" spans="1:24">
      <c r="A347" t="s">
        <v>31</v>
      </c>
      <c r="B347" t="s">
        <v>18</v>
      </c>
      <c r="C347" s="3">
        <v>44327</v>
      </c>
      <c r="D347" s="4">
        <v>0</v>
      </c>
      <c r="E347" s="2">
        <v>44341</v>
      </c>
      <c r="F347" s="4">
        <v>0</v>
      </c>
      <c r="G347">
        <v>29</v>
      </c>
      <c r="H347">
        <v>29.8</v>
      </c>
      <c r="I347">
        <v>0.8</v>
      </c>
      <c r="J347">
        <v>103</v>
      </c>
      <c r="K347">
        <v>298700</v>
      </c>
      <c r="L347">
        <v>8240</v>
      </c>
      <c r="M347">
        <v>405.16</v>
      </c>
      <c r="N347">
        <f>L347+N346</f>
        <v>11902470</v>
      </c>
      <c r="O347">
        <f>(N347-MIN(N348:N1047))/N347</f>
        <v>0.0166971225300295</v>
      </c>
      <c r="Q347">
        <f>N347/N346-1</f>
        <v>0.000692772882313619</v>
      </c>
      <c r="T347" t="s">
        <v>19</v>
      </c>
      <c r="U347">
        <f t="shared" si="5"/>
        <v>909</v>
      </c>
      <c r="V347" t="s">
        <v>20</v>
      </c>
      <c r="W347">
        <f>L347+W346-M347</f>
        <v>1265624.2</v>
      </c>
      <c r="X347" t="s">
        <v>21</v>
      </c>
    </row>
    <row r="348" spans="1:24">
      <c r="A348" t="s">
        <v>42</v>
      </c>
      <c r="B348" t="s">
        <v>18</v>
      </c>
      <c r="C348" s="3">
        <v>44333</v>
      </c>
      <c r="D348" s="4">
        <v>0</v>
      </c>
      <c r="E348" s="2">
        <v>44347</v>
      </c>
      <c r="F348" s="4">
        <v>0</v>
      </c>
      <c r="G348">
        <v>136.45</v>
      </c>
      <c r="H348">
        <v>137.26</v>
      </c>
      <c r="I348">
        <v>0.81</v>
      </c>
      <c r="J348">
        <v>21</v>
      </c>
      <c r="K348">
        <v>286545</v>
      </c>
      <c r="L348">
        <v>1701</v>
      </c>
      <c r="M348">
        <v>380.48</v>
      </c>
      <c r="N348">
        <f>L348+N347</f>
        <v>11904171</v>
      </c>
      <c r="O348">
        <f>(N348-MIN(N349:N1048))/N348</f>
        <v>0.0168376277524911</v>
      </c>
      <c r="Q348">
        <f>N348/N347-1</f>
        <v>0.000142911513324462</v>
      </c>
      <c r="T348" t="s">
        <v>19</v>
      </c>
      <c r="U348">
        <f t="shared" si="5"/>
        <v>915</v>
      </c>
      <c r="V348" t="s">
        <v>20</v>
      </c>
      <c r="W348">
        <f>L348+W347-M348</f>
        <v>1266944.72</v>
      </c>
      <c r="X348" t="s">
        <v>21</v>
      </c>
    </row>
    <row r="349" spans="1:24">
      <c r="A349" t="s">
        <v>22</v>
      </c>
      <c r="B349" t="s">
        <v>23</v>
      </c>
      <c r="C349" s="3">
        <v>44337</v>
      </c>
      <c r="D349" s="4">
        <v>0</v>
      </c>
      <c r="E349" s="2">
        <v>44351</v>
      </c>
      <c r="F349" s="4">
        <v>0</v>
      </c>
      <c r="G349">
        <v>198.05</v>
      </c>
      <c r="H349">
        <v>177.59</v>
      </c>
      <c r="I349">
        <v>-20.46</v>
      </c>
      <c r="J349">
        <v>15</v>
      </c>
      <c r="K349">
        <v>297075</v>
      </c>
      <c r="L349">
        <v>-30690</v>
      </c>
      <c r="M349">
        <v>351.63</v>
      </c>
      <c r="N349">
        <f>L349+N348</f>
        <v>11873481</v>
      </c>
      <c r="O349">
        <f>(N349-MIN(N350:N1049))/N349</f>
        <v>0.0142963971559815</v>
      </c>
      <c r="Q349">
        <f>N349/N348-1</f>
        <v>-0.00257808796597425</v>
      </c>
      <c r="T349" t="s">
        <v>19</v>
      </c>
      <c r="U349">
        <f t="shared" si="5"/>
        <v>919</v>
      </c>
      <c r="V349" t="s">
        <v>20</v>
      </c>
      <c r="W349">
        <f>L349+W348-M349</f>
        <v>1235903.09</v>
      </c>
      <c r="X349" t="s">
        <v>21</v>
      </c>
    </row>
    <row r="350" spans="1:24">
      <c r="A350" t="s">
        <v>33</v>
      </c>
      <c r="B350" t="s">
        <v>23</v>
      </c>
      <c r="C350" s="3">
        <v>44343</v>
      </c>
      <c r="D350" s="4">
        <v>0</v>
      </c>
      <c r="E350" s="2">
        <v>44357</v>
      </c>
      <c r="F350" s="4">
        <v>0</v>
      </c>
      <c r="G350">
        <v>31.42</v>
      </c>
      <c r="H350">
        <v>31.29</v>
      </c>
      <c r="I350">
        <v>-0.13</v>
      </c>
      <c r="J350">
        <v>95</v>
      </c>
      <c r="K350">
        <v>298490</v>
      </c>
      <c r="L350">
        <v>-1235</v>
      </c>
      <c r="M350">
        <v>392.38</v>
      </c>
      <c r="N350">
        <f>L350+N349</f>
        <v>11872246</v>
      </c>
      <c r="O350">
        <f>(N350-MIN(N351:N1050))/N350</f>
        <v>0.0141938602013469</v>
      </c>
      <c r="Q350">
        <f>N350/N349-1</f>
        <v>-0.000104013304944028</v>
      </c>
      <c r="T350" t="s">
        <v>19</v>
      </c>
      <c r="U350">
        <f t="shared" si="5"/>
        <v>925</v>
      </c>
      <c r="V350" t="s">
        <v>20</v>
      </c>
      <c r="W350">
        <f>L350+W349-M350</f>
        <v>1234275.71</v>
      </c>
      <c r="X350" t="s">
        <v>21</v>
      </c>
    </row>
    <row r="351" spans="1:24">
      <c r="A351" t="s">
        <v>28</v>
      </c>
      <c r="B351" t="s">
        <v>23</v>
      </c>
      <c r="C351" s="3">
        <v>44350</v>
      </c>
      <c r="D351" s="4">
        <v>0</v>
      </c>
      <c r="E351" s="2">
        <v>44357</v>
      </c>
      <c r="F351" s="4">
        <v>0</v>
      </c>
      <c r="G351">
        <v>9.76</v>
      </c>
      <c r="H351">
        <v>9.73</v>
      </c>
      <c r="I351">
        <v>-0.03</v>
      </c>
      <c r="J351">
        <v>307</v>
      </c>
      <c r="K351">
        <v>299632</v>
      </c>
      <c r="L351">
        <v>-921</v>
      </c>
      <c r="M351">
        <v>394.3</v>
      </c>
      <c r="N351">
        <f>L351+N350</f>
        <v>11871325</v>
      </c>
      <c r="O351">
        <f>(N351-MIN(N352:N1051))/N351</f>
        <v>0.014117379483756</v>
      </c>
      <c r="Q351">
        <f>N351/N350-1</f>
        <v>-7.75758858095887e-5</v>
      </c>
      <c r="T351" t="s">
        <v>19</v>
      </c>
      <c r="U351">
        <f t="shared" si="5"/>
        <v>925</v>
      </c>
      <c r="V351" t="s">
        <v>20</v>
      </c>
      <c r="W351">
        <f>L351+W350-M351</f>
        <v>1232960.41</v>
      </c>
      <c r="X351" t="s">
        <v>21</v>
      </c>
    </row>
    <row r="352" spans="1:24">
      <c r="A352" t="s">
        <v>25</v>
      </c>
      <c r="B352" t="s">
        <v>23</v>
      </c>
      <c r="C352" s="3">
        <v>44357</v>
      </c>
      <c r="D352" s="4">
        <v>0</v>
      </c>
      <c r="E352" s="2">
        <v>44357</v>
      </c>
      <c r="F352" s="4">
        <v>0</v>
      </c>
      <c r="G352">
        <v>73</v>
      </c>
      <c r="H352">
        <v>73</v>
      </c>
      <c r="I352">
        <v>0</v>
      </c>
      <c r="J352">
        <v>41</v>
      </c>
      <c r="K352">
        <v>299300</v>
      </c>
      <c r="L352">
        <v>0</v>
      </c>
      <c r="M352">
        <v>395.08</v>
      </c>
      <c r="N352">
        <f>L352+N351</f>
        <v>11871325</v>
      </c>
      <c r="O352">
        <f>(N352-MIN(N353:N1052))/N352</f>
        <v>0.014117379483756</v>
      </c>
      <c r="Q352">
        <f>N352/N351-1</f>
        <v>0</v>
      </c>
      <c r="T352" t="s">
        <v>19</v>
      </c>
      <c r="U352">
        <f t="shared" si="5"/>
        <v>925</v>
      </c>
      <c r="V352" t="s">
        <v>20</v>
      </c>
      <c r="W352">
        <f>L352+W351-M352</f>
        <v>1232565.33</v>
      </c>
      <c r="X352" t="s">
        <v>21</v>
      </c>
    </row>
    <row r="353" spans="1:24">
      <c r="A353" t="s">
        <v>33</v>
      </c>
      <c r="B353" t="s">
        <v>18</v>
      </c>
      <c r="C353" s="3">
        <v>44363</v>
      </c>
      <c r="D353" s="4">
        <v>0</v>
      </c>
      <c r="E353" s="2">
        <v>44368</v>
      </c>
      <c r="F353" s="4">
        <v>0</v>
      </c>
      <c r="G353">
        <v>28.83</v>
      </c>
      <c r="H353">
        <v>30.62</v>
      </c>
      <c r="I353">
        <v>1.79</v>
      </c>
      <c r="J353">
        <v>104</v>
      </c>
      <c r="K353">
        <v>299832</v>
      </c>
      <c r="L353">
        <v>18616</v>
      </c>
      <c r="M353">
        <v>420.35</v>
      </c>
      <c r="N353">
        <f>L353+N352</f>
        <v>11889941</v>
      </c>
      <c r="O353">
        <f>(N353-MIN(N354:N1053))/N353</f>
        <v>0.0156609692175933</v>
      </c>
      <c r="Q353">
        <f>N353/N352-1</f>
        <v>0.00156814845857567</v>
      </c>
      <c r="T353" t="s">
        <v>19</v>
      </c>
      <c r="U353">
        <f t="shared" si="5"/>
        <v>936</v>
      </c>
      <c r="V353" t="s">
        <v>20</v>
      </c>
      <c r="W353">
        <f>L353+W352-M353</f>
        <v>1250760.98</v>
      </c>
      <c r="X353" t="s">
        <v>21</v>
      </c>
    </row>
    <row r="354" spans="1:24">
      <c r="A354" t="s">
        <v>22</v>
      </c>
      <c r="B354" t="s">
        <v>18</v>
      </c>
      <c r="C354" s="3">
        <v>44364</v>
      </c>
      <c r="D354" s="4">
        <v>0</v>
      </c>
      <c r="E354" s="2">
        <v>44375</v>
      </c>
      <c r="F354" s="4">
        <v>0</v>
      </c>
      <c r="G354">
        <v>178.9</v>
      </c>
      <c r="H354">
        <v>187.85</v>
      </c>
      <c r="I354">
        <v>8.95</v>
      </c>
      <c r="J354">
        <v>16</v>
      </c>
      <c r="K354">
        <v>286240</v>
      </c>
      <c r="L354">
        <v>14320</v>
      </c>
      <c r="M354">
        <v>396.74</v>
      </c>
      <c r="N354">
        <f>L354+N353</f>
        <v>11904261</v>
      </c>
      <c r="O354">
        <f>(N354-MIN(N355:N1054))/N354</f>
        <v>0.0168450607727771</v>
      </c>
      <c r="Q354">
        <f>N354/N353-1</f>
        <v>0.00120437939935947</v>
      </c>
      <c r="T354" t="s">
        <v>19</v>
      </c>
      <c r="U354">
        <f t="shared" si="5"/>
        <v>943</v>
      </c>
      <c r="V354" t="s">
        <v>20</v>
      </c>
      <c r="W354">
        <f>L354+W353-M354</f>
        <v>1264684.24</v>
      </c>
      <c r="X354" t="s">
        <v>21</v>
      </c>
    </row>
    <row r="355" spans="1:24">
      <c r="A355" t="s">
        <v>39</v>
      </c>
      <c r="B355" t="s">
        <v>23</v>
      </c>
      <c r="C355" s="3">
        <v>44362</v>
      </c>
      <c r="D355" s="4">
        <v>0</v>
      </c>
      <c r="E355" s="2">
        <v>44376</v>
      </c>
      <c r="F355" s="4">
        <v>0</v>
      </c>
      <c r="G355">
        <v>69.51</v>
      </c>
      <c r="H355">
        <v>67.44</v>
      </c>
      <c r="I355">
        <v>-2.07</v>
      </c>
      <c r="J355">
        <v>43</v>
      </c>
      <c r="K355">
        <v>298893</v>
      </c>
      <c r="L355">
        <v>-8901</v>
      </c>
      <c r="M355">
        <v>382.79</v>
      </c>
      <c r="N355">
        <f>L355+N354</f>
        <v>11895360</v>
      </c>
      <c r="O355">
        <f>(N355-MIN(N356:N1055))/N355</f>
        <v>0.0161093905522826</v>
      </c>
      <c r="Q355">
        <f>N355/N354-1</f>
        <v>-0.000747715460875709</v>
      </c>
      <c r="T355" t="s">
        <v>19</v>
      </c>
      <c r="U355">
        <f t="shared" si="5"/>
        <v>944</v>
      </c>
      <c r="V355" t="s">
        <v>20</v>
      </c>
      <c r="W355">
        <f>L355+W354-M355</f>
        <v>1255400.45</v>
      </c>
      <c r="X355" t="s">
        <v>21</v>
      </c>
    </row>
    <row r="356" spans="1:24">
      <c r="A356" t="s">
        <v>28</v>
      </c>
      <c r="B356" t="s">
        <v>18</v>
      </c>
      <c r="C356" s="3">
        <v>44362</v>
      </c>
      <c r="D356" s="4">
        <v>0</v>
      </c>
      <c r="E356" s="2">
        <v>44376</v>
      </c>
      <c r="F356" s="4">
        <v>0</v>
      </c>
      <c r="G356">
        <v>9.38</v>
      </c>
      <c r="H356">
        <v>9.43</v>
      </c>
      <c r="I356">
        <v>0.05</v>
      </c>
      <c r="J356">
        <v>319</v>
      </c>
      <c r="K356">
        <v>299222</v>
      </c>
      <c r="L356">
        <v>1595</v>
      </c>
      <c r="M356">
        <v>397.08</v>
      </c>
      <c r="N356">
        <f>L356+N355</f>
        <v>11896955</v>
      </c>
      <c r="O356">
        <f>(N356-MIN(N357:N1056))/N356</f>
        <v>0.0162412987188739</v>
      </c>
      <c r="Q356">
        <f>N356/N355-1</f>
        <v>0.000134085895676872</v>
      </c>
      <c r="T356" t="s">
        <v>19</v>
      </c>
      <c r="U356">
        <f t="shared" si="5"/>
        <v>944</v>
      </c>
      <c r="V356" t="s">
        <v>20</v>
      </c>
      <c r="W356">
        <f>L356+W355-M356</f>
        <v>1256598.37</v>
      </c>
      <c r="X356" t="s">
        <v>21</v>
      </c>
    </row>
    <row r="357" spans="1:24">
      <c r="A357" t="s">
        <v>32</v>
      </c>
      <c r="B357" t="s">
        <v>23</v>
      </c>
      <c r="C357" s="3">
        <v>44362</v>
      </c>
      <c r="D357" s="4">
        <v>0</v>
      </c>
      <c r="E357" s="2">
        <v>44376</v>
      </c>
      <c r="F357" s="4">
        <v>0</v>
      </c>
      <c r="G357">
        <v>249.86</v>
      </c>
      <c r="H357">
        <v>228.15</v>
      </c>
      <c r="I357">
        <v>-21.71</v>
      </c>
      <c r="J357">
        <v>12</v>
      </c>
      <c r="K357">
        <v>299832</v>
      </c>
      <c r="L357">
        <v>-26052</v>
      </c>
      <c r="M357">
        <v>361.39</v>
      </c>
      <c r="N357">
        <f>L357+N356</f>
        <v>11870903</v>
      </c>
      <c r="O357">
        <f>(N357-MIN(N358:N1057))/N357</f>
        <v>0.0140823322370674</v>
      </c>
      <c r="Q357">
        <f>N357/N356-1</f>
        <v>-0.0021898040296866</v>
      </c>
      <c r="T357" t="s">
        <v>19</v>
      </c>
      <c r="U357">
        <f t="shared" si="5"/>
        <v>944</v>
      </c>
      <c r="V357" t="s">
        <v>20</v>
      </c>
      <c r="W357">
        <f>L357+W356-M357</f>
        <v>1230184.98</v>
      </c>
      <c r="X357" t="s">
        <v>21</v>
      </c>
    </row>
    <row r="358" spans="1:24">
      <c r="A358" t="s">
        <v>36</v>
      </c>
      <c r="B358" t="s">
        <v>23</v>
      </c>
      <c r="C358" s="3">
        <v>44362</v>
      </c>
      <c r="D358" s="4">
        <v>0</v>
      </c>
      <c r="E358" s="2">
        <v>44376</v>
      </c>
      <c r="F358" s="4">
        <v>0</v>
      </c>
      <c r="G358">
        <v>24.76</v>
      </c>
      <c r="H358">
        <v>23.8</v>
      </c>
      <c r="I358">
        <v>-0.96</v>
      </c>
      <c r="J358">
        <v>121</v>
      </c>
      <c r="K358">
        <v>299596</v>
      </c>
      <c r="L358">
        <v>-11616</v>
      </c>
      <c r="M358">
        <v>380.13</v>
      </c>
      <c r="N358">
        <f>L358+N357</f>
        <v>11859287</v>
      </c>
      <c r="O358">
        <f>(N358-MIN(N359:N1058))/N358</f>
        <v>0.0131166401487712</v>
      </c>
      <c r="Q358">
        <f>N358/N357-1</f>
        <v>-0.000978527075825686</v>
      </c>
      <c r="T358" t="s">
        <v>19</v>
      </c>
      <c r="U358">
        <f t="shared" si="5"/>
        <v>944</v>
      </c>
      <c r="V358" t="s">
        <v>20</v>
      </c>
      <c r="W358">
        <f>L358+W357-M358</f>
        <v>1218188.85</v>
      </c>
      <c r="X358" t="s">
        <v>21</v>
      </c>
    </row>
    <row r="359" spans="1:24">
      <c r="A359" t="s">
        <v>40</v>
      </c>
      <c r="B359" t="s">
        <v>18</v>
      </c>
      <c r="C359" s="3">
        <v>44362</v>
      </c>
      <c r="D359" s="4">
        <v>0</v>
      </c>
      <c r="E359" s="2">
        <v>44376</v>
      </c>
      <c r="F359" s="4">
        <v>0</v>
      </c>
      <c r="G359">
        <v>297.68</v>
      </c>
      <c r="H359">
        <v>301.75</v>
      </c>
      <c r="I359">
        <v>4.07</v>
      </c>
      <c r="J359">
        <v>10</v>
      </c>
      <c r="K359">
        <v>297680</v>
      </c>
      <c r="L359">
        <v>4070</v>
      </c>
      <c r="M359">
        <v>398.31</v>
      </c>
      <c r="N359">
        <f>L359+N358</f>
        <v>11863357</v>
      </c>
      <c r="O359">
        <f>(N359-MIN(N360:N1059))/N359</f>
        <v>0.0134552133936457</v>
      </c>
      <c r="Q359">
        <f>N359/N358-1</f>
        <v>0.000343190952373451</v>
      </c>
      <c r="T359" t="s">
        <v>19</v>
      </c>
      <c r="U359">
        <f t="shared" si="5"/>
        <v>944</v>
      </c>
      <c r="V359" t="s">
        <v>20</v>
      </c>
      <c r="W359">
        <f>L359+W358-M359</f>
        <v>1221860.54</v>
      </c>
      <c r="X359" t="s">
        <v>21</v>
      </c>
    </row>
    <row r="360" spans="1:24">
      <c r="A360" t="s">
        <v>52</v>
      </c>
      <c r="B360" t="s">
        <v>23</v>
      </c>
      <c r="C360" s="3">
        <v>44362</v>
      </c>
      <c r="D360" s="4">
        <v>0</v>
      </c>
      <c r="E360" s="2">
        <v>44376</v>
      </c>
      <c r="F360" s="4">
        <v>0</v>
      </c>
      <c r="G360">
        <v>67.07</v>
      </c>
      <c r="H360">
        <v>64.38</v>
      </c>
      <c r="I360">
        <v>-2.69</v>
      </c>
      <c r="J360">
        <v>44</v>
      </c>
      <c r="K360">
        <v>295108</v>
      </c>
      <c r="L360">
        <v>-11836</v>
      </c>
      <c r="M360">
        <v>373.92</v>
      </c>
      <c r="N360">
        <f>L360+N359</f>
        <v>11851521</v>
      </c>
      <c r="O360">
        <f>(N360-MIN(N361:N1060))/N360</f>
        <v>0.0124699606067441</v>
      </c>
      <c r="Q360">
        <f>N360/N359-1</f>
        <v>-0.000997693991675375</v>
      </c>
      <c r="T360" t="s">
        <v>19</v>
      </c>
      <c r="U360">
        <f t="shared" si="5"/>
        <v>944</v>
      </c>
      <c r="V360" t="s">
        <v>20</v>
      </c>
      <c r="W360">
        <f>L360+W359-M360</f>
        <v>1209650.62</v>
      </c>
      <c r="X360" t="s">
        <v>21</v>
      </c>
    </row>
    <row r="361" spans="1:24">
      <c r="A361" t="s">
        <v>53</v>
      </c>
      <c r="B361" t="s">
        <v>23</v>
      </c>
      <c r="C361" s="3">
        <v>44362</v>
      </c>
      <c r="D361" s="4">
        <v>0</v>
      </c>
      <c r="E361" s="2">
        <v>44376</v>
      </c>
      <c r="F361" s="4">
        <v>0</v>
      </c>
      <c r="G361">
        <v>20.92</v>
      </c>
      <c r="H361">
        <v>19.68</v>
      </c>
      <c r="I361">
        <v>-1.24</v>
      </c>
      <c r="J361">
        <v>143</v>
      </c>
      <c r="K361">
        <v>299156</v>
      </c>
      <c r="L361">
        <v>-17732</v>
      </c>
      <c r="M361">
        <v>371.48</v>
      </c>
      <c r="N361">
        <f>L361+N360</f>
        <v>11833789</v>
      </c>
      <c r="O361">
        <f>(N361-MIN(N362:N1061))/N361</f>
        <v>0.0109902246862776</v>
      </c>
      <c r="Q361">
        <f>N361/N360-1</f>
        <v>-0.00149617926677936</v>
      </c>
      <c r="T361" t="s">
        <v>19</v>
      </c>
      <c r="U361">
        <f t="shared" si="5"/>
        <v>944</v>
      </c>
      <c r="V361" t="s">
        <v>20</v>
      </c>
      <c r="W361">
        <f>L361+W360-M361</f>
        <v>1191547.14</v>
      </c>
      <c r="X361" t="s">
        <v>21</v>
      </c>
    </row>
    <row r="362" spans="1:24">
      <c r="A362" t="s">
        <v>25</v>
      </c>
      <c r="B362" t="s">
        <v>23</v>
      </c>
      <c r="C362" s="3">
        <v>44362</v>
      </c>
      <c r="D362" s="4">
        <v>0</v>
      </c>
      <c r="E362" s="2">
        <v>44376</v>
      </c>
      <c r="F362" s="4">
        <v>0</v>
      </c>
      <c r="G362">
        <v>71.88</v>
      </c>
      <c r="H362">
        <v>68.2</v>
      </c>
      <c r="I362">
        <v>-3.68</v>
      </c>
      <c r="J362">
        <v>41</v>
      </c>
      <c r="K362">
        <v>294708</v>
      </c>
      <c r="L362">
        <v>-15088</v>
      </c>
      <c r="M362">
        <v>369.1</v>
      </c>
      <c r="N362">
        <f>L362+N361</f>
        <v>11818701</v>
      </c>
      <c r="O362">
        <f>(N362-MIN(N363:N1062))/N362</f>
        <v>0.00972763419600851</v>
      </c>
      <c r="Q362">
        <f>N362/N361-1</f>
        <v>-0.00127499315730573</v>
      </c>
      <c r="T362" t="s">
        <v>19</v>
      </c>
      <c r="U362">
        <f t="shared" si="5"/>
        <v>944</v>
      </c>
      <c r="V362" t="s">
        <v>20</v>
      </c>
      <c r="W362">
        <f>L362+W361-M362</f>
        <v>1176090.04</v>
      </c>
      <c r="X362" t="s">
        <v>21</v>
      </c>
    </row>
    <row r="363" spans="1:24">
      <c r="A363" t="s">
        <v>31</v>
      </c>
      <c r="B363" t="s">
        <v>23</v>
      </c>
      <c r="C363" s="3">
        <v>44362</v>
      </c>
      <c r="D363" s="4">
        <v>0</v>
      </c>
      <c r="E363" s="2">
        <v>44376</v>
      </c>
      <c r="F363" s="4">
        <v>0</v>
      </c>
      <c r="G363">
        <v>28.1</v>
      </c>
      <c r="H363">
        <v>27.87</v>
      </c>
      <c r="I363">
        <v>-0.23</v>
      </c>
      <c r="J363">
        <v>106</v>
      </c>
      <c r="K363">
        <v>297860</v>
      </c>
      <c r="L363">
        <v>-2438</v>
      </c>
      <c r="M363">
        <v>389.96</v>
      </c>
      <c r="N363">
        <f>L363+N362</f>
        <v>11816263</v>
      </c>
      <c r="O363">
        <f>(N363-MIN(N364:N1063))/N363</f>
        <v>0.0095233154509171</v>
      </c>
      <c r="Q363">
        <f>N363/N362-1</f>
        <v>-0.000206283245510641</v>
      </c>
      <c r="T363" t="s">
        <v>19</v>
      </c>
      <c r="U363">
        <f t="shared" si="5"/>
        <v>944</v>
      </c>
      <c r="V363" t="s">
        <v>20</v>
      </c>
      <c r="W363">
        <f>L363+W362-M363</f>
        <v>1173262.08</v>
      </c>
      <c r="X363" t="s">
        <v>21</v>
      </c>
    </row>
    <row r="364" spans="1:24">
      <c r="A364" t="s">
        <v>47</v>
      </c>
      <c r="B364" t="s">
        <v>23</v>
      </c>
      <c r="C364" s="3">
        <v>44364</v>
      </c>
      <c r="D364" s="4">
        <v>0</v>
      </c>
      <c r="E364" s="2">
        <v>44378</v>
      </c>
      <c r="F364" s="4">
        <v>0</v>
      </c>
      <c r="G364">
        <v>43.89</v>
      </c>
      <c r="H364">
        <v>41.64</v>
      </c>
      <c r="I364">
        <v>-2.25</v>
      </c>
      <c r="J364">
        <v>68</v>
      </c>
      <c r="K364">
        <v>298452</v>
      </c>
      <c r="L364">
        <v>-15300</v>
      </c>
      <c r="M364">
        <v>373.76</v>
      </c>
      <c r="N364">
        <f>L364+N363</f>
        <v>11800963</v>
      </c>
      <c r="O364">
        <f>(N364-MIN(N365:N1064))/N364</f>
        <v>0.0082391581093848</v>
      </c>
      <c r="Q364">
        <f>N364/N363-1</f>
        <v>-0.00129482561449423</v>
      </c>
      <c r="T364" t="s">
        <v>19</v>
      </c>
      <c r="U364">
        <f t="shared" si="5"/>
        <v>946</v>
      </c>
      <c r="V364" t="s">
        <v>20</v>
      </c>
      <c r="W364">
        <f>L364+W363-M364</f>
        <v>1157588.32</v>
      </c>
      <c r="X364" t="s">
        <v>21</v>
      </c>
    </row>
    <row r="365" spans="1:24">
      <c r="A365" t="s">
        <v>37</v>
      </c>
      <c r="B365" t="s">
        <v>23</v>
      </c>
      <c r="C365" s="3">
        <v>44365</v>
      </c>
      <c r="D365" s="4">
        <v>0</v>
      </c>
      <c r="E365" s="2">
        <v>44379</v>
      </c>
      <c r="F365" s="4">
        <v>0</v>
      </c>
      <c r="G365">
        <v>22.65</v>
      </c>
      <c r="H365">
        <v>21.81</v>
      </c>
      <c r="I365">
        <v>-0.84</v>
      </c>
      <c r="J365">
        <v>132</v>
      </c>
      <c r="K365">
        <v>298980</v>
      </c>
      <c r="L365">
        <v>-11088</v>
      </c>
      <c r="M365">
        <v>380.02</v>
      </c>
      <c r="N365">
        <f>L365+N364</f>
        <v>11789875</v>
      </c>
      <c r="O365">
        <f>(N365-MIN(N366:N1065))/N365</f>
        <v>0.00730643878751895</v>
      </c>
      <c r="Q365">
        <f>N365/N364-1</f>
        <v>-0.000939584337312116</v>
      </c>
      <c r="T365" t="s">
        <v>19</v>
      </c>
      <c r="U365">
        <f t="shared" si="5"/>
        <v>947</v>
      </c>
      <c r="V365" t="s">
        <v>20</v>
      </c>
      <c r="W365">
        <f>L365+W364-M365</f>
        <v>1146120.3</v>
      </c>
      <c r="X365" t="s">
        <v>21</v>
      </c>
    </row>
    <row r="366" spans="1:24">
      <c r="A366" t="s">
        <v>46</v>
      </c>
      <c r="B366" t="s">
        <v>23</v>
      </c>
      <c r="C366" s="3">
        <v>44368</v>
      </c>
      <c r="D366" s="4">
        <v>0</v>
      </c>
      <c r="E366" s="2">
        <v>44382</v>
      </c>
      <c r="F366" s="4">
        <v>0</v>
      </c>
      <c r="G366">
        <v>2081.64</v>
      </c>
      <c r="H366">
        <v>1994</v>
      </c>
      <c r="I366">
        <v>-87.64</v>
      </c>
      <c r="J366">
        <v>1</v>
      </c>
      <c r="K366">
        <v>208164</v>
      </c>
      <c r="L366">
        <v>-8764</v>
      </c>
      <c r="M366">
        <v>263.21</v>
      </c>
      <c r="N366">
        <f>L366+N365</f>
        <v>11781111</v>
      </c>
      <c r="O366">
        <f>(N366-MIN(N367:N1066))/N366</f>
        <v>0.00656797139081365</v>
      </c>
      <c r="Q366">
        <f>N366/N365-1</f>
        <v>-0.000743349696243567</v>
      </c>
      <c r="T366" t="s">
        <v>19</v>
      </c>
      <c r="U366">
        <f t="shared" si="5"/>
        <v>950</v>
      </c>
      <c r="V366" t="s">
        <v>20</v>
      </c>
      <c r="W366">
        <f>L366+W365-M366</f>
        <v>1137093.09</v>
      </c>
      <c r="X366" t="s">
        <v>21</v>
      </c>
    </row>
    <row r="367" spans="1:24">
      <c r="A367" t="s">
        <v>27</v>
      </c>
      <c r="B367" t="s">
        <v>18</v>
      </c>
      <c r="C367" s="3">
        <v>44368</v>
      </c>
      <c r="D367" s="4">
        <v>0</v>
      </c>
      <c r="E367" s="2">
        <v>44382</v>
      </c>
      <c r="F367" s="4">
        <v>0</v>
      </c>
      <c r="G367">
        <v>4.29</v>
      </c>
      <c r="H367">
        <v>4.3</v>
      </c>
      <c r="I367">
        <v>0.01</v>
      </c>
      <c r="J367">
        <v>699</v>
      </c>
      <c r="K367">
        <v>299871</v>
      </c>
      <c r="L367">
        <v>699</v>
      </c>
      <c r="M367">
        <v>396.75</v>
      </c>
      <c r="N367">
        <f>L367+N366</f>
        <v>11781810</v>
      </c>
      <c r="O367">
        <f>(N367-MIN(N368:N1067))/N367</f>
        <v>0.00662691046621869</v>
      </c>
      <c r="Q367">
        <f>N367/N366-1</f>
        <v>5.93322650130901e-5</v>
      </c>
      <c r="T367" t="s">
        <v>19</v>
      </c>
      <c r="U367">
        <f t="shared" si="5"/>
        <v>950</v>
      </c>
      <c r="V367" t="s">
        <v>20</v>
      </c>
      <c r="W367">
        <f>L367+W366-M367</f>
        <v>1137395.34</v>
      </c>
      <c r="X367" t="s">
        <v>21</v>
      </c>
    </row>
    <row r="368" spans="1:24">
      <c r="A368" t="s">
        <v>48</v>
      </c>
      <c r="B368" t="s">
        <v>18</v>
      </c>
      <c r="C368" s="3">
        <v>44369</v>
      </c>
      <c r="D368" s="4">
        <v>0</v>
      </c>
      <c r="E368" s="2">
        <v>44383</v>
      </c>
      <c r="F368" s="4">
        <v>0</v>
      </c>
      <c r="G368">
        <v>12.3</v>
      </c>
      <c r="H368">
        <v>12.31</v>
      </c>
      <c r="I368">
        <v>0.01</v>
      </c>
      <c r="J368">
        <v>243</v>
      </c>
      <c r="K368">
        <v>298890</v>
      </c>
      <c r="L368">
        <v>243</v>
      </c>
      <c r="M368">
        <v>394.86</v>
      </c>
      <c r="N368">
        <f>L368+N367</f>
        <v>11782053</v>
      </c>
      <c r="O368">
        <f>(N368-MIN(N369:N1068))/N368</f>
        <v>0.00664739837785486</v>
      </c>
      <c r="Q368">
        <f>N368/N367-1</f>
        <v>2.06250143228726e-5</v>
      </c>
      <c r="T368" t="s">
        <v>19</v>
      </c>
      <c r="U368">
        <f t="shared" si="5"/>
        <v>951</v>
      </c>
      <c r="V368" t="s">
        <v>20</v>
      </c>
      <c r="W368">
        <f>L368+W367-M368</f>
        <v>1137243.48</v>
      </c>
      <c r="X368" t="s">
        <v>21</v>
      </c>
    </row>
    <row r="369" spans="1:24">
      <c r="A369" t="s">
        <v>22</v>
      </c>
      <c r="B369" t="s">
        <v>18</v>
      </c>
      <c r="C369" s="3">
        <v>44383</v>
      </c>
      <c r="D369" s="4">
        <v>0</v>
      </c>
      <c r="E369" s="2">
        <v>44385</v>
      </c>
      <c r="F369" s="4">
        <v>0</v>
      </c>
      <c r="G369">
        <v>172.01</v>
      </c>
      <c r="H369">
        <v>182.05</v>
      </c>
      <c r="I369">
        <v>10.04</v>
      </c>
      <c r="J369">
        <v>17</v>
      </c>
      <c r="K369">
        <v>292417</v>
      </c>
      <c r="L369">
        <v>17068</v>
      </c>
      <c r="M369">
        <v>408.52</v>
      </c>
      <c r="N369">
        <f>L369+N368</f>
        <v>11799121</v>
      </c>
      <c r="O369">
        <f>(N369-MIN(N370:N1069))/N369</f>
        <v>0.00808433102770961</v>
      </c>
      <c r="Q369">
        <f>N369/N368-1</f>
        <v>0.00144864396722721</v>
      </c>
      <c r="T369" t="s">
        <v>19</v>
      </c>
      <c r="U369">
        <f t="shared" si="5"/>
        <v>953</v>
      </c>
      <c r="V369" t="s">
        <v>20</v>
      </c>
      <c r="W369">
        <f>L369+W368-M369</f>
        <v>1153902.96</v>
      </c>
      <c r="X369" t="s">
        <v>21</v>
      </c>
    </row>
    <row r="370" spans="1:24">
      <c r="A370" t="s">
        <v>33</v>
      </c>
      <c r="B370" t="s">
        <v>18</v>
      </c>
      <c r="C370" s="3">
        <v>44379</v>
      </c>
      <c r="D370" s="4">
        <v>0</v>
      </c>
      <c r="E370" s="2">
        <v>44386</v>
      </c>
      <c r="F370" s="4">
        <v>0</v>
      </c>
      <c r="G370">
        <v>29.72</v>
      </c>
      <c r="H370">
        <v>31.49</v>
      </c>
      <c r="I370">
        <v>1.77</v>
      </c>
      <c r="J370">
        <v>100</v>
      </c>
      <c r="K370">
        <v>297200</v>
      </c>
      <c r="L370">
        <v>17700</v>
      </c>
      <c r="M370">
        <v>415.67</v>
      </c>
      <c r="N370">
        <f>L370+N369</f>
        <v>11816821</v>
      </c>
      <c r="O370">
        <f>(N370-MIN(N371:N1070))/N370</f>
        <v>0.00957008657404559</v>
      </c>
      <c r="Q370">
        <f>N370/N369-1</f>
        <v>0.00150011174561215</v>
      </c>
      <c r="T370" t="s">
        <v>19</v>
      </c>
      <c r="U370">
        <f t="shared" si="5"/>
        <v>954</v>
      </c>
      <c r="V370" t="s">
        <v>20</v>
      </c>
      <c r="W370">
        <f>L370+W369-M370</f>
        <v>1171187.29</v>
      </c>
      <c r="X370" t="s">
        <v>21</v>
      </c>
    </row>
    <row r="371" spans="1:24">
      <c r="A371" t="s">
        <v>32</v>
      </c>
      <c r="B371" t="s">
        <v>18</v>
      </c>
      <c r="C371" s="3">
        <v>44386</v>
      </c>
      <c r="D371" s="4">
        <v>0</v>
      </c>
      <c r="E371" s="2">
        <v>44392</v>
      </c>
      <c r="F371" s="4">
        <v>0</v>
      </c>
      <c r="G371">
        <v>216.51</v>
      </c>
      <c r="H371">
        <v>228.11</v>
      </c>
      <c r="I371">
        <v>11.6</v>
      </c>
      <c r="J371">
        <v>13</v>
      </c>
      <c r="K371">
        <v>281463</v>
      </c>
      <c r="L371">
        <v>15080</v>
      </c>
      <c r="M371">
        <v>391.44</v>
      </c>
      <c r="N371">
        <f>L371+N370</f>
        <v>11831901</v>
      </c>
      <c r="O371">
        <f>(N371-MIN(N372:N1071))/N371</f>
        <v>0.010832409770839</v>
      </c>
      <c r="Q371">
        <f>N371/N370-1</f>
        <v>0.00127614694341238</v>
      </c>
      <c r="T371" t="s">
        <v>19</v>
      </c>
      <c r="U371">
        <f t="shared" si="5"/>
        <v>960</v>
      </c>
      <c r="V371" t="s">
        <v>20</v>
      </c>
      <c r="W371">
        <f>L371+W370-M371</f>
        <v>1185875.85</v>
      </c>
      <c r="X371" t="s">
        <v>21</v>
      </c>
    </row>
    <row r="372" spans="1:24">
      <c r="A372" t="s">
        <v>42</v>
      </c>
      <c r="B372" t="s">
        <v>18</v>
      </c>
      <c r="C372" s="3">
        <v>44382</v>
      </c>
      <c r="D372" s="4">
        <v>0</v>
      </c>
      <c r="E372" s="2">
        <v>44392</v>
      </c>
      <c r="F372" s="4">
        <v>0</v>
      </c>
      <c r="G372">
        <v>121.15</v>
      </c>
      <c r="H372">
        <v>128.49</v>
      </c>
      <c r="I372">
        <v>7.34</v>
      </c>
      <c r="J372">
        <v>24</v>
      </c>
      <c r="K372">
        <v>290760</v>
      </c>
      <c r="L372">
        <v>17616</v>
      </c>
      <c r="M372">
        <v>407.06</v>
      </c>
      <c r="N372">
        <f>L372+N371</f>
        <v>11849517</v>
      </c>
      <c r="O372">
        <f>(N372-MIN(N373:N1072))/N372</f>
        <v>0.0123029487193444</v>
      </c>
      <c r="Q372">
        <f>N372/N371-1</f>
        <v>0.00148885627085615</v>
      </c>
      <c r="T372" t="s">
        <v>19</v>
      </c>
      <c r="U372">
        <f t="shared" si="5"/>
        <v>960</v>
      </c>
      <c r="V372" t="s">
        <v>20</v>
      </c>
      <c r="W372">
        <f>L372+W371-M372</f>
        <v>1203084.79</v>
      </c>
      <c r="X372" t="s">
        <v>21</v>
      </c>
    </row>
    <row r="373" spans="1:24">
      <c r="A373" t="s">
        <v>40</v>
      </c>
      <c r="B373" t="s">
        <v>23</v>
      </c>
      <c r="C373" s="3">
        <v>44379</v>
      </c>
      <c r="D373" s="4">
        <v>0</v>
      </c>
      <c r="E373" s="2">
        <v>44393</v>
      </c>
      <c r="F373" s="4">
        <v>0</v>
      </c>
      <c r="G373">
        <v>281.09</v>
      </c>
      <c r="H373">
        <v>275</v>
      </c>
      <c r="I373">
        <v>-6.09</v>
      </c>
      <c r="J373">
        <v>10</v>
      </c>
      <c r="K373">
        <v>281090</v>
      </c>
      <c r="L373">
        <v>-6090</v>
      </c>
      <c r="M373">
        <v>363</v>
      </c>
      <c r="N373">
        <f>L373+N372</f>
        <v>11843427</v>
      </c>
      <c r="O373">
        <f>(N373-MIN(N374:N1073))/N373</f>
        <v>0.0117950657356186</v>
      </c>
      <c r="Q373">
        <f>N373/N372-1</f>
        <v>-0.000513944998770888</v>
      </c>
      <c r="T373" t="s">
        <v>19</v>
      </c>
      <c r="U373">
        <f t="shared" si="5"/>
        <v>961</v>
      </c>
      <c r="V373" t="s">
        <v>20</v>
      </c>
      <c r="W373">
        <f>L373+W372-M373</f>
        <v>1196631.79</v>
      </c>
      <c r="X373" t="s">
        <v>21</v>
      </c>
    </row>
    <row r="374" spans="1:24">
      <c r="A374" t="s">
        <v>47</v>
      </c>
      <c r="B374" t="s">
        <v>23</v>
      </c>
      <c r="C374" s="3">
        <v>44379</v>
      </c>
      <c r="D374" s="4">
        <v>0</v>
      </c>
      <c r="E374" s="2">
        <v>44393</v>
      </c>
      <c r="F374" s="4">
        <v>0</v>
      </c>
      <c r="G374">
        <v>40.33</v>
      </c>
      <c r="H374">
        <v>38.65</v>
      </c>
      <c r="I374">
        <v>-1.68</v>
      </c>
      <c r="J374">
        <v>74</v>
      </c>
      <c r="K374">
        <v>298442</v>
      </c>
      <c r="L374">
        <v>-12432</v>
      </c>
      <c r="M374">
        <v>377.53</v>
      </c>
      <c r="N374">
        <f>L374+N373</f>
        <v>11830995</v>
      </c>
      <c r="O374">
        <f>(N374-MIN(N375:N1074))/N374</f>
        <v>0.0107566607880402</v>
      </c>
      <c r="Q374">
        <f>N374/N373-1</f>
        <v>-0.00104969617324446</v>
      </c>
      <c r="T374" t="s">
        <v>19</v>
      </c>
      <c r="U374">
        <f t="shared" si="5"/>
        <v>961</v>
      </c>
      <c r="V374" t="s">
        <v>20</v>
      </c>
      <c r="W374">
        <f>L374+W373-M374</f>
        <v>1183822.26</v>
      </c>
      <c r="X374" t="s">
        <v>21</v>
      </c>
    </row>
    <row r="375" spans="1:24">
      <c r="A375" t="s">
        <v>39</v>
      </c>
      <c r="B375" t="s">
        <v>23</v>
      </c>
      <c r="C375" s="3">
        <v>44382</v>
      </c>
      <c r="D375" s="4">
        <v>0</v>
      </c>
      <c r="E375" s="2">
        <v>44396</v>
      </c>
      <c r="F375" s="4">
        <v>0</v>
      </c>
      <c r="G375">
        <v>65.48</v>
      </c>
      <c r="H375">
        <v>63.25</v>
      </c>
      <c r="I375">
        <v>-2.23</v>
      </c>
      <c r="J375">
        <v>45</v>
      </c>
      <c r="K375">
        <v>294660</v>
      </c>
      <c r="L375">
        <v>-10035</v>
      </c>
      <c r="M375">
        <v>375.7</v>
      </c>
      <c r="N375">
        <f>L375+N374</f>
        <v>11820960</v>
      </c>
      <c r="O375">
        <f>(N375-MIN(N376:N1075))/N375</f>
        <v>0.00991687646350212</v>
      </c>
      <c r="Q375">
        <f>N375/N374-1</f>
        <v>-0.000848195777278238</v>
      </c>
      <c r="T375" t="s">
        <v>19</v>
      </c>
      <c r="U375">
        <f t="shared" si="5"/>
        <v>964</v>
      </c>
      <c r="V375" t="s">
        <v>20</v>
      </c>
      <c r="W375">
        <f>L375+W374-M375</f>
        <v>1173411.56</v>
      </c>
      <c r="X375" t="s">
        <v>21</v>
      </c>
    </row>
    <row r="376" spans="1:24">
      <c r="A376" t="s">
        <v>28</v>
      </c>
      <c r="B376" t="s">
        <v>23</v>
      </c>
      <c r="C376" s="3">
        <v>44382</v>
      </c>
      <c r="D376" s="4">
        <v>0</v>
      </c>
      <c r="E376" s="2">
        <v>44396</v>
      </c>
      <c r="F376" s="4">
        <v>0</v>
      </c>
      <c r="G376">
        <v>8.54</v>
      </c>
      <c r="H376">
        <v>8.23</v>
      </c>
      <c r="I376">
        <v>-0.31</v>
      </c>
      <c r="J376">
        <v>351</v>
      </c>
      <c r="K376">
        <v>299754</v>
      </c>
      <c r="L376">
        <v>-10881</v>
      </c>
      <c r="M376">
        <v>381.31</v>
      </c>
      <c r="N376">
        <f>L376+N375</f>
        <v>11810079</v>
      </c>
      <c r="O376">
        <f>(N376-MIN(N377:N1076))/N376</f>
        <v>0.00900468150975112</v>
      </c>
      <c r="Q376">
        <f>N376/N375-1</f>
        <v>-0.000920483615543866</v>
      </c>
      <c r="T376" t="s">
        <v>19</v>
      </c>
      <c r="U376">
        <f t="shared" si="5"/>
        <v>964</v>
      </c>
      <c r="V376" t="s">
        <v>20</v>
      </c>
      <c r="W376">
        <f>L376+W375-M376</f>
        <v>1162149.25</v>
      </c>
      <c r="X376" t="s">
        <v>21</v>
      </c>
    </row>
    <row r="377" spans="1:24">
      <c r="A377" t="s">
        <v>49</v>
      </c>
      <c r="B377" t="s">
        <v>23</v>
      </c>
      <c r="C377" s="3">
        <v>44382</v>
      </c>
      <c r="D377" s="4">
        <v>0</v>
      </c>
      <c r="E377" s="2">
        <v>44396</v>
      </c>
      <c r="F377" s="4">
        <v>0</v>
      </c>
      <c r="G377">
        <v>281.1</v>
      </c>
      <c r="H377">
        <v>280.89</v>
      </c>
      <c r="I377">
        <v>-0.21</v>
      </c>
      <c r="J377">
        <v>10</v>
      </c>
      <c r="K377">
        <v>281100</v>
      </c>
      <c r="L377">
        <v>-210</v>
      </c>
      <c r="M377">
        <v>370.77</v>
      </c>
      <c r="N377">
        <f>L377+N376</f>
        <v>11809869</v>
      </c>
      <c r="O377">
        <f>(N377-MIN(N378:N1077))/N377</f>
        <v>0.00898705989033409</v>
      </c>
      <c r="Q377">
        <f>N377/N376-1</f>
        <v>-1.77814221226091e-5</v>
      </c>
      <c r="T377" t="s">
        <v>19</v>
      </c>
      <c r="U377">
        <f t="shared" si="5"/>
        <v>964</v>
      </c>
      <c r="V377" t="s">
        <v>20</v>
      </c>
      <c r="W377">
        <f>L377+W376-M377</f>
        <v>1161568.48</v>
      </c>
      <c r="X377" t="s">
        <v>21</v>
      </c>
    </row>
    <row r="378" spans="1:24">
      <c r="A378" t="s">
        <v>25</v>
      </c>
      <c r="B378" t="s">
        <v>23</v>
      </c>
      <c r="C378" s="3">
        <v>44382</v>
      </c>
      <c r="D378" s="4">
        <v>0</v>
      </c>
      <c r="E378" s="2">
        <v>44396</v>
      </c>
      <c r="F378" s="4">
        <v>0</v>
      </c>
      <c r="G378">
        <v>62.95</v>
      </c>
      <c r="H378">
        <v>60.96</v>
      </c>
      <c r="I378">
        <v>-1.99</v>
      </c>
      <c r="J378">
        <v>47</v>
      </c>
      <c r="K378">
        <v>295865</v>
      </c>
      <c r="L378">
        <v>-9353</v>
      </c>
      <c r="M378">
        <v>378.2</v>
      </c>
      <c r="N378">
        <f>L378+N377</f>
        <v>11800516</v>
      </c>
      <c r="O378">
        <f>(N378-MIN(N379:N1078))/N378</f>
        <v>0.00820159050672021</v>
      </c>
      <c r="Q378">
        <f>N378/N377-1</f>
        <v>-0.000791964754223828</v>
      </c>
      <c r="T378" t="s">
        <v>19</v>
      </c>
      <c r="U378">
        <f t="shared" si="5"/>
        <v>964</v>
      </c>
      <c r="V378" t="s">
        <v>20</v>
      </c>
      <c r="W378">
        <f>L378+W377-M378</f>
        <v>1151837.28</v>
      </c>
      <c r="X378" t="s">
        <v>21</v>
      </c>
    </row>
    <row r="379" spans="1:24">
      <c r="A379" t="s">
        <v>31</v>
      </c>
      <c r="B379" t="s">
        <v>23</v>
      </c>
      <c r="C379" s="3">
        <v>44382</v>
      </c>
      <c r="D379" s="4">
        <v>0</v>
      </c>
      <c r="E379" s="2">
        <v>44396</v>
      </c>
      <c r="F379" s="4">
        <v>0</v>
      </c>
      <c r="G379">
        <v>26.12</v>
      </c>
      <c r="H379">
        <v>25.34</v>
      </c>
      <c r="I379">
        <v>-0.78</v>
      </c>
      <c r="J379">
        <v>114</v>
      </c>
      <c r="K379">
        <v>297768</v>
      </c>
      <c r="L379">
        <v>-8892</v>
      </c>
      <c r="M379">
        <v>381.32</v>
      </c>
      <c r="N379">
        <f>L379+N378</f>
        <v>11791624</v>
      </c>
      <c r="O379">
        <f>(N379-MIN(N380:N1079))/N379</f>
        <v>0.00745368068045589</v>
      </c>
      <c r="Q379">
        <f>N379/N378-1</f>
        <v>-0.000753526371219726</v>
      </c>
      <c r="T379" t="s">
        <v>19</v>
      </c>
      <c r="U379">
        <f t="shared" si="5"/>
        <v>964</v>
      </c>
      <c r="V379" t="s">
        <v>20</v>
      </c>
      <c r="W379">
        <f>L379+W378-M379</f>
        <v>1142563.96</v>
      </c>
      <c r="X379" t="s">
        <v>21</v>
      </c>
    </row>
    <row r="380" spans="1:24">
      <c r="A380" t="s">
        <v>34</v>
      </c>
      <c r="B380" t="s">
        <v>18</v>
      </c>
      <c r="C380" s="3">
        <v>44396</v>
      </c>
      <c r="D380" s="4">
        <v>0</v>
      </c>
      <c r="E380" s="2">
        <v>44397</v>
      </c>
      <c r="F380" s="4">
        <v>0</v>
      </c>
      <c r="G380">
        <v>237.5</v>
      </c>
      <c r="H380">
        <v>258.12</v>
      </c>
      <c r="I380">
        <v>20.62</v>
      </c>
      <c r="J380">
        <v>12</v>
      </c>
      <c r="K380">
        <v>285000</v>
      </c>
      <c r="L380">
        <v>24744</v>
      </c>
      <c r="M380">
        <v>408.86</v>
      </c>
      <c r="N380">
        <f>L380+N379</f>
        <v>11816368</v>
      </c>
      <c r="O380">
        <f>(N380-MIN(N381:N1080))/N380</f>
        <v>0.00953211680611166</v>
      </c>
      <c r="Q380">
        <f>N380/N379-1</f>
        <v>0.00209843868834358</v>
      </c>
      <c r="T380" t="s">
        <v>19</v>
      </c>
      <c r="U380">
        <f t="shared" si="5"/>
        <v>965</v>
      </c>
      <c r="V380" t="s">
        <v>20</v>
      </c>
      <c r="W380">
        <f>L380+W379-M380</f>
        <v>1166899.1</v>
      </c>
      <c r="X380" t="s">
        <v>21</v>
      </c>
    </row>
    <row r="381" spans="1:24">
      <c r="A381" t="s">
        <v>26</v>
      </c>
      <c r="B381" t="s">
        <v>18</v>
      </c>
      <c r="C381" s="3">
        <v>44392</v>
      </c>
      <c r="D381" s="4">
        <v>0</v>
      </c>
      <c r="E381" s="2">
        <v>44399</v>
      </c>
      <c r="F381" s="4">
        <v>0</v>
      </c>
      <c r="G381">
        <v>236.4</v>
      </c>
      <c r="H381">
        <v>248.96</v>
      </c>
      <c r="I381">
        <v>12.56</v>
      </c>
      <c r="J381">
        <v>12</v>
      </c>
      <c r="K381">
        <v>283680</v>
      </c>
      <c r="L381">
        <v>15072</v>
      </c>
      <c r="M381">
        <v>394.35</v>
      </c>
      <c r="N381">
        <f>L381+N380</f>
        <v>11831440</v>
      </c>
      <c r="O381">
        <f>(N381-MIN(N382:N1081))/N381</f>
        <v>0.0107938678639287</v>
      </c>
      <c r="Q381">
        <f>N381/N380-1</f>
        <v>0.00127551883962984</v>
      </c>
      <c r="T381" t="s">
        <v>19</v>
      </c>
      <c r="U381">
        <f t="shared" si="5"/>
        <v>967</v>
      </c>
      <c r="V381" t="s">
        <v>20</v>
      </c>
      <c r="W381">
        <f>L381+W380-M381</f>
        <v>1181576.75</v>
      </c>
      <c r="X381" t="s">
        <v>21</v>
      </c>
    </row>
    <row r="382" spans="1:24">
      <c r="A382" t="s">
        <v>52</v>
      </c>
      <c r="B382" t="s">
        <v>23</v>
      </c>
      <c r="C382" s="3">
        <v>44385</v>
      </c>
      <c r="D382" s="4">
        <v>0</v>
      </c>
      <c r="E382" s="2">
        <v>44399</v>
      </c>
      <c r="F382" s="4">
        <v>0</v>
      </c>
      <c r="G382">
        <v>60.78</v>
      </c>
      <c r="H382">
        <v>58.54</v>
      </c>
      <c r="I382">
        <v>-2.24</v>
      </c>
      <c r="J382">
        <v>49</v>
      </c>
      <c r="K382">
        <v>297822</v>
      </c>
      <c r="L382">
        <v>-10976</v>
      </c>
      <c r="M382">
        <v>378.64</v>
      </c>
      <c r="N382">
        <f>L382+N381</f>
        <v>11820464</v>
      </c>
      <c r="O382">
        <f>(N382-MIN(N383:N1082))/N382</f>
        <v>0.00987533145906963</v>
      </c>
      <c r="Q382">
        <f>N382/N381-1</f>
        <v>-0.000927697727411081</v>
      </c>
      <c r="T382" t="s">
        <v>19</v>
      </c>
      <c r="U382">
        <f t="shared" si="5"/>
        <v>967</v>
      </c>
      <c r="V382" t="s">
        <v>20</v>
      </c>
      <c r="W382">
        <f>L382+W381-M382</f>
        <v>1170222.11</v>
      </c>
      <c r="X382" t="s">
        <v>21</v>
      </c>
    </row>
    <row r="383" spans="1:24">
      <c r="A383" t="s">
        <v>45</v>
      </c>
      <c r="B383" t="s">
        <v>18</v>
      </c>
      <c r="C383" s="3">
        <v>44385</v>
      </c>
      <c r="D383" s="4">
        <v>0</v>
      </c>
      <c r="E383" s="2">
        <v>44399</v>
      </c>
      <c r="F383" s="4">
        <v>0</v>
      </c>
      <c r="G383">
        <v>34.21</v>
      </c>
      <c r="H383">
        <v>35.06</v>
      </c>
      <c r="I383">
        <v>0.85</v>
      </c>
      <c r="J383">
        <v>87</v>
      </c>
      <c r="K383">
        <v>297627</v>
      </c>
      <c r="L383">
        <v>7395</v>
      </c>
      <c r="M383">
        <v>402.63</v>
      </c>
      <c r="N383">
        <f>L383+N382</f>
        <v>11827859</v>
      </c>
      <c r="O383">
        <f>(N383-MIN(N384:N1083))/N383</f>
        <v>0.0104943760320443</v>
      </c>
      <c r="Q383">
        <f>N383/N382-1</f>
        <v>0.000625609959135298</v>
      </c>
      <c r="T383" t="s">
        <v>19</v>
      </c>
      <c r="U383">
        <f t="shared" si="5"/>
        <v>967</v>
      </c>
      <c r="V383" t="s">
        <v>20</v>
      </c>
      <c r="W383">
        <f>L383+W382-M383</f>
        <v>1177214.48</v>
      </c>
      <c r="X383" t="s">
        <v>21</v>
      </c>
    </row>
    <row r="384" spans="1:24">
      <c r="A384" t="s">
        <v>54</v>
      </c>
      <c r="B384" t="s">
        <v>23</v>
      </c>
      <c r="C384" s="3">
        <v>44385</v>
      </c>
      <c r="D384" s="4">
        <v>0</v>
      </c>
      <c r="E384" s="2">
        <v>44399</v>
      </c>
      <c r="F384" s="4">
        <v>0</v>
      </c>
      <c r="G384">
        <v>50.35</v>
      </c>
      <c r="H384">
        <v>50.25</v>
      </c>
      <c r="I384">
        <v>-0.1</v>
      </c>
      <c r="J384">
        <v>59</v>
      </c>
      <c r="K384">
        <v>297065</v>
      </c>
      <c r="L384">
        <v>-590</v>
      </c>
      <c r="M384">
        <v>391.35</v>
      </c>
      <c r="N384">
        <f>L384+N383</f>
        <v>11827269</v>
      </c>
      <c r="O384">
        <f>(N384-MIN(N385:N1084))/N384</f>
        <v>0.0104450148212576</v>
      </c>
      <c r="Q384">
        <f>N384/N383-1</f>
        <v>-4.98822314334291e-5</v>
      </c>
      <c r="T384" t="s">
        <v>19</v>
      </c>
      <c r="U384">
        <f t="shared" si="5"/>
        <v>967</v>
      </c>
      <c r="V384" t="s">
        <v>20</v>
      </c>
      <c r="W384">
        <f>L384+W383-M384</f>
        <v>1176233.13</v>
      </c>
      <c r="X384" t="s">
        <v>21</v>
      </c>
    </row>
    <row r="385" spans="1:24">
      <c r="A385" t="s">
        <v>37</v>
      </c>
      <c r="B385" t="s">
        <v>23</v>
      </c>
      <c r="C385" s="3">
        <v>44386</v>
      </c>
      <c r="D385" s="4">
        <v>0</v>
      </c>
      <c r="E385" s="2">
        <v>44400</v>
      </c>
      <c r="F385" s="4">
        <v>0</v>
      </c>
      <c r="G385">
        <v>21.27</v>
      </c>
      <c r="H385">
        <v>20.1</v>
      </c>
      <c r="I385">
        <v>-1.17</v>
      </c>
      <c r="J385">
        <v>141</v>
      </c>
      <c r="K385">
        <v>299907</v>
      </c>
      <c r="L385">
        <v>-16497</v>
      </c>
      <c r="M385">
        <v>374.1</v>
      </c>
      <c r="N385">
        <f>L385+N384</f>
        <v>11810772</v>
      </c>
      <c r="O385">
        <f>(N385-MIN(N386:N1085))/N385</f>
        <v>0.00906282840782973</v>
      </c>
      <c r="Q385">
        <f>N385/N384-1</f>
        <v>-0.00139482749567965</v>
      </c>
      <c r="T385" t="s">
        <v>19</v>
      </c>
      <c r="U385">
        <f t="shared" si="5"/>
        <v>968</v>
      </c>
      <c r="V385" t="s">
        <v>20</v>
      </c>
      <c r="W385">
        <f>L385+W384-M385</f>
        <v>1159362.03</v>
      </c>
      <c r="X385" t="s">
        <v>21</v>
      </c>
    </row>
    <row r="386" spans="1:24">
      <c r="A386" t="s">
        <v>51</v>
      </c>
      <c r="B386" t="s">
        <v>23</v>
      </c>
      <c r="C386" s="3">
        <v>44389</v>
      </c>
      <c r="D386" s="4">
        <v>0</v>
      </c>
      <c r="E386" s="2">
        <v>44403</v>
      </c>
      <c r="F386" s="4">
        <v>0</v>
      </c>
      <c r="G386">
        <v>4.77</v>
      </c>
      <c r="H386">
        <v>4.67</v>
      </c>
      <c r="I386">
        <v>-0.1</v>
      </c>
      <c r="J386">
        <v>628</v>
      </c>
      <c r="K386">
        <v>299556</v>
      </c>
      <c r="L386">
        <v>-6280</v>
      </c>
      <c r="M386">
        <v>387.12</v>
      </c>
      <c r="N386">
        <f>L386+N385</f>
        <v>11804492</v>
      </c>
      <c r="O386">
        <f>(N386-MIN(N387:N1086))/N386</f>
        <v>0.00853564897159488</v>
      </c>
      <c r="Q386">
        <f>N386/N385-1</f>
        <v>-0.000531717994386782</v>
      </c>
      <c r="T386" t="s">
        <v>19</v>
      </c>
      <c r="U386">
        <f t="shared" ref="U386:U449" si="6">DATEDIF(DATE(2018,11,28),E386,"d")</f>
        <v>971</v>
      </c>
      <c r="V386" t="s">
        <v>20</v>
      </c>
      <c r="W386">
        <f>L386+W385-M386</f>
        <v>1152694.91</v>
      </c>
      <c r="X386" t="s">
        <v>21</v>
      </c>
    </row>
    <row r="387" spans="1:24">
      <c r="A387" t="s">
        <v>41</v>
      </c>
      <c r="B387" t="s">
        <v>23</v>
      </c>
      <c r="C387" s="3">
        <v>44389</v>
      </c>
      <c r="D387" s="4">
        <v>0</v>
      </c>
      <c r="E387" s="2">
        <v>44403</v>
      </c>
      <c r="F387" s="4">
        <v>0</v>
      </c>
      <c r="G387">
        <v>17.62</v>
      </c>
      <c r="H387">
        <v>17.27</v>
      </c>
      <c r="I387">
        <v>-0.35</v>
      </c>
      <c r="J387">
        <v>170</v>
      </c>
      <c r="K387">
        <v>299540</v>
      </c>
      <c r="L387">
        <v>-5950</v>
      </c>
      <c r="M387">
        <v>387.54</v>
      </c>
      <c r="N387">
        <f>L387+N386</f>
        <v>11798542</v>
      </c>
      <c r="O387">
        <f>(N387-MIN(N388:N1087))/N387</f>
        <v>0.00803565389689675</v>
      </c>
      <c r="Q387">
        <f>N387/N386-1</f>
        <v>-0.000504045409154386</v>
      </c>
      <c r="T387" t="s">
        <v>19</v>
      </c>
      <c r="U387">
        <f t="shared" si="6"/>
        <v>971</v>
      </c>
      <c r="V387" t="s">
        <v>20</v>
      </c>
      <c r="W387">
        <f>L387+W386-M387</f>
        <v>1146357.37</v>
      </c>
      <c r="X387" t="s">
        <v>21</v>
      </c>
    </row>
    <row r="388" spans="1:24">
      <c r="A388" t="s">
        <v>24</v>
      </c>
      <c r="B388" t="s">
        <v>23</v>
      </c>
      <c r="C388" s="3">
        <v>44390</v>
      </c>
      <c r="D388" s="4">
        <v>0</v>
      </c>
      <c r="E388" s="2">
        <v>44404</v>
      </c>
      <c r="F388" s="4">
        <v>0</v>
      </c>
      <c r="G388">
        <v>43.06</v>
      </c>
      <c r="H388">
        <v>38.63</v>
      </c>
      <c r="I388">
        <v>-4.43</v>
      </c>
      <c r="J388">
        <v>69</v>
      </c>
      <c r="K388">
        <v>297114</v>
      </c>
      <c r="L388">
        <v>-30567</v>
      </c>
      <c r="M388">
        <v>351.84</v>
      </c>
      <c r="N388">
        <f>L388+N387</f>
        <v>11767975</v>
      </c>
      <c r="O388">
        <f>(N388-MIN(N389:N1088))/N388</f>
        <v>0.00545905306562939</v>
      </c>
      <c r="Q388">
        <f>N388/N387-1</f>
        <v>-0.00259074383936586</v>
      </c>
      <c r="T388" t="s">
        <v>19</v>
      </c>
      <c r="U388">
        <f t="shared" si="6"/>
        <v>972</v>
      </c>
      <c r="V388" t="s">
        <v>20</v>
      </c>
      <c r="W388">
        <f>L388+W387-M388</f>
        <v>1115438.53</v>
      </c>
      <c r="X388" t="s">
        <v>21</v>
      </c>
    </row>
    <row r="389" spans="1:24">
      <c r="A389" t="s">
        <v>38</v>
      </c>
      <c r="B389" t="s">
        <v>23</v>
      </c>
      <c r="C389" s="3">
        <v>44391</v>
      </c>
      <c r="D389" s="4">
        <v>0</v>
      </c>
      <c r="E389" s="2">
        <v>44405</v>
      </c>
      <c r="F389" s="4">
        <v>0</v>
      </c>
      <c r="G389">
        <v>23.16</v>
      </c>
      <c r="H389">
        <v>18.18</v>
      </c>
      <c r="I389">
        <v>-4.98</v>
      </c>
      <c r="J389">
        <v>129</v>
      </c>
      <c r="K389">
        <v>298764</v>
      </c>
      <c r="L389">
        <v>-64242</v>
      </c>
      <c r="M389">
        <v>309.57</v>
      </c>
      <c r="N389">
        <f>L389+N388</f>
        <v>11703733</v>
      </c>
      <c r="O389">
        <f>(N389-MIN(N390:N1089))/N389</f>
        <v>-0.00187940035884277</v>
      </c>
      <c r="Q389">
        <f>N389/N388-1</f>
        <v>-0.00545905306562944</v>
      </c>
      <c r="T389" t="s">
        <v>19</v>
      </c>
      <c r="U389">
        <f t="shared" si="6"/>
        <v>973</v>
      </c>
      <c r="V389" t="s">
        <v>20</v>
      </c>
      <c r="W389">
        <f>L389+W388-M389</f>
        <v>1050886.96</v>
      </c>
      <c r="X389" t="s">
        <v>21</v>
      </c>
    </row>
    <row r="390" spans="1:24">
      <c r="A390" t="s">
        <v>34</v>
      </c>
      <c r="B390" t="s">
        <v>18</v>
      </c>
      <c r="C390" s="3">
        <v>44404</v>
      </c>
      <c r="D390" s="4">
        <v>0</v>
      </c>
      <c r="E390" s="2">
        <v>44406</v>
      </c>
      <c r="F390" s="4">
        <v>0</v>
      </c>
      <c r="G390">
        <v>245</v>
      </c>
      <c r="H390">
        <v>263.33</v>
      </c>
      <c r="I390">
        <v>18.33</v>
      </c>
      <c r="J390">
        <v>12</v>
      </c>
      <c r="K390">
        <v>294000</v>
      </c>
      <c r="L390">
        <v>21996</v>
      </c>
      <c r="M390">
        <v>417.11</v>
      </c>
      <c r="N390">
        <f>L390+N389</f>
        <v>11725729</v>
      </c>
      <c r="O390">
        <f>(N390-MIN(N391:N1090))/N390</f>
        <v>-0.00057181945787763</v>
      </c>
      <c r="Q390">
        <f>N390/N389-1</f>
        <v>0.00187940035884271</v>
      </c>
      <c r="T390" t="s">
        <v>19</v>
      </c>
      <c r="U390">
        <f t="shared" si="6"/>
        <v>974</v>
      </c>
      <c r="V390" t="s">
        <v>20</v>
      </c>
      <c r="W390">
        <f>L390+W389-M390</f>
        <v>1072465.85</v>
      </c>
      <c r="X390" t="s">
        <v>21</v>
      </c>
    </row>
    <row r="391" spans="1:24">
      <c r="A391" t="s">
        <v>28</v>
      </c>
      <c r="B391" t="s">
        <v>18</v>
      </c>
      <c r="C391" s="3">
        <v>44404</v>
      </c>
      <c r="D391" s="4">
        <v>0</v>
      </c>
      <c r="E391" s="2">
        <v>44406</v>
      </c>
      <c r="F391" s="4">
        <v>0</v>
      </c>
      <c r="G391">
        <v>7.25</v>
      </c>
      <c r="H391">
        <v>7.7</v>
      </c>
      <c r="I391">
        <v>0.45</v>
      </c>
      <c r="J391">
        <v>413</v>
      </c>
      <c r="K391">
        <v>299425</v>
      </c>
      <c r="L391">
        <v>18585</v>
      </c>
      <c r="M391">
        <v>419.77</v>
      </c>
      <c r="N391">
        <f>L391+N390</f>
        <v>11744314</v>
      </c>
      <c r="O391">
        <f>(N391-MIN(N392:N1091))/N391</f>
        <v>0.00101155333551198</v>
      </c>
      <c r="Q391">
        <f>N391/N390-1</f>
        <v>0.0015849760812312</v>
      </c>
      <c r="T391" t="s">
        <v>19</v>
      </c>
      <c r="U391">
        <f t="shared" si="6"/>
        <v>974</v>
      </c>
      <c r="V391" t="s">
        <v>20</v>
      </c>
      <c r="W391">
        <f>L391+W390-M391</f>
        <v>1090631.08</v>
      </c>
      <c r="X391" t="s">
        <v>21</v>
      </c>
    </row>
    <row r="392" spans="1:24">
      <c r="A392" t="s">
        <v>50</v>
      </c>
      <c r="B392" t="s">
        <v>23</v>
      </c>
      <c r="C392" s="3">
        <v>44392</v>
      </c>
      <c r="D392" s="4">
        <v>0</v>
      </c>
      <c r="E392" s="2">
        <v>44406</v>
      </c>
      <c r="F392" s="4">
        <v>0</v>
      </c>
      <c r="G392">
        <v>6.06</v>
      </c>
      <c r="H392">
        <v>5.82</v>
      </c>
      <c r="I392">
        <v>-0.24</v>
      </c>
      <c r="J392">
        <v>495</v>
      </c>
      <c r="K392">
        <v>299970</v>
      </c>
      <c r="L392">
        <v>-11880</v>
      </c>
      <c r="M392">
        <v>380.28</v>
      </c>
      <c r="N392">
        <f>L392+N391</f>
        <v>11732434</v>
      </c>
      <c r="O392">
        <f>(N392-MIN(N393:N1092))/N392</f>
        <v>-0.000268912656998539</v>
      </c>
      <c r="Q392">
        <f>N392/N391-1</f>
        <v>-0.00101155333551195</v>
      </c>
      <c r="T392" t="s">
        <v>19</v>
      </c>
      <c r="U392">
        <f t="shared" si="6"/>
        <v>974</v>
      </c>
      <c r="V392" t="s">
        <v>20</v>
      </c>
      <c r="W392">
        <f>L392+W391-M392</f>
        <v>1078370.8</v>
      </c>
      <c r="X392" t="s">
        <v>21</v>
      </c>
    </row>
    <row r="393" spans="1:24">
      <c r="A393" t="s">
        <v>44</v>
      </c>
      <c r="B393" t="s">
        <v>18</v>
      </c>
      <c r="C393" s="3">
        <v>44393</v>
      </c>
      <c r="D393" s="4">
        <v>0</v>
      </c>
      <c r="E393" s="2">
        <v>44407</v>
      </c>
      <c r="F393" s="4">
        <v>0</v>
      </c>
      <c r="G393">
        <v>4.75</v>
      </c>
      <c r="H393">
        <v>4.8</v>
      </c>
      <c r="I393">
        <v>0.05</v>
      </c>
      <c r="J393">
        <v>631</v>
      </c>
      <c r="K393">
        <v>299725</v>
      </c>
      <c r="L393">
        <v>3155</v>
      </c>
      <c r="M393">
        <v>399.8</v>
      </c>
      <c r="N393">
        <f>L393+N392</f>
        <v>11735589</v>
      </c>
      <c r="O393">
        <f>(N393-MIN(N394:N1093))/N393</f>
        <v>-0.00156234169414079</v>
      </c>
      <c r="Q393">
        <f>N393/N392-1</f>
        <v>0.000268912656998577</v>
      </c>
      <c r="T393" t="s">
        <v>19</v>
      </c>
      <c r="U393">
        <f t="shared" si="6"/>
        <v>975</v>
      </c>
      <c r="V393" t="s">
        <v>20</v>
      </c>
      <c r="W393">
        <f>L393+W392-M393</f>
        <v>1081126</v>
      </c>
      <c r="X393" t="s">
        <v>21</v>
      </c>
    </row>
    <row r="394" spans="1:24">
      <c r="A394" t="s">
        <v>45</v>
      </c>
      <c r="B394" t="s">
        <v>18</v>
      </c>
      <c r="C394" s="3">
        <v>44404</v>
      </c>
      <c r="D394" s="4">
        <v>0</v>
      </c>
      <c r="E394" s="2">
        <v>44407</v>
      </c>
      <c r="F394" s="4">
        <v>0</v>
      </c>
      <c r="G394">
        <v>31.46</v>
      </c>
      <c r="H394">
        <v>33.39</v>
      </c>
      <c r="I394">
        <v>1.93</v>
      </c>
      <c r="J394">
        <v>95</v>
      </c>
      <c r="K394">
        <v>298870</v>
      </c>
      <c r="L394">
        <v>18335</v>
      </c>
      <c r="M394">
        <v>418.71</v>
      </c>
      <c r="N394">
        <f>L394+N393</f>
        <v>11753924</v>
      </c>
      <c r="O394">
        <f>(N394-MIN(N395:N1094))/N394</f>
        <v>-0.000975504010405376</v>
      </c>
      <c r="Q394">
        <f>N394/N393-1</f>
        <v>0.00156234169414082</v>
      </c>
      <c r="T394" t="s">
        <v>19</v>
      </c>
      <c r="U394">
        <f t="shared" si="6"/>
        <v>975</v>
      </c>
      <c r="V394" t="s">
        <v>20</v>
      </c>
      <c r="W394">
        <f>L394+W393-M394</f>
        <v>1099042.29</v>
      </c>
      <c r="X394" t="s">
        <v>21</v>
      </c>
    </row>
    <row r="395" spans="1:24">
      <c r="A395" t="s">
        <v>30</v>
      </c>
      <c r="B395" t="s">
        <v>18</v>
      </c>
      <c r="C395" s="3">
        <v>44396</v>
      </c>
      <c r="D395" s="4">
        <v>0</v>
      </c>
      <c r="E395" s="2">
        <v>44410</v>
      </c>
      <c r="F395" s="4">
        <v>0</v>
      </c>
      <c r="G395">
        <v>12.8</v>
      </c>
      <c r="H395">
        <v>13.29</v>
      </c>
      <c r="I395">
        <v>0.49</v>
      </c>
      <c r="J395">
        <v>234</v>
      </c>
      <c r="K395">
        <v>299520</v>
      </c>
      <c r="L395">
        <v>11466</v>
      </c>
      <c r="M395">
        <v>410.5</v>
      </c>
      <c r="N395">
        <f>L395+N394</f>
        <v>11765390</v>
      </c>
      <c r="O395">
        <f>(N395-MIN(N396:N1095))/N395</f>
        <v>-0.000919476532439639</v>
      </c>
      <c r="Q395">
        <f>N395/N394-1</f>
        <v>0.000975504010405359</v>
      </c>
      <c r="T395" t="s">
        <v>19</v>
      </c>
      <c r="U395">
        <f t="shared" si="6"/>
        <v>978</v>
      </c>
      <c r="V395" t="s">
        <v>20</v>
      </c>
      <c r="W395">
        <f>L395+W394-M395</f>
        <v>1110097.79</v>
      </c>
      <c r="X395" t="s">
        <v>21</v>
      </c>
    </row>
    <row r="396" spans="1:24">
      <c r="A396" t="s">
        <v>33</v>
      </c>
      <c r="B396" t="s">
        <v>18</v>
      </c>
      <c r="C396" s="3">
        <v>44404</v>
      </c>
      <c r="D396" s="4">
        <v>0</v>
      </c>
      <c r="E396" s="2">
        <v>44410</v>
      </c>
      <c r="F396" s="4">
        <v>0</v>
      </c>
      <c r="G396">
        <v>30.98</v>
      </c>
      <c r="H396">
        <v>33.03</v>
      </c>
      <c r="I396">
        <v>2.05</v>
      </c>
      <c r="J396">
        <v>96</v>
      </c>
      <c r="K396">
        <v>297408</v>
      </c>
      <c r="L396">
        <v>19680</v>
      </c>
      <c r="M396">
        <v>418.56</v>
      </c>
      <c r="N396">
        <f>L396+N395</f>
        <v>11785070</v>
      </c>
      <c r="O396">
        <f>(N396-MIN(N397:N1096))/N396</f>
        <v>0.000751968380332064</v>
      </c>
      <c r="Q396">
        <f>N396/N395-1</f>
        <v>0.00167270273233622</v>
      </c>
      <c r="T396" t="s">
        <v>19</v>
      </c>
      <c r="U396">
        <f t="shared" si="6"/>
        <v>978</v>
      </c>
      <c r="V396" t="s">
        <v>20</v>
      </c>
      <c r="W396">
        <f>L396+W395-M396</f>
        <v>1129359.23</v>
      </c>
      <c r="X396" t="s">
        <v>21</v>
      </c>
    </row>
    <row r="397" spans="1:24">
      <c r="A397" t="s">
        <v>47</v>
      </c>
      <c r="B397" t="s">
        <v>18</v>
      </c>
      <c r="C397" s="3">
        <v>44404</v>
      </c>
      <c r="D397" s="4">
        <v>0</v>
      </c>
      <c r="E397" s="2">
        <v>44410</v>
      </c>
      <c r="F397" s="4">
        <v>0</v>
      </c>
      <c r="G397">
        <v>35.52</v>
      </c>
      <c r="H397">
        <v>38.86</v>
      </c>
      <c r="I397">
        <v>3.34</v>
      </c>
      <c r="J397">
        <v>84</v>
      </c>
      <c r="K397">
        <v>298368</v>
      </c>
      <c r="L397">
        <v>28056</v>
      </c>
      <c r="M397">
        <v>430.88</v>
      </c>
      <c r="N397">
        <f>L397+N396</f>
        <v>11813126</v>
      </c>
      <c r="O397">
        <f>(N397-MIN(N398:N1097))/N397</f>
        <v>0.00312516771597967</v>
      </c>
      <c r="Q397">
        <f>N397/N396-1</f>
        <v>0.00238063923252052</v>
      </c>
      <c r="T397" t="s">
        <v>19</v>
      </c>
      <c r="U397">
        <f t="shared" si="6"/>
        <v>978</v>
      </c>
      <c r="V397" t="s">
        <v>20</v>
      </c>
      <c r="W397">
        <f>L397+W396-M397</f>
        <v>1156984.35</v>
      </c>
      <c r="X397" t="s">
        <v>21</v>
      </c>
    </row>
    <row r="398" spans="1:24">
      <c r="A398" t="s">
        <v>31</v>
      </c>
      <c r="B398" t="s">
        <v>18</v>
      </c>
      <c r="C398" s="3">
        <v>44404</v>
      </c>
      <c r="D398" s="4">
        <v>0</v>
      </c>
      <c r="E398" s="2">
        <v>44410</v>
      </c>
      <c r="F398" s="4">
        <v>0</v>
      </c>
      <c r="G398">
        <v>25.1</v>
      </c>
      <c r="H398">
        <v>27.3</v>
      </c>
      <c r="I398">
        <v>2.2</v>
      </c>
      <c r="J398">
        <v>119</v>
      </c>
      <c r="K398">
        <v>298690</v>
      </c>
      <c r="L398">
        <v>26180</v>
      </c>
      <c r="M398">
        <v>428.83</v>
      </c>
      <c r="N398">
        <f>L398+N397</f>
        <v>11839306</v>
      </c>
      <c r="O398">
        <f>(N398-MIN(N399:N1098))/N398</f>
        <v>0.00532953536296807</v>
      </c>
      <c r="Q398">
        <f>N398/N397-1</f>
        <v>0.00221617885054304</v>
      </c>
      <c r="T398" t="s">
        <v>19</v>
      </c>
      <c r="U398">
        <f t="shared" si="6"/>
        <v>978</v>
      </c>
      <c r="V398" t="s">
        <v>20</v>
      </c>
      <c r="W398">
        <f>L398+W397-M398</f>
        <v>1182735.52</v>
      </c>
      <c r="X398" t="s">
        <v>21</v>
      </c>
    </row>
    <row r="399" spans="1:24">
      <c r="A399" t="s">
        <v>38</v>
      </c>
      <c r="B399" t="s">
        <v>18</v>
      </c>
      <c r="C399" s="3">
        <v>44406</v>
      </c>
      <c r="D399" s="4">
        <v>0</v>
      </c>
      <c r="E399" s="2">
        <v>44411</v>
      </c>
      <c r="F399" s="4">
        <v>0</v>
      </c>
      <c r="G399">
        <v>18.17</v>
      </c>
      <c r="H399">
        <v>20.2</v>
      </c>
      <c r="I399">
        <v>2.03</v>
      </c>
      <c r="J399">
        <v>165</v>
      </c>
      <c r="K399">
        <v>299805</v>
      </c>
      <c r="L399">
        <v>33495</v>
      </c>
      <c r="M399">
        <v>439.96</v>
      </c>
      <c r="N399">
        <f>L399+N398</f>
        <v>11872801</v>
      </c>
      <c r="O399">
        <f>(N399-MIN(N400:N1099))/N399</f>
        <v>0.00813565392025016</v>
      </c>
      <c r="Q399">
        <f>N399/N398-1</f>
        <v>0.00282913542398511</v>
      </c>
      <c r="T399" t="s">
        <v>19</v>
      </c>
      <c r="U399">
        <f t="shared" si="6"/>
        <v>979</v>
      </c>
      <c r="V399" t="s">
        <v>20</v>
      </c>
      <c r="W399">
        <f>L399+W398-M399</f>
        <v>1215790.56</v>
      </c>
      <c r="X399" t="s">
        <v>21</v>
      </c>
    </row>
    <row r="400" spans="1:24">
      <c r="A400" t="s">
        <v>25</v>
      </c>
      <c r="B400" t="s">
        <v>18</v>
      </c>
      <c r="C400" s="3">
        <v>44404</v>
      </c>
      <c r="D400" s="4">
        <v>0</v>
      </c>
      <c r="E400" s="2">
        <v>44411</v>
      </c>
      <c r="F400" s="4">
        <v>0</v>
      </c>
      <c r="G400">
        <v>54.5</v>
      </c>
      <c r="H400">
        <v>57.4</v>
      </c>
      <c r="I400">
        <v>2.9</v>
      </c>
      <c r="J400">
        <v>55</v>
      </c>
      <c r="K400">
        <v>299750</v>
      </c>
      <c r="L400">
        <v>15950</v>
      </c>
      <c r="M400">
        <v>416.72</v>
      </c>
      <c r="N400">
        <f>L400+N399</f>
        <v>11888751</v>
      </c>
      <c r="O400">
        <f>(N400-MIN(N401:N1100))/N400</f>
        <v>0.00946634343674958</v>
      </c>
      <c r="Q400">
        <f>N400/N399-1</f>
        <v>0.00134340666536903</v>
      </c>
      <c r="T400" t="s">
        <v>19</v>
      </c>
      <c r="U400">
        <f t="shared" si="6"/>
        <v>979</v>
      </c>
      <c r="V400" t="s">
        <v>20</v>
      </c>
      <c r="W400">
        <f>L400+W399-M400</f>
        <v>1231323.84</v>
      </c>
      <c r="X400" t="s">
        <v>21</v>
      </c>
    </row>
    <row r="401" spans="1:24">
      <c r="A401" t="s">
        <v>24</v>
      </c>
      <c r="B401" t="s">
        <v>18</v>
      </c>
      <c r="C401" s="3">
        <v>44405</v>
      </c>
      <c r="D401" s="4">
        <v>0</v>
      </c>
      <c r="E401" s="2">
        <v>44412</v>
      </c>
      <c r="F401" s="4">
        <v>0</v>
      </c>
      <c r="G401">
        <v>37.69</v>
      </c>
      <c r="H401">
        <v>41.54</v>
      </c>
      <c r="I401">
        <v>3.85</v>
      </c>
      <c r="J401">
        <v>79</v>
      </c>
      <c r="K401">
        <v>297751</v>
      </c>
      <c r="L401">
        <v>30415</v>
      </c>
      <c r="M401">
        <v>433.18</v>
      </c>
      <c r="N401">
        <f>L401+N400</f>
        <v>11919166</v>
      </c>
      <c r="O401">
        <f>(N401-MIN(N402:N1101))/N401</f>
        <v>0.0119939599800859</v>
      </c>
      <c r="Q401">
        <f>N401/N400-1</f>
        <v>0.00255830069954355</v>
      </c>
      <c r="T401" t="s">
        <v>19</v>
      </c>
      <c r="U401">
        <f t="shared" si="6"/>
        <v>980</v>
      </c>
      <c r="V401" t="s">
        <v>20</v>
      </c>
      <c r="W401">
        <f>L401+W400-M401</f>
        <v>1261305.66</v>
      </c>
      <c r="X401" t="s">
        <v>21</v>
      </c>
    </row>
    <row r="402" spans="1:24">
      <c r="A402" t="s">
        <v>39</v>
      </c>
      <c r="B402" t="s">
        <v>23</v>
      </c>
      <c r="C402" s="3">
        <v>44398</v>
      </c>
      <c r="D402" s="4">
        <v>0</v>
      </c>
      <c r="E402" s="2">
        <v>44412</v>
      </c>
      <c r="F402" s="4">
        <v>0</v>
      </c>
      <c r="G402">
        <v>61.88</v>
      </c>
      <c r="H402">
        <v>61.1</v>
      </c>
      <c r="I402">
        <v>-0.78</v>
      </c>
      <c r="J402">
        <v>48</v>
      </c>
      <c r="K402">
        <v>297024</v>
      </c>
      <c r="L402">
        <v>-3744</v>
      </c>
      <c r="M402">
        <v>387.13</v>
      </c>
      <c r="N402">
        <f>L402+N401</f>
        <v>11915422</v>
      </c>
      <c r="O402">
        <f>(N402-MIN(N403:N1102))/N402</f>
        <v>0.0116835140207372</v>
      </c>
      <c r="Q402">
        <f>N402/N401-1</f>
        <v>-0.000314115937306347</v>
      </c>
      <c r="T402" t="s">
        <v>19</v>
      </c>
      <c r="U402">
        <f t="shared" si="6"/>
        <v>980</v>
      </c>
      <c r="V402" t="s">
        <v>20</v>
      </c>
      <c r="W402">
        <f>L402+W401-M402</f>
        <v>1257174.53</v>
      </c>
      <c r="X402" t="s">
        <v>21</v>
      </c>
    </row>
    <row r="403" spans="1:24">
      <c r="A403" t="s">
        <v>53</v>
      </c>
      <c r="B403" t="s">
        <v>23</v>
      </c>
      <c r="C403" s="3">
        <v>44398</v>
      </c>
      <c r="D403" s="4">
        <v>0</v>
      </c>
      <c r="E403" s="2">
        <v>44412</v>
      </c>
      <c r="F403" s="4">
        <v>0</v>
      </c>
      <c r="G403">
        <v>19.73</v>
      </c>
      <c r="H403">
        <v>17.4</v>
      </c>
      <c r="I403">
        <v>-2.33</v>
      </c>
      <c r="J403">
        <v>152</v>
      </c>
      <c r="K403">
        <v>299896</v>
      </c>
      <c r="L403">
        <v>-35416</v>
      </c>
      <c r="M403">
        <v>349.11</v>
      </c>
      <c r="N403">
        <f>L403+N402</f>
        <v>11880006</v>
      </c>
      <c r="O403">
        <f>(N403-MIN(N404:N1103))/N403</f>
        <v>0.00873720097447762</v>
      </c>
      <c r="Q403">
        <f>N403/N402-1</f>
        <v>-0.00297228247560177</v>
      </c>
      <c r="T403" t="s">
        <v>19</v>
      </c>
      <c r="U403">
        <f t="shared" si="6"/>
        <v>980</v>
      </c>
      <c r="V403" t="s">
        <v>20</v>
      </c>
      <c r="W403">
        <f>L403+W402-M403</f>
        <v>1221409.42</v>
      </c>
      <c r="X403" t="s">
        <v>21</v>
      </c>
    </row>
    <row r="404" spans="1:24">
      <c r="A404" t="s">
        <v>48</v>
      </c>
      <c r="B404" t="s">
        <v>23</v>
      </c>
      <c r="C404" s="3">
        <v>44398</v>
      </c>
      <c r="D404" s="4">
        <v>0</v>
      </c>
      <c r="E404" s="2">
        <v>44412</v>
      </c>
      <c r="F404" s="4">
        <v>0</v>
      </c>
      <c r="G404">
        <v>11.21</v>
      </c>
      <c r="H404">
        <v>9.99</v>
      </c>
      <c r="I404">
        <v>-1.22</v>
      </c>
      <c r="J404">
        <v>267</v>
      </c>
      <c r="K404">
        <v>299307</v>
      </c>
      <c r="L404">
        <v>-32574</v>
      </c>
      <c r="M404">
        <v>352.09</v>
      </c>
      <c r="N404">
        <f>L404+N403</f>
        <v>11847432</v>
      </c>
      <c r="O404">
        <f>(N404-MIN(N405:N1104))/N404</f>
        <v>0.00601176693818542</v>
      </c>
      <c r="Q404">
        <f>N404/N403-1</f>
        <v>-0.00274191780711219</v>
      </c>
      <c r="T404" t="s">
        <v>19</v>
      </c>
      <c r="U404">
        <f t="shared" si="6"/>
        <v>980</v>
      </c>
      <c r="V404" t="s">
        <v>20</v>
      </c>
      <c r="W404">
        <f>L404+W403-M404</f>
        <v>1188483.33</v>
      </c>
      <c r="X404" t="s">
        <v>21</v>
      </c>
    </row>
    <row r="405" spans="1:24">
      <c r="A405" t="s">
        <v>22</v>
      </c>
      <c r="B405" t="s">
        <v>23</v>
      </c>
      <c r="C405" s="3">
        <v>44400</v>
      </c>
      <c r="D405" s="4">
        <v>0</v>
      </c>
      <c r="E405" s="2">
        <v>44414</v>
      </c>
      <c r="F405" s="4">
        <v>0</v>
      </c>
      <c r="G405">
        <v>171.1</v>
      </c>
      <c r="H405">
        <v>170</v>
      </c>
      <c r="I405">
        <v>-1.1</v>
      </c>
      <c r="J405">
        <v>17</v>
      </c>
      <c r="K405">
        <v>290870</v>
      </c>
      <c r="L405">
        <v>-1870</v>
      </c>
      <c r="M405">
        <v>381.48</v>
      </c>
      <c r="N405">
        <f>L405+N404</f>
        <v>11845562</v>
      </c>
      <c r="O405">
        <f>(N405-MIN(N406:N1105))/N405</f>
        <v>0.00585485095599516</v>
      </c>
      <c r="Q405">
        <f>N405/N404-1</f>
        <v>-0.000157840112523955</v>
      </c>
      <c r="T405" t="s">
        <v>19</v>
      </c>
      <c r="U405">
        <f t="shared" si="6"/>
        <v>982</v>
      </c>
      <c r="V405" t="s">
        <v>20</v>
      </c>
      <c r="W405">
        <f>L405+W404-M405</f>
        <v>1186231.85</v>
      </c>
      <c r="X405" t="s">
        <v>21</v>
      </c>
    </row>
    <row r="406" spans="1:24">
      <c r="A406" t="s">
        <v>43</v>
      </c>
      <c r="B406" t="s">
        <v>23</v>
      </c>
      <c r="C406" s="3">
        <v>44400</v>
      </c>
      <c r="D406" s="4">
        <v>0</v>
      </c>
      <c r="E406" s="2">
        <v>44414</v>
      </c>
      <c r="F406" s="4">
        <v>0</v>
      </c>
      <c r="G406">
        <v>416.6</v>
      </c>
      <c r="H406">
        <v>376.01</v>
      </c>
      <c r="I406">
        <v>-40.59</v>
      </c>
      <c r="J406">
        <v>7</v>
      </c>
      <c r="K406">
        <v>291620</v>
      </c>
      <c r="L406">
        <v>-28413</v>
      </c>
      <c r="M406">
        <v>347.43</v>
      </c>
      <c r="N406">
        <f>L406+N405</f>
        <v>11817149</v>
      </c>
      <c r="O406">
        <f>(N406-MIN(N407:N1106))/N406</f>
        <v>0.00346454123579215</v>
      </c>
      <c r="Q406">
        <f>N406/N405-1</f>
        <v>-0.0023986198375392</v>
      </c>
      <c r="T406" t="s">
        <v>19</v>
      </c>
      <c r="U406">
        <f t="shared" si="6"/>
        <v>982</v>
      </c>
      <c r="V406" t="s">
        <v>20</v>
      </c>
      <c r="W406">
        <f>L406+W405-M406</f>
        <v>1157471.42</v>
      </c>
      <c r="X406" t="s">
        <v>21</v>
      </c>
    </row>
    <row r="407" spans="1:24">
      <c r="A407" t="s">
        <v>28</v>
      </c>
      <c r="B407" t="s">
        <v>18</v>
      </c>
      <c r="C407" s="3">
        <v>44407</v>
      </c>
      <c r="D407" s="4">
        <v>0</v>
      </c>
      <c r="E407" s="2">
        <v>44417</v>
      </c>
      <c r="F407" s="4">
        <v>0</v>
      </c>
      <c r="G407">
        <v>7.5</v>
      </c>
      <c r="H407">
        <v>7.9</v>
      </c>
      <c r="I407">
        <v>0.4</v>
      </c>
      <c r="J407">
        <v>400</v>
      </c>
      <c r="K407">
        <v>300000</v>
      </c>
      <c r="L407">
        <v>16000</v>
      </c>
      <c r="M407">
        <v>417.12</v>
      </c>
      <c r="N407">
        <f>L407+N406</f>
        <v>11833149</v>
      </c>
      <c r="O407">
        <f>(N407-MIN(N408:N1107))/N407</f>
        <v>0.00481199045156957</v>
      </c>
      <c r="Q407">
        <f>N407/N406-1</f>
        <v>0.00135396447992653</v>
      </c>
      <c r="T407" t="s">
        <v>19</v>
      </c>
      <c r="U407">
        <f t="shared" si="6"/>
        <v>985</v>
      </c>
      <c r="V407" t="s">
        <v>20</v>
      </c>
      <c r="W407">
        <f>L407+W406-M407</f>
        <v>1173054.3</v>
      </c>
      <c r="X407" t="s">
        <v>21</v>
      </c>
    </row>
    <row r="408" spans="1:24">
      <c r="A408" t="s">
        <v>49</v>
      </c>
      <c r="B408" t="s">
        <v>23</v>
      </c>
      <c r="C408" s="3">
        <v>44403</v>
      </c>
      <c r="D408" s="4">
        <v>0</v>
      </c>
      <c r="E408" s="2">
        <v>44417</v>
      </c>
      <c r="F408" s="4">
        <v>0</v>
      </c>
      <c r="G408">
        <v>249.54</v>
      </c>
      <c r="H408">
        <v>230.01</v>
      </c>
      <c r="I408">
        <v>-19.53</v>
      </c>
      <c r="J408">
        <v>12</v>
      </c>
      <c r="K408">
        <v>299448</v>
      </c>
      <c r="L408">
        <v>-23436</v>
      </c>
      <c r="M408">
        <v>364.34</v>
      </c>
      <c r="N408">
        <f>L408+N407</f>
        <v>11809713</v>
      </c>
      <c r="O408">
        <f>(N408-MIN(N409:N1108))/N408</f>
        <v>0.00283707148514109</v>
      </c>
      <c r="Q408">
        <f>N408/N407-1</f>
        <v>-0.00198053789401287</v>
      </c>
      <c r="T408" t="s">
        <v>19</v>
      </c>
      <c r="U408">
        <f t="shared" si="6"/>
        <v>985</v>
      </c>
      <c r="V408" t="s">
        <v>20</v>
      </c>
      <c r="W408">
        <f>L408+W407-M408</f>
        <v>1149253.96</v>
      </c>
      <c r="X408" t="s">
        <v>21</v>
      </c>
    </row>
    <row r="409" spans="1:24">
      <c r="A409" t="s">
        <v>29</v>
      </c>
      <c r="B409" t="s">
        <v>23</v>
      </c>
      <c r="C409" s="3">
        <v>44403</v>
      </c>
      <c r="D409" s="4">
        <v>0</v>
      </c>
      <c r="E409" s="2">
        <v>44417</v>
      </c>
      <c r="F409" s="4">
        <v>0</v>
      </c>
      <c r="G409">
        <v>5.94</v>
      </c>
      <c r="H409">
        <v>5.87</v>
      </c>
      <c r="I409">
        <v>-0.07</v>
      </c>
      <c r="J409">
        <v>505</v>
      </c>
      <c r="K409">
        <v>299970</v>
      </c>
      <c r="L409">
        <v>-3535</v>
      </c>
      <c r="M409">
        <v>391.29</v>
      </c>
      <c r="N409">
        <f>L409+N408</f>
        <v>11806178</v>
      </c>
      <c r="O409">
        <f>(N409-MIN(N410:N1109))/N409</f>
        <v>0.00253850145237519</v>
      </c>
      <c r="Q409">
        <f>N409/N408-1</f>
        <v>-0.000299329882106347</v>
      </c>
      <c r="T409" t="s">
        <v>19</v>
      </c>
      <c r="U409">
        <f t="shared" si="6"/>
        <v>985</v>
      </c>
      <c r="V409" t="s">
        <v>20</v>
      </c>
      <c r="W409">
        <f>L409+W408-M409</f>
        <v>1145327.67</v>
      </c>
      <c r="X409" t="s">
        <v>21</v>
      </c>
    </row>
    <row r="410" spans="1:24">
      <c r="A410" t="s">
        <v>32</v>
      </c>
      <c r="B410" t="s">
        <v>23</v>
      </c>
      <c r="C410" s="3">
        <v>44403</v>
      </c>
      <c r="D410" s="4">
        <v>0</v>
      </c>
      <c r="E410" s="2">
        <v>44417</v>
      </c>
      <c r="F410" s="4">
        <v>0</v>
      </c>
      <c r="G410">
        <v>199.68</v>
      </c>
      <c r="H410">
        <v>179.7</v>
      </c>
      <c r="I410">
        <v>-19.98</v>
      </c>
      <c r="J410">
        <v>15</v>
      </c>
      <c r="K410">
        <v>299520</v>
      </c>
      <c r="L410">
        <v>-29970</v>
      </c>
      <c r="M410">
        <v>355.81</v>
      </c>
      <c r="N410">
        <f>L410+N409</f>
        <v>11776208</v>
      </c>
      <c r="O410">
        <f>(N410-MIN(N411:N1110))/N410</f>
        <v>-0.00109373068138742</v>
      </c>
      <c r="Q410">
        <f>N410/N409-1</f>
        <v>-0.00253850145237522</v>
      </c>
      <c r="T410" t="s">
        <v>19</v>
      </c>
      <c r="U410">
        <f t="shared" si="6"/>
        <v>985</v>
      </c>
      <c r="V410" t="s">
        <v>20</v>
      </c>
      <c r="W410">
        <f>L410+W409-M410</f>
        <v>1115001.86</v>
      </c>
      <c r="X410" t="s">
        <v>21</v>
      </c>
    </row>
    <row r="411" spans="1:24">
      <c r="A411" t="s">
        <v>36</v>
      </c>
      <c r="B411" t="s">
        <v>18</v>
      </c>
      <c r="C411" s="3">
        <v>44403</v>
      </c>
      <c r="D411" s="4">
        <v>0</v>
      </c>
      <c r="E411" s="2">
        <v>44417</v>
      </c>
      <c r="F411" s="4">
        <v>0</v>
      </c>
      <c r="G411">
        <v>21.36</v>
      </c>
      <c r="H411">
        <v>22.28</v>
      </c>
      <c r="I411">
        <v>0.92</v>
      </c>
      <c r="J411">
        <v>140</v>
      </c>
      <c r="K411">
        <v>299040</v>
      </c>
      <c r="L411">
        <v>12880</v>
      </c>
      <c r="M411">
        <v>411.73</v>
      </c>
      <c r="N411">
        <f>L411+N410</f>
        <v>11789088</v>
      </c>
      <c r="O411">
        <f>(N411-MIN(N412:N1111))/N411</f>
        <v>-0.000350663257412278</v>
      </c>
      <c r="Q411">
        <f>N411/N410-1</f>
        <v>0.00109373068138741</v>
      </c>
      <c r="T411" t="s">
        <v>19</v>
      </c>
      <c r="U411">
        <f t="shared" si="6"/>
        <v>985</v>
      </c>
      <c r="V411" t="s">
        <v>20</v>
      </c>
      <c r="W411">
        <f>L411+W410-M411</f>
        <v>1127470.13</v>
      </c>
      <c r="X411" t="s">
        <v>21</v>
      </c>
    </row>
    <row r="412" spans="1:24">
      <c r="A412" t="s">
        <v>37</v>
      </c>
      <c r="B412" t="s">
        <v>18</v>
      </c>
      <c r="C412" s="3">
        <v>44403</v>
      </c>
      <c r="D412" s="4">
        <v>0</v>
      </c>
      <c r="E412" s="2">
        <v>44417</v>
      </c>
      <c r="F412" s="4">
        <v>0</v>
      </c>
      <c r="G412">
        <v>18.8</v>
      </c>
      <c r="H412">
        <v>19.06</v>
      </c>
      <c r="I412">
        <v>0.26</v>
      </c>
      <c r="J412">
        <v>159</v>
      </c>
      <c r="K412">
        <v>298920</v>
      </c>
      <c r="L412">
        <v>4134</v>
      </c>
      <c r="M412">
        <v>400.03</v>
      </c>
      <c r="N412">
        <f>L412+N411</f>
        <v>11793222</v>
      </c>
      <c r="O412">
        <f>(N412-MIN(N413:N1112))/N412</f>
        <v>-0.000823523885160476</v>
      </c>
      <c r="Q412">
        <f>N412/N411-1</f>
        <v>0.000350663257412176</v>
      </c>
      <c r="T412" t="s">
        <v>19</v>
      </c>
      <c r="U412">
        <f t="shared" si="6"/>
        <v>985</v>
      </c>
      <c r="V412" t="s">
        <v>20</v>
      </c>
      <c r="W412">
        <f>L412+W411-M412</f>
        <v>1131204.1</v>
      </c>
      <c r="X412" t="s">
        <v>21</v>
      </c>
    </row>
    <row r="413" spans="1:24">
      <c r="A413" t="s">
        <v>42</v>
      </c>
      <c r="B413" t="s">
        <v>18</v>
      </c>
      <c r="C413" s="3">
        <v>44403</v>
      </c>
      <c r="D413" s="4">
        <v>0</v>
      </c>
      <c r="E413" s="2">
        <v>44417</v>
      </c>
      <c r="F413" s="4">
        <v>0</v>
      </c>
      <c r="G413">
        <v>116.04</v>
      </c>
      <c r="H413">
        <v>121.06</v>
      </c>
      <c r="I413">
        <v>5.02</v>
      </c>
      <c r="J413">
        <v>25</v>
      </c>
      <c r="K413">
        <v>290100</v>
      </c>
      <c r="L413">
        <v>12550</v>
      </c>
      <c r="M413">
        <v>399.5</v>
      </c>
      <c r="N413">
        <f>L413+N412</f>
        <v>11805772</v>
      </c>
      <c r="O413">
        <f>(N413-MIN(N414:N1113))/N413</f>
        <v>0.000240390886762848</v>
      </c>
      <c r="Q413">
        <f>N413/N412-1</f>
        <v>0.00106417058883479</v>
      </c>
      <c r="T413" t="s">
        <v>19</v>
      </c>
      <c r="U413">
        <f t="shared" si="6"/>
        <v>985</v>
      </c>
      <c r="V413" t="s">
        <v>20</v>
      </c>
      <c r="W413">
        <f>L413+W412-M413</f>
        <v>1143354.6</v>
      </c>
      <c r="X413" t="s">
        <v>21</v>
      </c>
    </row>
    <row r="414" spans="1:24">
      <c r="A414" t="s">
        <v>40</v>
      </c>
      <c r="B414" t="s">
        <v>23</v>
      </c>
      <c r="C414" s="3">
        <v>44403</v>
      </c>
      <c r="D414" s="4">
        <v>0</v>
      </c>
      <c r="E414" s="2">
        <v>44417</v>
      </c>
      <c r="F414" s="4">
        <v>0</v>
      </c>
      <c r="G414">
        <v>262.98</v>
      </c>
      <c r="H414">
        <v>260.4</v>
      </c>
      <c r="I414">
        <v>-2.58</v>
      </c>
      <c r="J414">
        <v>11</v>
      </c>
      <c r="K414">
        <v>289278</v>
      </c>
      <c r="L414">
        <v>-2838</v>
      </c>
      <c r="M414">
        <v>378.1</v>
      </c>
      <c r="N414">
        <f>L414+N413</f>
        <v>11802934</v>
      </c>
      <c r="O414">
        <f>(N414-MIN(N415:N1114))/N414</f>
        <v>-0.000288911214787781</v>
      </c>
      <c r="Q414">
        <f>N414/N413-1</f>
        <v>-0.000240390886762865</v>
      </c>
      <c r="T414" t="s">
        <v>19</v>
      </c>
      <c r="U414">
        <f t="shared" si="6"/>
        <v>985</v>
      </c>
      <c r="V414" t="s">
        <v>20</v>
      </c>
      <c r="W414">
        <f>L414+W413-M414</f>
        <v>1140138.5</v>
      </c>
      <c r="X414" t="s">
        <v>21</v>
      </c>
    </row>
    <row r="415" spans="1:24">
      <c r="A415" t="s">
        <v>52</v>
      </c>
      <c r="B415" t="s">
        <v>18</v>
      </c>
      <c r="C415" s="3">
        <v>44403</v>
      </c>
      <c r="D415" s="4">
        <v>0</v>
      </c>
      <c r="E415" s="2">
        <v>44417</v>
      </c>
      <c r="F415" s="4">
        <v>0</v>
      </c>
      <c r="G415">
        <v>54.5</v>
      </c>
      <c r="H415">
        <v>55.12</v>
      </c>
      <c r="I415">
        <v>0.62</v>
      </c>
      <c r="J415">
        <v>55</v>
      </c>
      <c r="K415">
        <v>299750</v>
      </c>
      <c r="L415">
        <v>3410</v>
      </c>
      <c r="M415">
        <v>400.17</v>
      </c>
      <c r="N415">
        <f>L415+N414</f>
        <v>11806344</v>
      </c>
      <c r="O415">
        <f>(N415-MIN(N416:N1115))/N415</f>
        <v>-0.00047389776208452</v>
      </c>
      <c r="Q415">
        <f>N415/N414-1</f>
        <v>0.00028891121478769</v>
      </c>
      <c r="T415" t="s">
        <v>19</v>
      </c>
      <c r="U415">
        <f t="shared" si="6"/>
        <v>985</v>
      </c>
      <c r="V415" t="s">
        <v>20</v>
      </c>
      <c r="W415">
        <f>L415+W414-M415</f>
        <v>1143148.33</v>
      </c>
      <c r="X415" t="s">
        <v>21</v>
      </c>
    </row>
    <row r="416" spans="1:24">
      <c r="A416" t="s">
        <v>56</v>
      </c>
      <c r="B416" t="s">
        <v>18</v>
      </c>
      <c r="C416" s="3">
        <v>44404</v>
      </c>
      <c r="D416" s="4">
        <v>0</v>
      </c>
      <c r="E416" s="2">
        <v>44417</v>
      </c>
      <c r="F416" s="4">
        <v>0</v>
      </c>
      <c r="G416">
        <v>18.33</v>
      </c>
      <c r="H416">
        <v>19.35</v>
      </c>
      <c r="I416">
        <v>1.02</v>
      </c>
      <c r="J416">
        <v>163</v>
      </c>
      <c r="K416">
        <v>298779</v>
      </c>
      <c r="L416">
        <v>16626</v>
      </c>
      <c r="M416">
        <v>416.33</v>
      </c>
      <c r="N416">
        <f>L416+N415</f>
        <v>11822970</v>
      </c>
      <c r="O416">
        <f>(N416-MIN(N417:N1116))/N416</f>
        <v>0.000933014293362835</v>
      </c>
      <c r="Q416">
        <f>N416/N415-1</f>
        <v>0.00140822595038737</v>
      </c>
      <c r="T416" t="s">
        <v>19</v>
      </c>
      <c r="U416">
        <f t="shared" si="6"/>
        <v>985</v>
      </c>
      <c r="V416" t="s">
        <v>20</v>
      </c>
      <c r="W416">
        <f>L416+W415-M416</f>
        <v>1159358</v>
      </c>
      <c r="X416" t="s">
        <v>21</v>
      </c>
    </row>
    <row r="417" spans="1:24">
      <c r="A417" t="s">
        <v>46</v>
      </c>
      <c r="B417" t="s">
        <v>23</v>
      </c>
      <c r="C417" s="3">
        <v>44403</v>
      </c>
      <c r="D417" s="4">
        <v>0</v>
      </c>
      <c r="E417" s="2">
        <v>44417</v>
      </c>
      <c r="F417" s="4">
        <v>0</v>
      </c>
      <c r="G417">
        <v>1804.11</v>
      </c>
      <c r="H417">
        <v>1693.8</v>
      </c>
      <c r="I417">
        <v>-110.31</v>
      </c>
      <c r="J417">
        <v>1</v>
      </c>
      <c r="K417">
        <v>180411</v>
      </c>
      <c r="L417">
        <v>-11031</v>
      </c>
      <c r="M417">
        <v>223.58</v>
      </c>
      <c r="N417">
        <f>L417+N416</f>
        <v>11811939</v>
      </c>
      <c r="O417">
        <f>(N417-MIN(N418:N1117))/N417</f>
        <v>-0.00156587330835352</v>
      </c>
      <c r="Q417">
        <f>N417/N416-1</f>
        <v>-0.000933014293362788</v>
      </c>
      <c r="T417" t="s">
        <v>19</v>
      </c>
      <c r="U417">
        <f t="shared" si="6"/>
        <v>985</v>
      </c>
      <c r="V417" t="s">
        <v>20</v>
      </c>
      <c r="W417">
        <f>L417+W416-M417</f>
        <v>1148103.42</v>
      </c>
      <c r="X417" t="s">
        <v>21</v>
      </c>
    </row>
    <row r="418" spans="1:24">
      <c r="A418" t="s">
        <v>54</v>
      </c>
      <c r="B418" t="s">
        <v>18</v>
      </c>
      <c r="C418" s="3">
        <v>44404</v>
      </c>
      <c r="D418" s="4">
        <v>0</v>
      </c>
      <c r="E418" s="2">
        <v>44417</v>
      </c>
      <c r="F418" s="4">
        <v>0</v>
      </c>
      <c r="G418">
        <v>46.17</v>
      </c>
      <c r="H418">
        <v>49.06</v>
      </c>
      <c r="I418">
        <v>2.89</v>
      </c>
      <c r="J418">
        <v>64</v>
      </c>
      <c r="K418">
        <v>295488</v>
      </c>
      <c r="L418">
        <v>18496</v>
      </c>
      <c r="M418">
        <v>414.46</v>
      </c>
      <c r="N418">
        <f>L418+N417</f>
        <v>11830435</v>
      </c>
      <c r="O418">
        <f>(N418-MIN(N419:N1118))/N418</f>
        <v>-0.00171811095703581</v>
      </c>
      <c r="Q418">
        <f>N418/N417-1</f>
        <v>0.00156587330835345</v>
      </c>
      <c r="T418" t="s">
        <v>19</v>
      </c>
      <c r="U418">
        <f t="shared" si="6"/>
        <v>985</v>
      </c>
      <c r="V418" t="s">
        <v>20</v>
      </c>
      <c r="W418">
        <f>L418+W417-M418</f>
        <v>1166184.96</v>
      </c>
      <c r="X418" t="s">
        <v>21</v>
      </c>
    </row>
    <row r="419" spans="1:24">
      <c r="A419" t="s">
        <v>53</v>
      </c>
      <c r="B419" t="s">
        <v>18</v>
      </c>
      <c r="C419" s="3">
        <v>44413</v>
      </c>
      <c r="D419" s="4">
        <v>0</v>
      </c>
      <c r="E419" s="2">
        <v>44418</v>
      </c>
      <c r="F419" s="4">
        <v>0</v>
      </c>
      <c r="G419">
        <v>17.41</v>
      </c>
      <c r="H419">
        <v>18.66</v>
      </c>
      <c r="I419">
        <v>1.25</v>
      </c>
      <c r="J419">
        <v>172</v>
      </c>
      <c r="K419">
        <v>299452</v>
      </c>
      <c r="L419">
        <v>21500</v>
      </c>
      <c r="M419">
        <v>423.66</v>
      </c>
      <c r="N419">
        <f>L419+N418</f>
        <v>11851935</v>
      </c>
      <c r="O419">
        <f>(N419-MIN(N420:N1119))/N419</f>
        <v>9.90555550633715e-5</v>
      </c>
      <c r="Q419">
        <f>N419/N418-1</f>
        <v>0.00181734653036858</v>
      </c>
      <c r="T419" t="s">
        <v>19</v>
      </c>
      <c r="U419">
        <f t="shared" si="6"/>
        <v>986</v>
      </c>
      <c r="V419" t="s">
        <v>20</v>
      </c>
      <c r="W419">
        <f>L419+W418-M419</f>
        <v>1187261.3</v>
      </c>
      <c r="X419" t="s">
        <v>21</v>
      </c>
    </row>
    <row r="420" spans="1:24">
      <c r="A420" t="s">
        <v>55</v>
      </c>
      <c r="B420" t="s">
        <v>18</v>
      </c>
      <c r="C420" s="3">
        <v>44404</v>
      </c>
      <c r="D420" s="4">
        <v>0</v>
      </c>
      <c r="E420" s="2">
        <v>44418</v>
      </c>
      <c r="F420" s="4">
        <v>0</v>
      </c>
      <c r="G420">
        <v>9.15</v>
      </c>
      <c r="H420">
        <v>9.2</v>
      </c>
      <c r="I420">
        <v>0.05</v>
      </c>
      <c r="J420">
        <v>327</v>
      </c>
      <c r="K420">
        <v>299205</v>
      </c>
      <c r="L420">
        <v>1635</v>
      </c>
      <c r="M420">
        <v>397.11</v>
      </c>
      <c r="N420">
        <f>L420+N419</f>
        <v>11853570</v>
      </c>
      <c r="O420">
        <f>(N420-MIN(N421:N1120))/N420</f>
        <v>0.00023697502102742</v>
      </c>
      <c r="Q420">
        <f>N420/N419-1</f>
        <v>0.000137952157179377</v>
      </c>
      <c r="T420" t="s">
        <v>19</v>
      </c>
      <c r="U420">
        <f t="shared" si="6"/>
        <v>986</v>
      </c>
      <c r="V420" t="s">
        <v>20</v>
      </c>
      <c r="W420">
        <f>L420+W419-M420</f>
        <v>1188499.19</v>
      </c>
      <c r="X420" t="s">
        <v>21</v>
      </c>
    </row>
    <row r="421" spans="1:24">
      <c r="A421" t="s">
        <v>34</v>
      </c>
      <c r="B421" t="s">
        <v>23</v>
      </c>
      <c r="C421" s="3">
        <v>44420</v>
      </c>
      <c r="D421" s="4">
        <v>0</v>
      </c>
      <c r="E421" s="2">
        <v>44420</v>
      </c>
      <c r="F421" s="4">
        <v>0</v>
      </c>
      <c r="G421">
        <v>259.26</v>
      </c>
      <c r="H421">
        <v>259.26</v>
      </c>
      <c r="I421">
        <v>0</v>
      </c>
      <c r="J421">
        <v>11</v>
      </c>
      <c r="K421">
        <v>285186</v>
      </c>
      <c r="L421">
        <v>0</v>
      </c>
      <c r="M421">
        <v>376.45</v>
      </c>
      <c r="N421">
        <f>L421+N420</f>
        <v>11853570</v>
      </c>
      <c r="O421">
        <f>(N421-MIN(N422:N1121))/N421</f>
        <v>0.00023697502102742</v>
      </c>
      <c r="Q421">
        <f>N421/N420-1</f>
        <v>0</v>
      </c>
      <c r="T421" t="s">
        <v>19</v>
      </c>
      <c r="U421">
        <f t="shared" si="6"/>
        <v>988</v>
      </c>
      <c r="V421" t="s">
        <v>20</v>
      </c>
      <c r="W421">
        <f>L421+W420-M421</f>
        <v>1188122.74</v>
      </c>
      <c r="X421" t="s">
        <v>21</v>
      </c>
    </row>
    <row r="422" spans="1:24">
      <c r="A422" t="s">
        <v>25</v>
      </c>
      <c r="B422" t="s">
        <v>23</v>
      </c>
      <c r="C422" s="3">
        <v>44412</v>
      </c>
      <c r="D422" s="4">
        <v>0</v>
      </c>
      <c r="E422" s="2">
        <v>44420</v>
      </c>
      <c r="F422" s="4">
        <v>0</v>
      </c>
      <c r="G422">
        <v>56.33</v>
      </c>
      <c r="H422">
        <v>55.8</v>
      </c>
      <c r="I422">
        <v>-0.53</v>
      </c>
      <c r="J422">
        <v>53</v>
      </c>
      <c r="K422">
        <v>298549</v>
      </c>
      <c r="L422">
        <v>-2809</v>
      </c>
      <c r="M422">
        <v>390.38</v>
      </c>
      <c r="N422">
        <f>L422+N421</f>
        <v>11850761</v>
      </c>
      <c r="O422">
        <f>(N422-MIN(N423:N1122))/N422</f>
        <v>-0.00180646626828437</v>
      </c>
      <c r="Q422">
        <f>N422/N421-1</f>
        <v>-0.000236975021027375</v>
      </c>
      <c r="T422" t="s">
        <v>19</v>
      </c>
      <c r="U422">
        <f t="shared" si="6"/>
        <v>988</v>
      </c>
      <c r="V422" t="s">
        <v>20</v>
      </c>
      <c r="W422">
        <f>L422+W421-M422</f>
        <v>1184923.36</v>
      </c>
      <c r="X422" t="s">
        <v>21</v>
      </c>
    </row>
    <row r="423" spans="1:24">
      <c r="A423" t="s">
        <v>33</v>
      </c>
      <c r="B423" t="s">
        <v>18</v>
      </c>
      <c r="C423" s="3">
        <v>44425</v>
      </c>
      <c r="D423" s="4">
        <v>0</v>
      </c>
      <c r="E423" s="2">
        <v>44426</v>
      </c>
      <c r="F423" s="4">
        <v>0</v>
      </c>
      <c r="G423">
        <v>30.98</v>
      </c>
      <c r="H423">
        <v>33.21</v>
      </c>
      <c r="I423">
        <v>2.23</v>
      </c>
      <c r="J423">
        <v>96</v>
      </c>
      <c r="K423">
        <v>297408</v>
      </c>
      <c r="L423">
        <v>21408</v>
      </c>
      <c r="M423">
        <v>420.84</v>
      </c>
      <c r="N423">
        <f>L423+N422</f>
        <v>11872169</v>
      </c>
      <c r="O423">
        <f>(N423-MIN(N424:N1123))/N423</f>
        <v>-0.00170415363864851</v>
      </c>
      <c r="Q423">
        <f>N423/N422-1</f>
        <v>0.0018064662682844</v>
      </c>
      <c r="T423" t="s">
        <v>19</v>
      </c>
      <c r="U423">
        <f t="shared" si="6"/>
        <v>994</v>
      </c>
      <c r="V423" t="s">
        <v>20</v>
      </c>
      <c r="W423">
        <f>L423+W422-M423</f>
        <v>1205910.52</v>
      </c>
      <c r="X423" t="s">
        <v>21</v>
      </c>
    </row>
    <row r="424" spans="1:24">
      <c r="A424" t="s">
        <v>34</v>
      </c>
      <c r="B424" t="s">
        <v>18</v>
      </c>
      <c r="C424" s="3">
        <v>44424</v>
      </c>
      <c r="D424" s="4">
        <v>0</v>
      </c>
      <c r="E424" s="2">
        <v>44427</v>
      </c>
      <c r="F424" s="4">
        <v>0</v>
      </c>
      <c r="G424">
        <v>241.44</v>
      </c>
      <c r="H424">
        <v>258.3</v>
      </c>
      <c r="I424">
        <v>16.86</v>
      </c>
      <c r="J424">
        <v>12</v>
      </c>
      <c r="K424">
        <v>289728</v>
      </c>
      <c r="L424">
        <v>20232</v>
      </c>
      <c r="M424">
        <v>409.15</v>
      </c>
      <c r="N424">
        <f>L424+N423</f>
        <v>11892401</v>
      </c>
      <c r="O424">
        <f>(N424-MIN(N425:N1124))/N424</f>
        <v>-5.99542514585574e-5</v>
      </c>
      <c r="Q424">
        <f>N424/N423-1</f>
        <v>0.0017041536386484</v>
      </c>
      <c r="T424" t="s">
        <v>19</v>
      </c>
      <c r="U424">
        <f t="shared" si="6"/>
        <v>995</v>
      </c>
      <c r="V424" t="s">
        <v>20</v>
      </c>
      <c r="W424">
        <f>L424+W423-M424</f>
        <v>1225733.37</v>
      </c>
      <c r="X424" t="s">
        <v>21</v>
      </c>
    </row>
    <row r="425" spans="1:24">
      <c r="A425" t="s">
        <v>22</v>
      </c>
      <c r="B425" t="s">
        <v>18</v>
      </c>
      <c r="C425" s="3">
        <v>44424</v>
      </c>
      <c r="D425" s="4">
        <v>0</v>
      </c>
      <c r="E425" s="2">
        <v>44431</v>
      </c>
      <c r="F425" s="4">
        <v>0</v>
      </c>
      <c r="G425">
        <v>157.45</v>
      </c>
      <c r="H425">
        <v>166.42</v>
      </c>
      <c r="I425">
        <v>8.97</v>
      </c>
      <c r="J425">
        <v>19</v>
      </c>
      <c r="K425">
        <v>299155</v>
      </c>
      <c r="L425">
        <v>17043</v>
      </c>
      <c r="M425">
        <v>417.38</v>
      </c>
      <c r="N425">
        <f>L425+N424</f>
        <v>11909444</v>
      </c>
      <c r="O425">
        <f>(N425-MIN(N426:N1125))/N425</f>
        <v>0.0013711807201075</v>
      </c>
      <c r="Q425">
        <f>N425/N424-1</f>
        <v>0.00143310001067065</v>
      </c>
      <c r="T425" t="s">
        <v>19</v>
      </c>
      <c r="U425">
        <f t="shared" si="6"/>
        <v>999</v>
      </c>
      <c r="V425" t="s">
        <v>20</v>
      </c>
      <c r="W425">
        <f>L425+W424-M425</f>
        <v>1242358.99</v>
      </c>
      <c r="X425" t="s">
        <v>21</v>
      </c>
    </row>
    <row r="426" spans="1:24">
      <c r="A426" t="s">
        <v>28</v>
      </c>
      <c r="B426" t="s">
        <v>18</v>
      </c>
      <c r="C426" s="3">
        <v>44428</v>
      </c>
      <c r="D426" s="4">
        <v>0</v>
      </c>
      <c r="E426" s="2">
        <v>44431</v>
      </c>
      <c r="F426" s="4">
        <v>0</v>
      </c>
      <c r="G426">
        <v>7.1</v>
      </c>
      <c r="H426">
        <v>7.65</v>
      </c>
      <c r="I426">
        <v>0.55</v>
      </c>
      <c r="J426">
        <v>422</v>
      </c>
      <c r="K426">
        <v>299620</v>
      </c>
      <c r="L426">
        <v>23210</v>
      </c>
      <c r="M426">
        <v>426.14</v>
      </c>
      <c r="N426">
        <f>L426+N425</f>
        <v>11932654</v>
      </c>
      <c r="O426">
        <f>(N426-MIN(N427:N1126))/N426</f>
        <v>0.00331359645557476</v>
      </c>
      <c r="Q426">
        <f>N426/N425-1</f>
        <v>0.00194887351584172</v>
      </c>
      <c r="T426" t="s">
        <v>19</v>
      </c>
      <c r="U426">
        <f t="shared" si="6"/>
        <v>999</v>
      </c>
      <c r="V426" t="s">
        <v>20</v>
      </c>
      <c r="W426">
        <f>L426+W425-M426</f>
        <v>1265142.85</v>
      </c>
      <c r="X426" t="s">
        <v>21</v>
      </c>
    </row>
    <row r="427" spans="1:24">
      <c r="A427" t="s">
        <v>43</v>
      </c>
      <c r="B427" t="s">
        <v>18</v>
      </c>
      <c r="C427" s="3">
        <v>44428</v>
      </c>
      <c r="D427" s="4">
        <v>0</v>
      </c>
      <c r="E427" s="2">
        <v>44431</v>
      </c>
      <c r="F427" s="4">
        <v>0</v>
      </c>
      <c r="G427">
        <v>346.7</v>
      </c>
      <c r="H427">
        <v>368.55</v>
      </c>
      <c r="I427">
        <v>21.85</v>
      </c>
      <c r="J427">
        <v>8</v>
      </c>
      <c r="K427">
        <v>277360</v>
      </c>
      <c r="L427">
        <v>17480</v>
      </c>
      <c r="M427">
        <v>389.19</v>
      </c>
      <c r="N427">
        <f>L427+N426</f>
        <v>11950134</v>
      </c>
      <c r="O427">
        <f>(N427-MIN(N428:N1127))/N427</f>
        <v>0.00477149461252903</v>
      </c>
      <c r="Q427">
        <f>N427/N426-1</f>
        <v>0.00146488786149335</v>
      </c>
      <c r="T427" t="s">
        <v>19</v>
      </c>
      <c r="U427">
        <f t="shared" si="6"/>
        <v>999</v>
      </c>
      <c r="V427" t="s">
        <v>20</v>
      </c>
      <c r="W427">
        <f>L427+W426-M427</f>
        <v>1282233.66</v>
      </c>
      <c r="X427" t="s">
        <v>21</v>
      </c>
    </row>
    <row r="428" spans="1:24">
      <c r="A428" t="s">
        <v>26</v>
      </c>
      <c r="B428" t="s">
        <v>18</v>
      </c>
      <c r="C428" s="3">
        <v>44425</v>
      </c>
      <c r="D428" s="4">
        <v>0</v>
      </c>
      <c r="E428" s="2">
        <v>44432</v>
      </c>
      <c r="F428" s="4">
        <v>0</v>
      </c>
      <c r="G428">
        <v>280.31</v>
      </c>
      <c r="H428">
        <v>298.25</v>
      </c>
      <c r="I428">
        <v>17.94</v>
      </c>
      <c r="J428">
        <v>10</v>
      </c>
      <c r="K428">
        <v>280310</v>
      </c>
      <c r="L428">
        <v>17940</v>
      </c>
      <c r="M428">
        <v>393.69</v>
      </c>
      <c r="N428">
        <f>L428+N427</f>
        <v>11968074</v>
      </c>
      <c r="O428">
        <f>(N428-MIN(N429:N1128))/N428</f>
        <v>0.00626333025681492</v>
      </c>
      <c r="Q428">
        <f>N428/N427-1</f>
        <v>0.00150123839615524</v>
      </c>
      <c r="T428" t="s">
        <v>19</v>
      </c>
      <c r="U428">
        <f t="shared" si="6"/>
        <v>1000</v>
      </c>
      <c r="V428" t="s">
        <v>20</v>
      </c>
      <c r="W428">
        <f>L428+W427-M428</f>
        <v>1299779.97</v>
      </c>
      <c r="X428" t="s">
        <v>21</v>
      </c>
    </row>
    <row r="429" spans="1:24">
      <c r="A429" t="s">
        <v>24</v>
      </c>
      <c r="B429" t="s">
        <v>23</v>
      </c>
      <c r="C429" s="3">
        <v>44425</v>
      </c>
      <c r="D429" s="4">
        <v>0</v>
      </c>
      <c r="E429" s="2">
        <v>44439</v>
      </c>
      <c r="F429" s="4">
        <v>0</v>
      </c>
      <c r="G429">
        <v>37.78</v>
      </c>
      <c r="H429">
        <v>33.86</v>
      </c>
      <c r="I429">
        <v>-3.92</v>
      </c>
      <c r="J429">
        <v>79</v>
      </c>
      <c r="K429">
        <v>298462</v>
      </c>
      <c r="L429">
        <v>-30968</v>
      </c>
      <c r="M429">
        <v>353.09</v>
      </c>
      <c r="N429">
        <f>L429+N428</f>
        <v>11937106</v>
      </c>
      <c r="O429">
        <f>(N429-MIN(N430:N1129))/N429</f>
        <v>0.00368531535197895</v>
      </c>
      <c r="Q429">
        <f>N429/N428-1</f>
        <v>-0.00258755084569162</v>
      </c>
      <c r="T429" t="s">
        <v>19</v>
      </c>
      <c r="U429">
        <f t="shared" si="6"/>
        <v>1007</v>
      </c>
      <c r="V429" t="s">
        <v>20</v>
      </c>
      <c r="W429">
        <f>L429+W428-M429</f>
        <v>1268458.88</v>
      </c>
      <c r="X429" t="s">
        <v>21</v>
      </c>
    </row>
    <row r="430" spans="1:24">
      <c r="A430" t="s">
        <v>42</v>
      </c>
      <c r="B430" t="s">
        <v>23</v>
      </c>
      <c r="C430" s="3">
        <v>44425</v>
      </c>
      <c r="D430" s="4">
        <v>0</v>
      </c>
      <c r="E430" s="2">
        <v>44439</v>
      </c>
      <c r="F430" s="4">
        <v>0</v>
      </c>
      <c r="G430">
        <v>111.9</v>
      </c>
      <c r="H430">
        <v>94.98</v>
      </c>
      <c r="I430">
        <v>-16.92</v>
      </c>
      <c r="J430">
        <v>26</v>
      </c>
      <c r="K430">
        <v>290940</v>
      </c>
      <c r="L430">
        <v>-43992</v>
      </c>
      <c r="M430">
        <v>325.97</v>
      </c>
      <c r="N430">
        <f>L430+N429</f>
        <v>11893114</v>
      </c>
      <c r="O430">
        <f>(N430-MIN(N431:N1130))/N430</f>
        <v>-0.00108129796788293</v>
      </c>
      <c r="Q430">
        <f>N430/N429-1</f>
        <v>-0.00368531535197891</v>
      </c>
      <c r="T430" t="s">
        <v>19</v>
      </c>
      <c r="U430">
        <f t="shared" si="6"/>
        <v>1007</v>
      </c>
      <c r="V430" t="s">
        <v>20</v>
      </c>
      <c r="W430">
        <f>L430+W429-M430</f>
        <v>1224140.91</v>
      </c>
      <c r="X430" t="s">
        <v>21</v>
      </c>
    </row>
    <row r="431" spans="1:24">
      <c r="A431" t="s">
        <v>47</v>
      </c>
      <c r="B431" t="s">
        <v>18</v>
      </c>
      <c r="C431" s="3">
        <v>44438</v>
      </c>
      <c r="D431" s="4">
        <v>0</v>
      </c>
      <c r="E431" s="2">
        <v>44439</v>
      </c>
      <c r="F431" s="4">
        <v>0</v>
      </c>
      <c r="G431">
        <v>37.39</v>
      </c>
      <c r="H431">
        <v>39.96</v>
      </c>
      <c r="I431">
        <v>2.57</v>
      </c>
      <c r="J431">
        <v>80</v>
      </c>
      <c r="K431">
        <v>299120</v>
      </c>
      <c r="L431">
        <v>20560</v>
      </c>
      <c r="M431">
        <v>421.98</v>
      </c>
      <c r="N431">
        <f>L431+N430</f>
        <v>11913674</v>
      </c>
      <c r="O431">
        <f>(N431-MIN(N432:N1131))/N431</f>
        <v>0.000646316157383524</v>
      </c>
      <c r="Q431">
        <f>N431/N430-1</f>
        <v>0.00172873143232288</v>
      </c>
      <c r="T431" t="s">
        <v>19</v>
      </c>
      <c r="U431">
        <f t="shared" si="6"/>
        <v>1007</v>
      </c>
      <c r="V431" t="s">
        <v>20</v>
      </c>
      <c r="W431">
        <f>L431+W430-M431</f>
        <v>1244278.93</v>
      </c>
      <c r="X431" t="s">
        <v>21</v>
      </c>
    </row>
    <row r="432" spans="1:24">
      <c r="A432" t="s">
        <v>46</v>
      </c>
      <c r="B432" t="s">
        <v>23</v>
      </c>
      <c r="C432" s="3">
        <v>44425</v>
      </c>
      <c r="D432" s="4">
        <v>0</v>
      </c>
      <c r="E432" s="2">
        <v>44439</v>
      </c>
      <c r="F432" s="4">
        <v>0</v>
      </c>
      <c r="G432">
        <v>1635</v>
      </c>
      <c r="H432">
        <v>1558</v>
      </c>
      <c r="I432">
        <v>-77</v>
      </c>
      <c r="J432">
        <v>1</v>
      </c>
      <c r="K432">
        <v>163500</v>
      </c>
      <c r="L432">
        <v>-7700</v>
      </c>
      <c r="M432">
        <v>205.66</v>
      </c>
      <c r="N432">
        <f>L432+N431</f>
        <v>11905974</v>
      </c>
      <c r="O432">
        <f>(N432-MIN(N433:N1132))/N432</f>
        <v>-0.00304418605315281</v>
      </c>
      <c r="Q432">
        <f>N432/N431-1</f>
        <v>-0.000646316157383531</v>
      </c>
      <c r="T432" t="s">
        <v>19</v>
      </c>
      <c r="U432">
        <f t="shared" si="6"/>
        <v>1007</v>
      </c>
      <c r="V432" t="s">
        <v>20</v>
      </c>
      <c r="W432">
        <f>L432+W431-M432</f>
        <v>1236373.27</v>
      </c>
      <c r="X432" t="s">
        <v>21</v>
      </c>
    </row>
    <row r="433" spans="1:24">
      <c r="A433" t="s">
        <v>35</v>
      </c>
      <c r="B433" t="s">
        <v>18</v>
      </c>
      <c r="C433" s="3">
        <v>44438</v>
      </c>
      <c r="D433" s="4">
        <v>0</v>
      </c>
      <c r="E433" s="2">
        <v>44440</v>
      </c>
      <c r="F433" s="4">
        <v>0</v>
      </c>
      <c r="G433">
        <v>18.24</v>
      </c>
      <c r="H433">
        <v>20.45</v>
      </c>
      <c r="I433">
        <v>2.21</v>
      </c>
      <c r="J433">
        <v>164</v>
      </c>
      <c r="K433">
        <v>299136</v>
      </c>
      <c r="L433">
        <v>36244</v>
      </c>
      <c r="M433">
        <v>442.7</v>
      </c>
      <c r="N433">
        <f>L433+N432</f>
        <v>11942218</v>
      </c>
      <c r="O433">
        <f>(N433-MIN(N434:N1133))/N433</f>
        <v>-5.72757924867893e-5</v>
      </c>
      <c r="Q433">
        <f>N433/N432-1</f>
        <v>0.00304418605315271</v>
      </c>
      <c r="T433" t="s">
        <v>19</v>
      </c>
      <c r="U433">
        <f t="shared" si="6"/>
        <v>1008</v>
      </c>
      <c r="V433" t="s">
        <v>20</v>
      </c>
      <c r="W433">
        <f>L433+W432-M433</f>
        <v>1272174.57</v>
      </c>
      <c r="X433" t="s">
        <v>21</v>
      </c>
    </row>
    <row r="434" spans="1:24">
      <c r="A434" t="s">
        <v>40</v>
      </c>
      <c r="B434" t="s">
        <v>18</v>
      </c>
      <c r="C434" s="3">
        <v>44426</v>
      </c>
      <c r="D434" s="4">
        <v>0</v>
      </c>
      <c r="E434" s="2">
        <v>44440</v>
      </c>
      <c r="F434" s="4">
        <v>0</v>
      </c>
      <c r="G434">
        <v>235.72</v>
      </c>
      <c r="H434">
        <v>236.29</v>
      </c>
      <c r="I434">
        <v>0.57</v>
      </c>
      <c r="J434">
        <v>12</v>
      </c>
      <c r="K434">
        <v>282864</v>
      </c>
      <c r="L434">
        <v>684</v>
      </c>
      <c r="M434">
        <v>374.28</v>
      </c>
      <c r="N434">
        <f>L434+N433</f>
        <v>11942902</v>
      </c>
      <c r="O434">
        <f>(N434-MIN(N435:N1134))/N434</f>
        <v>-0.00131199267983611</v>
      </c>
      <c r="Q434">
        <f>N434/N433-1</f>
        <v>5.72757924868217e-5</v>
      </c>
      <c r="T434" t="s">
        <v>19</v>
      </c>
      <c r="U434">
        <f t="shared" si="6"/>
        <v>1008</v>
      </c>
      <c r="V434" t="s">
        <v>20</v>
      </c>
      <c r="W434">
        <f>L434+W433-M434</f>
        <v>1272484.29</v>
      </c>
      <c r="X434" t="s">
        <v>21</v>
      </c>
    </row>
    <row r="435" spans="1:24">
      <c r="A435" t="s">
        <v>45</v>
      </c>
      <c r="B435" t="s">
        <v>18</v>
      </c>
      <c r="C435" s="3">
        <v>44428</v>
      </c>
      <c r="D435" s="4">
        <v>0</v>
      </c>
      <c r="E435" s="2">
        <v>44440</v>
      </c>
      <c r="F435" s="4">
        <v>0</v>
      </c>
      <c r="G435">
        <v>33.23</v>
      </c>
      <c r="H435">
        <v>36.18</v>
      </c>
      <c r="I435">
        <v>2.95</v>
      </c>
      <c r="J435">
        <v>90</v>
      </c>
      <c r="K435">
        <v>299070</v>
      </c>
      <c r="L435">
        <v>26550</v>
      </c>
      <c r="M435">
        <v>429.82</v>
      </c>
      <c r="N435">
        <f>L435+N434</f>
        <v>11969452</v>
      </c>
      <c r="O435">
        <f>(N435-MIN(N436:N1135))/N435</f>
        <v>0.000909064174366546</v>
      </c>
      <c r="Q435">
        <f>N435/N434-1</f>
        <v>0.00222307777456443</v>
      </c>
      <c r="T435" t="s">
        <v>19</v>
      </c>
      <c r="U435">
        <f t="shared" si="6"/>
        <v>1008</v>
      </c>
      <c r="V435" t="s">
        <v>20</v>
      </c>
      <c r="W435">
        <f>L435+W434-M435</f>
        <v>1298604.47</v>
      </c>
      <c r="X435" t="s">
        <v>21</v>
      </c>
    </row>
    <row r="436" spans="1:24">
      <c r="A436" t="s">
        <v>48</v>
      </c>
      <c r="B436" t="s">
        <v>18</v>
      </c>
      <c r="C436" s="3">
        <v>44433</v>
      </c>
      <c r="D436" s="4">
        <v>0</v>
      </c>
      <c r="E436" s="2">
        <v>44440</v>
      </c>
      <c r="F436" s="4">
        <v>0</v>
      </c>
      <c r="G436">
        <v>11.49</v>
      </c>
      <c r="H436">
        <v>12.14</v>
      </c>
      <c r="I436">
        <v>0.65</v>
      </c>
      <c r="J436">
        <v>261</v>
      </c>
      <c r="K436">
        <v>299889</v>
      </c>
      <c r="L436">
        <v>16965</v>
      </c>
      <c r="M436">
        <v>418.25</v>
      </c>
      <c r="N436">
        <f>L436+N435</f>
        <v>11986417</v>
      </c>
      <c r="O436">
        <f>(N436-MIN(N437:N1136))/N436</f>
        <v>0.00232312958910073</v>
      </c>
      <c r="Q436">
        <f>N436/N435-1</f>
        <v>0.00141735812132415</v>
      </c>
      <c r="T436" t="s">
        <v>19</v>
      </c>
      <c r="U436">
        <f t="shared" si="6"/>
        <v>1008</v>
      </c>
      <c r="V436" t="s">
        <v>20</v>
      </c>
      <c r="W436">
        <f>L436+W435-M436</f>
        <v>1315151.22</v>
      </c>
      <c r="X436" t="s">
        <v>21</v>
      </c>
    </row>
    <row r="437" spans="1:24">
      <c r="A437" t="s">
        <v>49</v>
      </c>
      <c r="B437" t="s">
        <v>23</v>
      </c>
      <c r="C437" s="3">
        <v>44427</v>
      </c>
      <c r="D437" s="4">
        <v>0</v>
      </c>
      <c r="E437" s="2">
        <v>44441</v>
      </c>
      <c r="F437" s="4">
        <v>0</v>
      </c>
      <c r="G437">
        <v>222.65</v>
      </c>
      <c r="H437">
        <v>201.23</v>
      </c>
      <c r="I437">
        <v>-21.42</v>
      </c>
      <c r="J437">
        <v>13</v>
      </c>
      <c r="K437">
        <v>289445</v>
      </c>
      <c r="L437">
        <v>-27846</v>
      </c>
      <c r="M437">
        <v>345.31</v>
      </c>
      <c r="N437">
        <f>L437+N436</f>
        <v>11958571</v>
      </c>
      <c r="O437">
        <f>(N437-MIN(N438:N1137))/N437</f>
        <v>-0.000306391123153427</v>
      </c>
      <c r="Q437">
        <f>N437/N436-1</f>
        <v>-0.00232312958910075</v>
      </c>
      <c r="T437" t="s">
        <v>19</v>
      </c>
      <c r="U437">
        <f t="shared" si="6"/>
        <v>1009</v>
      </c>
      <c r="V437" t="s">
        <v>20</v>
      </c>
      <c r="W437">
        <f>L437+W436-M437</f>
        <v>1286959.91</v>
      </c>
      <c r="X437" t="s">
        <v>21</v>
      </c>
    </row>
    <row r="438" spans="1:24">
      <c r="A438" t="s">
        <v>32</v>
      </c>
      <c r="B438" t="s">
        <v>18</v>
      </c>
      <c r="C438" s="3">
        <v>44427</v>
      </c>
      <c r="D438" s="4">
        <v>0</v>
      </c>
      <c r="E438" s="2">
        <v>44441</v>
      </c>
      <c r="F438" s="4">
        <v>0</v>
      </c>
      <c r="G438">
        <v>176.82</v>
      </c>
      <c r="H438">
        <v>179.11</v>
      </c>
      <c r="I438">
        <v>2.29</v>
      </c>
      <c r="J438">
        <v>16</v>
      </c>
      <c r="K438">
        <v>282912</v>
      </c>
      <c r="L438">
        <v>3664</v>
      </c>
      <c r="M438">
        <v>378.28</v>
      </c>
      <c r="N438">
        <f>L438+N437</f>
        <v>11962235</v>
      </c>
      <c r="O438">
        <f>(N438-MIN(N439:N1138))/N438</f>
        <v>-0.000633242868076074</v>
      </c>
      <c r="Q438">
        <f>N438/N437-1</f>
        <v>0.000306391123153338</v>
      </c>
      <c r="T438" t="s">
        <v>19</v>
      </c>
      <c r="U438">
        <f t="shared" si="6"/>
        <v>1009</v>
      </c>
      <c r="V438" t="s">
        <v>20</v>
      </c>
      <c r="W438">
        <f>L438+W437-M438</f>
        <v>1290245.63</v>
      </c>
      <c r="X438" t="s">
        <v>21</v>
      </c>
    </row>
    <row r="439" spans="1:24">
      <c r="A439" t="s">
        <v>54</v>
      </c>
      <c r="B439" t="s">
        <v>18</v>
      </c>
      <c r="C439" s="3">
        <v>44438</v>
      </c>
      <c r="D439" s="4">
        <v>0</v>
      </c>
      <c r="E439" s="2">
        <v>44441</v>
      </c>
      <c r="F439" s="4">
        <v>0</v>
      </c>
      <c r="G439">
        <v>48.45</v>
      </c>
      <c r="H439">
        <v>51.6</v>
      </c>
      <c r="I439">
        <v>3.15</v>
      </c>
      <c r="J439">
        <v>61</v>
      </c>
      <c r="K439">
        <v>295545</v>
      </c>
      <c r="L439">
        <v>19215</v>
      </c>
      <c r="M439">
        <v>415.48</v>
      </c>
      <c r="N439">
        <f>L439+N438</f>
        <v>11981450</v>
      </c>
      <c r="O439">
        <f>(N439-MIN(N440:N1139))/N439</f>
        <v>0.000971501779834661</v>
      </c>
      <c r="Q439">
        <f>N439/N438-1</f>
        <v>0.00160630517624849</v>
      </c>
      <c r="T439" t="s">
        <v>19</v>
      </c>
      <c r="U439">
        <f t="shared" si="6"/>
        <v>1009</v>
      </c>
      <c r="V439" t="s">
        <v>20</v>
      </c>
      <c r="W439">
        <f>L439+W438-M439</f>
        <v>1309045.15</v>
      </c>
      <c r="X439" t="s">
        <v>21</v>
      </c>
    </row>
    <row r="440" spans="1:24">
      <c r="A440" t="s">
        <v>31</v>
      </c>
      <c r="B440" t="s">
        <v>18</v>
      </c>
      <c r="C440" s="3">
        <v>44427</v>
      </c>
      <c r="D440" s="4">
        <v>0</v>
      </c>
      <c r="E440" s="2">
        <v>44441</v>
      </c>
      <c r="F440" s="4">
        <v>0</v>
      </c>
      <c r="G440">
        <v>28.26</v>
      </c>
      <c r="H440">
        <v>28.52</v>
      </c>
      <c r="I440">
        <v>0.26</v>
      </c>
      <c r="J440">
        <v>106</v>
      </c>
      <c r="K440">
        <v>299556</v>
      </c>
      <c r="L440">
        <v>2756</v>
      </c>
      <c r="M440">
        <v>399.05</v>
      </c>
      <c r="N440">
        <f>L440+N439</f>
        <v>11984206</v>
      </c>
      <c r="O440">
        <f>(N440-MIN(N441:N1140))/N440</f>
        <v>0.00120124770885948</v>
      </c>
      <c r="Q440">
        <f>N440/N439-1</f>
        <v>0.000230022242716954</v>
      </c>
      <c r="T440" t="s">
        <v>19</v>
      </c>
      <c r="U440">
        <f t="shared" si="6"/>
        <v>1009</v>
      </c>
      <c r="V440" t="s">
        <v>20</v>
      </c>
      <c r="W440">
        <f>L440+W439-M440</f>
        <v>1311402.1</v>
      </c>
      <c r="X440" t="s">
        <v>21</v>
      </c>
    </row>
    <row r="441" spans="1:24">
      <c r="A441" t="s">
        <v>25</v>
      </c>
      <c r="B441" t="s">
        <v>23</v>
      </c>
      <c r="C441" s="3">
        <v>44428</v>
      </c>
      <c r="D441" s="4">
        <v>0</v>
      </c>
      <c r="E441" s="2">
        <v>44442</v>
      </c>
      <c r="F441" s="4">
        <v>0</v>
      </c>
      <c r="G441">
        <v>48.46</v>
      </c>
      <c r="H441">
        <v>46.1</v>
      </c>
      <c r="I441">
        <v>-2.36</v>
      </c>
      <c r="J441">
        <v>61</v>
      </c>
      <c r="K441">
        <v>295606</v>
      </c>
      <c r="L441">
        <v>-14396</v>
      </c>
      <c r="M441">
        <v>371.2</v>
      </c>
      <c r="N441">
        <f>L441+N440</f>
        <v>11969810</v>
      </c>
      <c r="O441">
        <f>(N441-MIN(N442:N1141))/N441</f>
        <v>-0.00269260748499767</v>
      </c>
      <c r="Q441">
        <f>N441/N440-1</f>
        <v>-0.00120124770885943</v>
      </c>
      <c r="T441" t="s">
        <v>19</v>
      </c>
      <c r="U441">
        <f t="shared" si="6"/>
        <v>1010</v>
      </c>
      <c r="V441" t="s">
        <v>20</v>
      </c>
      <c r="W441">
        <f>L441+W440-M441</f>
        <v>1296634.9</v>
      </c>
      <c r="X441" t="s">
        <v>21</v>
      </c>
    </row>
    <row r="442" spans="1:24">
      <c r="A442" t="s">
        <v>34</v>
      </c>
      <c r="B442" t="s">
        <v>18</v>
      </c>
      <c r="C442" s="3">
        <v>44442</v>
      </c>
      <c r="D442" s="4">
        <v>0</v>
      </c>
      <c r="E442" s="2">
        <v>44446</v>
      </c>
      <c r="F442" s="4">
        <v>0</v>
      </c>
      <c r="G442">
        <v>256.49</v>
      </c>
      <c r="H442">
        <v>285.79</v>
      </c>
      <c r="I442">
        <v>29.3</v>
      </c>
      <c r="J442">
        <v>11</v>
      </c>
      <c r="K442">
        <v>282139</v>
      </c>
      <c r="L442">
        <v>32230</v>
      </c>
      <c r="M442">
        <v>414.97</v>
      </c>
      <c r="N442">
        <f>L442+N441</f>
        <v>12002040</v>
      </c>
      <c r="O442">
        <f>(N442-MIN(N443:N1142))/N442</f>
        <v>-0.000242958697021506</v>
      </c>
      <c r="Q442">
        <f>N442/N441-1</f>
        <v>0.00269260748499778</v>
      </c>
      <c r="T442" t="s">
        <v>19</v>
      </c>
      <c r="U442">
        <f t="shared" si="6"/>
        <v>1014</v>
      </c>
      <c r="V442" t="s">
        <v>20</v>
      </c>
      <c r="W442">
        <f>L442+W441-M442</f>
        <v>1328449.93</v>
      </c>
      <c r="X442" t="s">
        <v>21</v>
      </c>
    </row>
    <row r="443" spans="1:24">
      <c r="A443" t="s">
        <v>24</v>
      </c>
      <c r="B443" t="s">
        <v>18</v>
      </c>
      <c r="C443" s="3">
        <v>44440</v>
      </c>
      <c r="D443" s="4">
        <v>0</v>
      </c>
      <c r="E443" s="2">
        <v>44447</v>
      </c>
      <c r="F443" s="4">
        <v>0</v>
      </c>
      <c r="G443">
        <v>34.31</v>
      </c>
      <c r="H443">
        <v>36.12</v>
      </c>
      <c r="I443">
        <v>1.81</v>
      </c>
      <c r="J443">
        <v>87</v>
      </c>
      <c r="K443">
        <v>298497</v>
      </c>
      <c r="L443">
        <v>15747</v>
      </c>
      <c r="M443">
        <v>414.8</v>
      </c>
      <c r="N443">
        <f>L443+N442</f>
        <v>12017787</v>
      </c>
      <c r="O443">
        <f>(N443-MIN(N444:N1143))/N443</f>
        <v>0.00106766744992235</v>
      </c>
      <c r="Q443">
        <f>N443/N442-1</f>
        <v>0.00131202695541766</v>
      </c>
      <c r="T443" t="s">
        <v>19</v>
      </c>
      <c r="U443">
        <f t="shared" si="6"/>
        <v>1015</v>
      </c>
      <c r="V443" t="s">
        <v>20</v>
      </c>
      <c r="W443">
        <f>L443+W442-M443</f>
        <v>1343782.13</v>
      </c>
      <c r="X443" t="s">
        <v>21</v>
      </c>
    </row>
    <row r="444" spans="1:24">
      <c r="A444" t="s">
        <v>36</v>
      </c>
      <c r="B444" t="s">
        <v>23</v>
      </c>
      <c r="C444" s="3">
        <v>44433</v>
      </c>
      <c r="D444" s="4">
        <v>0</v>
      </c>
      <c r="E444" s="2">
        <v>44447</v>
      </c>
      <c r="F444" s="4">
        <v>0</v>
      </c>
      <c r="G444">
        <v>21.24</v>
      </c>
      <c r="H444">
        <v>20.33</v>
      </c>
      <c r="I444">
        <v>-0.91</v>
      </c>
      <c r="J444">
        <v>141</v>
      </c>
      <c r="K444">
        <v>299484</v>
      </c>
      <c r="L444">
        <v>-12831</v>
      </c>
      <c r="M444">
        <v>378.38</v>
      </c>
      <c r="N444">
        <f>L444+N443</f>
        <v>12004956</v>
      </c>
      <c r="O444">
        <f>(N444-MIN(N445:N1144))/N444</f>
        <v>-0.0011447772070135</v>
      </c>
      <c r="Q444">
        <f>N444/N443-1</f>
        <v>-0.00106766744992237</v>
      </c>
      <c r="T444" t="s">
        <v>19</v>
      </c>
      <c r="U444">
        <f t="shared" si="6"/>
        <v>1015</v>
      </c>
      <c r="V444" t="s">
        <v>20</v>
      </c>
      <c r="W444">
        <f>L444+W443-M444</f>
        <v>1330572.75</v>
      </c>
      <c r="X444" t="s">
        <v>21</v>
      </c>
    </row>
    <row r="445" spans="1:24">
      <c r="A445" t="s">
        <v>38</v>
      </c>
      <c r="B445" t="s">
        <v>18</v>
      </c>
      <c r="C445" s="3">
        <v>44441</v>
      </c>
      <c r="D445" s="4">
        <v>0</v>
      </c>
      <c r="E445" s="2">
        <v>44447</v>
      </c>
      <c r="F445" s="4">
        <v>0</v>
      </c>
      <c r="G445">
        <v>19.92</v>
      </c>
      <c r="H445">
        <v>21.38</v>
      </c>
      <c r="I445">
        <v>1.46</v>
      </c>
      <c r="J445">
        <v>150</v>
      </c>
      <c r="K445">
        <v>298800</v>
      </c>
      <c r="L445">
        <v>21900</v>
      </c>
      <c r="M445">
        <v>423.32</v>
      </c>
      <c r="N445">
        <f>L445+N444</f>
        <v>12026856</v>
      </c>
      <c r="O445">
        <f>(N445-MIN(N446:N1145))/N445</f>
        <v>0.000678232116523221</v>
      </c>
      <c r="Q445">
        <f>N445/N444-1</f>
        <v>0.00182424658615998</v>
      </c>
      <c r="T445" t="s">
        <v>19</v>
      </c>
      <c r="U445">
        <f t="shared" si="6"/>
        <v>1015</v>
      </c>
      <c r="V445" t="s">
        <v>20</v>
      </c>
      <c r="W445">
        <f>L445+W444-M445</f>
        <v>1352049.43</v>
      </c>
      <c r="X445" t="s">
        <v>21</v>
      </c>
    </row>
    <row r="446" spans="1:24">
      <c r="A446" t="s">
        <v>37</v>
      </c>
      <c r="B446" t="s">
        <v>18</v>
      </c>
      <c r="C446" s="3">
        <v>44434</v>
      </c>
      <c r="D446" s="4">
        <v>0</v>
      </c>
      <c r="E446" s="2">
        <v>44448</v>
      </c>
      <c r="F446" s="4">
        <v>0</v>
      </c>
      <c r="G446">
        <v>18.46</v>
      </c>
      <c r="H446">
        <v>19</v>
      </c>
      <c r="I446">
        <v>0.54</v>
      </c>
      <c r="J446">
        <v>162</v>
      </c>
      <c r="K446">
        <v>299052</v>
      </c>
      <c r="L446">
        <v>8748</v>
      </c>
      <c r="M446">
        <v>406.3</v>
      </c>
      <c r="N446">
        <f>L446+N445</f>
        <v>12035604</v>
      </c>
      <c r="O446">
        <f>(N446-MIN(N447:N1146))/N446</f>
        <v>0.00140458260341567</v>
      </c>
      <c r="Q446">
        <f>N446/N445-1</f>
        <v>0.000727372141148042</v>
      </c>
      <c r="T446" t="s">
        <v>19</v>
      </c>
      <c r="U446">
        <f t="shared" si="6"/>
        <v>1016</v>
      </c>
      <c r="V446" t="s">
        <v>20</v>
      </c>
      <c r="W446">
        <f>L446+W445-M446</f>
        <v>1360391.13</v>
      </c>
      <c r="X446" t="s">
        <v>21</v>
      </c>
    </row>
    <row r="447" spans="1:24">
      <c r="A447" t="s">
        <v>52</v>
      </c>
      <c r="B447" t="s">
        <v>18</v>
      </c>
      <c r="C447" s="3">
        <v>44434</v>
      </c>
      <c r="D447" s="4">
        <v>0</v>
      </c>
      <c r="E447" s="2">
        <v>44448</v>
      </c>
      <c r="F447" s="4">
        <v>0</v>
      </c>
      <c r="G447">
        <v>50.3</v>
      </c>
      <c r="H447">
        <v>51.62</v>
      </c>
      <c r="I447">
        <v>1.32</v>
      </c>
      <c r="J447">
        <v>59</v>
      </c>
      <c r="K447">
        <v>296770</v>
      </c>
      <c r="L447">
        <v>7788</v>
      </c>
      <c r="M447">
        <v>402.02</v>
      </c>
      <c r="N447">
        <f>L447+N446</f>
        <v>12043392</v>
      </c>
      <c r="O447">
        <f>(N447-MIN(N448:N1147))/N447</f>
        <v>0.00205033598507796</v>
      </c>
      <c r="Q447">
        <f>N447/N446-1</f>
        <v>0.000647080113303833</v>
      </c>
      <c r="T447" t="s">
        <v>19</v>
      </c>
      <c r="U447">
        <f t="shared" si="6"/>
        <v>1016</v>
      </c>
      <c r="V447" t="s">
        <v>20</v>
      </c>
      <c r="W447">
        <f>L447+W446-M447</f>
        <v>1367777.11</v>
      </c>
      <c r="X447" t="s">
        <v>21</v>
      </c>
    </row>
    <row r="448" spans="1:24">
      <c r="A448" t="s">
        <v>28</v>
      </c>
      <c r="B448" t="s">
        <v>18</v>
      </c>
      <c r="C448" s="3">
        <v>44438</v>
      </c>
      <c r="D448" s="4">
        <v>0</v>
      </c>
      <c r="E448" s="2">
        <v>44452</v>
      </c>
      <c r="F448" s="4">
        <v>0</v>
      </c>
      <c r="G448">
        <v>7.19</v>
      </c>
      <c r="H448">
        <v>7.39</v>
      </c>
      <c r="I448">
        <v>0.2</v>
      </c>
      <c r="J448">
        <v>417</v>
      </c>
      <c r="K448">
        <v>299823</v>
      </c>
      <c r="L448">
        <v>8340</v>
      </c>
      <c r="M448">
        <v>406.78</v>
      </c>
      <c r="N448">
        <f>L448+N447</f>
        <v>12051732</v>
      </c>
      <c r="O448">
        <f>(N448-MIN(N449:N1148))/N448</f>
        <v>0.00274093383424059</v>
      </c>
      <c r="Q448">
        <f>N448/N447-1</f>
        <v>0.00069249593470011</v>
      </c>
      <c r="T448" t="s">
        <v>19</v>
      </c>
      <c r="U448">
        <f t="shared" si="6"/>
        <v>1020</v>
      </c>
      <c r="V448" t="s">
        <v>20</v>
      </c>
      <c r="W448">
        <f>L448+W447-M448</f>
        <v>1375710.33</v>
      </c>
      <c r="X448" t="s">
        <v>21</v>
      </c>
    </row>
    <row r="449" spans="1:24">
      <c r="A449" t="s">
        <v>43</v>
      </c>
      <c r="B449" t="s">
        <v>23</v>
      </c>
      <c r="C449" s="3">
        <v>44439</v>
      </c>
      <c r="D449" s="4">
        <v>0</v>
      </c>
      <c r="E449" s="2">
        <v>44453</v>
      </c>
      <c r="F449" s="4">
        <v>0</v>
      </c>
      <c r="G449">
        <v>347.05</v>
      </c>
      <c r="H449">
        <v>339.76</v>
      </c>
      <c r="I449">
        <v>-7.29</v>
      </c>
      <c r="J449">
        <v>8</v>
      </c>
      <c r="K449">
        <v>277640</v>
      </c>
      <c r="L449">
        <v>-5832</v>
      </c>
      <c r="M449">
        <v>358.79</v>
      </c>
      <c r="N449">
        <f>L449+N448</f>
        <v>12045900</v>
      </c>
      <c r="O449">
        <f>(N449-MIN(N450:N1149))/N449</f>
        <v>0.0022581127188504</v>
      </c>
      <c r="Q449">
        <f>N449/N448-1</f>
        <v>-0.000483913847403872</v>
      </c>
      <c r="T449" t="s">
        <v>19</v>
      </c>
      <c r="U449">
        <f t="shared" si="6"/>
        <v>1021</v>
      </c>
      <c r="V449" t="s">
        <v>20</v>
      </c>
      <c r="W449">
        <f>L449+W448-M449</f>
        <v>1369519.54</v>
      </c>
      <c r="X449" t="s">
        <v>21</v>
      </c>
    </row>
    <row r="450" spans="1:24">
      <c r="A450" t="s">
        <v>26</v>
      </c>
      <c r="B450" t="s">
        <v>23</v>
      </c>
      <c r="C450" s="3">
        <v>44440</v>
      </c>
      <c r="D450" s="4">
        <v>0</v>
      </c>
      <c r="E450" s="2">
        <v>44454</v>
      </c>
      <c r="F450" s="4">
        <v>0</v>
      </c>
      <c r="G450">
        <v>266.3</v>
      </c>
      <c r="H450">
        <v>261.15</v>
      </c>
      <c r="I450">
        <v>-5.15</v>
      </c>
      <c r="J450">
        <v>11</v>
      </c>
      <c r="K450">
        <v>292930</v>
      </c>
      <c r="L450">
        <v>-5665</v>
      </c>
      <c r="M450">
        <v>379.19</v>
      </c>
      <c r="N450">
        <f>L450+N449</f>
        <v>12040235</v>
      </c>
      <c r="O450">
        <f>(N450-MIN(N451:N1150))/N450</f>
        <v>0.00178866940720011</v>
      </c>
      <c r="Q450">
        <f>N450/N449-1</f>
        <v>-0.000470284495139417</v>
      </c>
      <c r="T450" t="s">
        <v>19</v>
      </c>
      <c r="U450">
        <f t="shared" ref="U450:U513" si="7">DATEDIF(DATE(2018,11,28),E450,"d")</f>
        <v>1022</v>
      </c>
      <c r="V450" t="s">
        <v>20</v>
      </c>
      <c r="W450">
        <f>L450+W449-M450</f>
        <v>1363475.35</v>
      </c>
      <c r="X450" t="s">
        <v>21</v>
      </c>
    </row>
    <row r="451" spans="1:24">
      <c r="A451" t="s">
        <v>42</v>
      </c>
      <c r="B451" t="s">
        <v>23</v>
      </c>
      <c r="C451" s="3">
        <v>44440</v>
      </c>
      <c r="D451" s="4">
        <v>0</v>
      </c>
      <c r="E451" s="2">
        <v>44454</v>
      </c>
      <c r="F451" s="4">
        <v>0</v>
      </c>
      <c r="G451">
        <v>93.05</v>
      </c>
      <c r="H451">
        <v>86.32</v>
      </c>
      <c r="I451">
        <v>-6.73</v>
      </c>
      <c r="J451">
        <v>32</v>
      </c>
      <c r="K451">
        <v>297760</v>
      </c>
      <c r="L451">
        <v>-21536</v>
      </c>
      <c r="M451">
        <v>364.62</v>
      </c>
      <c r="N451">
        <f>L451+N450</f>
        <v>12018699</v>
      </c>
      <c r="O451">
        <f>(N451-MIN(N452:N1151))/N451</f>
        <v>-0.00138467566248227</v>
      </c>
      <c r="Q451">
        <f>N451/N450-1</f>
        <v>-0.00178866940720013</v>
      </c>
      <c r="T451" t="s">
        <v>19</v>
      </c>
      <c r="U451">
        <f t="shared" si="7"/>
        <v>1022</v>
      </c>
      <c r="V451" t="s">
        <v>20</v>
      </c>
      <c r="W451">
        <f>L451+W450-M451</f>
        <v>1341574.73</v>
      </c>
      <c r="X451" t="s">
        <v>21</v>
      </c>
    </row>
    <row r="452" spans="1:24">
      <c r="A452" t="s">
        <v>36</v>
      </c>
      <c r="B452" t="s">
        <v>18</v>
      </c>
      <c r="C452" s="3">
        <v>44455</v>
      </c>
      <c r="D452" s="4">
        <v>0</v>
      </c>
      <c r="E452" s="2">
        <v>44461</v>
      </c>
      <c r="F452" s="4">
        <v>0</v>
      </c>
      <c r="G452">
        <v>19.02</v>
      </c>
      <c r="H452">
        <v>20.08</v>
      </c>
      <c r="I452">
        <v>1.06</v>
      </c>
      <c r="J452">
        <v>157</v>
      </c>
      <c r="K452">
        <v>298614</v>
      </c>
      <c r="L452">
        <v>16642</v>
      </c>
      <c r="M452">
        <v>416.14</v>
      </c>
      <c r="N452">
        <f>L452+N451</f>
        <v>12035341</v>
      </c>
      <c r="O452">
        <f>(N452-MIN(N453:N1152))/N452</f>
        <v>-0.00130673489018716</v>
      </c>
      <c r="Q452">
        <f>N452/N451-1</f>
        <v>0.00138467566248224</v>
      </c>
      <c r="T452" t="s">
        <v>19</v>
      </c>
      <c r="U452">
        <f t="shared" si="7"/>
        <v>1029</v>
      </c>
      <c r="V452" t="s">
        <v>20</v>
      </c>
      <c r="W452">
        <f>L452+W451-M452</f>
        <v>1357800.59</v>
      </c>
      <c r="X452" t="s">
        <v>21</v>
      </c>
    </row>
    <row r="453" spans="1:24">
      <c r="A453" t="s">
        <v>24</v>
      </c>
      <c r="B453" t="s">
        <v>18</v>
      </c>
      <c r="C453" s="3">
        <v>44461</v>
      </c>
      <c r="D453" s="4">
        <v>0</v>
      </c>
      <c r="E453" s="2">
        <v>44462</v>
      </c>
      <c r="F453" s="4">
        <v>0</v>
      </c>
      <c r="G453">
        <v>32.9</v>
      </c>
      <c r="H453">
        <v>35.48</v>
      </c>
      <c r="I453">
        <v>2.58</v>
      </c>
      <c r="J453">
        <v>91</v>
      </c>
      <c r="K453">
        <v>299390</v>
      </c>
      <c r="L453">
        <v>23478</v>
      </c>
      <c r="M453">
        <v>426.19</v>
      </c>
      <c r="N453">
        <f>L453+N452</f>
        <v>12058819</v>
      </c>
      <c r="O453">
        <f>(N453-MIN(N454:N1153))/N453</f>
        <v>0.000642766095087753</v>
      </c>
      <c r="Q453">
        <f>N453/N452-1</f>
        <v>0.00195075486436158</v>
      </c>
      <c r="T453" t="s">
        <v>19</v>
      </c>
      <c r="U453">
        <f t="shared" si="7"/>
        <v>1030</v>
      </c>
      <c r="V453" t="s">
        <v>20</v>
      </c>
      <c r="W453">
        <f>L453+W452-M453</f>
        <v>1380852.4</v>
      </c>
      <c r="X453" t="s">
        <v>21</v>
      </c>
    </row>
    <row r="454" spans="1:24">
      <c r="A454" t="s">
        <v>22</v>
      </c>
      <c r="B454" t="s">
        <v>23</v>
      </c>
      <c r="C454" s="3">
        <v>44447</v>
      </c>
      <c r="D454" s="4">
        <v>0</v>
      </c>
      <c r="E454" s="2">
        <v>44463</v>
      </c>
      <c r="F454" s="4">
        <v>0</v>
      </c>
      <c r="G454">
        <v>159.9</v>
      </c>
      <c r="H454">
        <v>159.71</v>
      </c>
      <c r="I454">
        <v>-0.19</v>
      </c>
      <c r="J454">
        <v>18</v>
      </c>
      <c r="K454">
        <v>287820</v>
      </c>
      <c r="L454">
        <v>-342</v>
      </c>
      <c r="M454">
        <v>379.47</v>
      </c>
      <c r="N454">
        <f>L454+N453</f>
        <v>12058477</v>
      </c>
      <c r="O454">
        <f>(N454-MIN(N455:N1154))/N454</f>
        <v>0.000614422534454393</v>
      </c>
      <c r="Q454">
        <f>N454/N453-1</f>
        <v>-2.83609862624656e-5</v>
      </c>
      <c r="T454" t="s">
        <v>19</v>
      </c>
      <c r="U454">
        <f t="shared" si="7"/>
        <v>1031</v>
      </c>
      <c r="V454" t="s">
        <v>20</v>
      </c>
      <c r="W454">
        <f>L454+W453-M454</f>
        <v>1380130.93</v>
      </c>
      <c r="X454" t="s">
        <v>21</v>
      </c>
    </row>
    <row r="455" spans="1:24">
      <c r="A455" t="s">
        <v>38</v>
      </c>
      <c r="B455" t="s">
        <v>18</v>
      </c>
      <c r="C455" s="3">
        <v>44455</v>
      </c>
      <c r="D455" s="4">
        <v>0</v>
      </c>
      <c r="E455" s="2">
        <v>44463</v>
      </c>
      <c r="F455" s="4">
        <v>0</v>
      </c>
      <c r="G455">
        <v>20.45</v>
      </c>
      <c r="H455">
        <v>21.49</v>
      </c>
      <c r="I455">
        <v>1.04</v>
      </c>
      <c r="J455">
        <v>146</v>
      </c>
      <c r="K455">
        <v>298570</v>
      </c>
      <c r="L455">
        <v>15184</v>
      </c>
      <c r="M455">
        <v>414.16</v>
      </c>
      <c r="N455">
        <f>L455+N454</f>
        <v>12073661</v>
      </c>
      <c r="O455">
        <f>(N455-MIN(N456:N1155))/N455</f>
        <v>0.00187126340552381</v>
      </c>
      <c r="Q455">
        <f>N455/N454-1</f>
        <v>0.00125919716063638</v>
      </c>
      <c r="T455" t="s">
        <v>19</v>
      </c>
      <c r="U455">
        <f t="shared" si="7"/>
        <v>1031</v>
      </c>
      <c r="V455" t="s">
        <v>20</v>
      </c>
      <c r="W455">
        <f>L455+W454-M455</f>
        <v>1394900.77</v>
      </c>
      <c r="X455" t="s">
        <v>21</v>
      </c>
    </row>
    <row r="456" spans="1:24">
      <c r="A456" t="s">
        <v>17</v>
      </c>
      <c r="B456" t="s">
        <v>23</v>
      </c>
      <c r="C456" s="3">
        <v>44448</v>
      </c>
      <c r="D456" s="4">
        <v>0</v>
      </c>
      <c r="E456" s="2">
        <v>44466</v>
      </c>
      <c r="F456" s="4">
        <v>0</v>
      </c>
      <c r="G456">
        <v>6.77</v>
      </c>
      <c r="H456">
        <v>6.26</v>
      </c>
      <c r="I456">
        <v>-0.51</v>
      </c>
      <c r="J456">
        <v>443</v>
      </c>
      <c r="K456">
        <v>299911</v>
      </c>
      <c r="L456">
        <v>-22593</v>
      </c>
      <c r="M456">
        <v>366.06</v>
      </c>
      <c r="N456">
        <f>L456+N455</f>
        <v>12051068</v>
      </c>
      <c r="O456">
        <f>(N456-MIN(N457:N1156))/N456</f>
        <v>-0.00256350723437956</v>
      </c>
      <c r="Q456">
        <f>N456/N455-1</f>
        <v>-0.00187126340552379</v>
      </c>
      <c r="T456" t="s">
        <v>19</v>
      </c>
      <c r="U456">
        <f t="shared" si="7"/>
        <v>1034</v>
      </c>
      <c r="V456" t="s">
        <v>20</v>
      </c>
      <c r="W456">
        <f>L456+W455-M456</f>
        <v>1371941.71</v>
      </c>
      <c r="X456" t="s">
        <v>21</v>
      </c>
    </row>
    <row r="457" spans="1:24">
      <c r="A457" t="s">
        <v>49</v>
      </c>
      <c r="B457" t="s">
        <v>18</v>
      </c>
      <c r="C457" s="3">
        <v>44461</v>
      </c>
      <c r="D457" s="4">
        <v>0</v>
      </c>
      <c r="E457" s="2">
        <v>44466</v>
      </c>
      <c r="F457" s="4">
        <v>0</v>
      </c>
      <c r="G457">
        <v>193.93</v>
      </c>
      <c r="H457">
        <v>220.57</v>
      </c>
      <c r="I457">
        <v>26.64</v>
      </c>
      <c r="J457">
        <v>15</v>
      </c>
      <c r="K457">
        <v>290895</v>
      </c>
      <c r="L457">
        <v>39960</v>
      </c>
      <c r="M457">
        <v>436.73</v>
      </c>
      <c r="N457">
        <f>L457+N456</f>
        <v>12091028</v>
      </c>
      <c r="O457">
        <f>(N457-MIN(N458:N1157))/N457</f>
        <v>0.000749894880733053</v>
      </c>
      <c r="Q457">
        <f>N457/N456-1</f>
        <v>0.0033158886830611</v>
      </c>
      <c r="T457" t="s">
        <v>19</v>
      </c>
      <c r="U457">
        <f t="shared" si="7"/>
        <v>1034</v>
      </c>
      <c r="V457" t="s">
        <v>20</v>
      </c>
      <c r="W457">
        <f>L457+W456-M457</f>
        <v>1411464.98</v>
      </c>
      <c r="X457" t="s">
        <v>21</v>
      </c>
    </row>
    <row r="458" spans="1:24">
      <c r="A458" t="s">
        <v>33</v>
      </c>
      <c r="B458" t="s">
        <v>18</v>
      </c>
      <c r="C458" s="3">
        <v>44466</v>
      </c>
      <c r="D458" s="4">
        <v>0</v>
      </c>
      <c r="E458" s="2">
        <v>44477</v>
      </c>
      <c r="F458" s="4">
        <v>0</v>
      </c>
      <c r="G458">
        <v>32.94</v>
      </c>
      <c r="H458">
        <v>34.59</v>
      </c>
      <c r="I458">
        <v>1.65</v>
      </c>
      <c r="J458">
        <v>91</v>
      </c>
      <c r="K458">
        <v>299754</v>
      </c>
      <c r="L458">
        <v>15015</v>
      </c>
      <c r="M458">
        <v>415.5</v>
      </c>
      <c r="N458">
        <f>L458+N457</f>
        <v>12106043</v>
      </c>
      <c r="O458">
        <f>(N458-MIN(N459:N1158))/N458</f>
        <v>0.00198925445746393</v>
      </c>
      <c r="Q458">
        <f>N458/N457-1</f>
        <v>0.00124182989237975</v>
      </c>
      <c r="T458" t="s">
        <v>19</v>
      </c>
      <c r="U458">
        <f t="shared" si="7"/>
        <v>1045</v>
      </c>
      <c r="V458" t="s">
        <v>20</v>
      </c>
      <c r="W458">
        <f>L458+W457-M458</f>
        <v>1426064.48</v>
      </c>
      <c r="X458" t="s">
        <v>21</v>
      </c>
    </row>
    <row r="459" spans="1:24">
      <c r="A459" t="s">
        <v>52</v>
      </c>
      <c r="B459" t="s">
        <v>18</v>
      </c>
      <c r="C459" s="3">
        <v>44461</v>
      </c>
      <c r="D459" s="4">
        <v>0</v>
      </c>
      <c r="E459" s="2">
        <v>44477</v>
      </c>
      <c r="F459" s="4">
        <v>0</v>
      </c>
      <c r="G459">
        <v>47.78</v>
      </c>
      <c r="H459">
        <v>52.1</v>
      </c>
      <c r="I459">
        <v>4.32</v>
      </c>
      <c r="J459">
        <v>62</v>
      </c>
      <c r="K459">
        <v>296236</v>
      </c>
      <c r="L459">
        <v>26784</v>
      </c>
      <c r="M459">
        <v>426.39</v>
      </c>
      <c r="N459">
        <f>L459+N458</f>
        <v>12132827</v>
      </c>
      <c r="O459">
        <f>(N459-MIN(N460:N1159))/N459</f>
        <v>0.00419242770048563</v>
      </c>
      <c r="Q459">
        <f>N459/N458-1</f>
        <v>0.00221244877455007</v>
      </c>
      <c r="T459" t="s">
        <v>19</v>
      </c>
      <c r="U459">
        <f t="shared" si="7"/>
        <v>1045</v>
      </c>
      <c r="V459" t="s">
        <v>20</v>
      </c>
      <c r="W459">
        <f>L459+W458-M459</f>
        <v>1452422.09</v>
      </c>
      <c r="X459" t="s">
        <v>21</v>
      </c>
    </row>
    <row r="460" spans="1:24">
      <c r="A460" t="s">
        <v>31</v>
      </c>
      <c r="B460" t="s">
        <v>23</v>
      </c>
      <c r="C460" s="3">
        <v>44454</v>
      </c>
      <c r="D460" s="4">
        <v>0</v>
      </c>
      <c r="E460" s="2">
        <v>44477</v>
      </c>
      <c r="F460" s="4">
        <v>0</v>
      </c>
      <c r="G460">
        <v>26.58</v>
      </c>
      <c r="H460">
        <v>26.16</v>
      </c>
      <c r="I460">
        <v>-0.42</v>
      </c>
      <c r="J460">
        <v>112</v>
      </c>
      <c r="K460">
        <v>297696</v>
      </c>
      <c r="L460">
        <v>-4704</v>
      </c>
      <c r="M460">
        <v>386.75</v>
      </c>
      <c r="N460">
        <f>L460+N459</f>
        <v>12128123</v>
      </c>
      <c r="O460">
        <f>(N460-MIN(N461:N1160))/N460</f>
        <v>0.00380619490748898</v>
      </c>
      <c r="Q460">
        <f>N460/N459-1</f>
        <v>-0.000387708487065708</v>
      </c>
      <c r="T460" t="s">
        <v>19</v>
      </c>
      <c r="U460">
        <f t="shared" si="7"/>
        <v>1045</v>
      </c>
      <c r="V460" t="s">
        <v>20</v>
      </c>
      <c r="W460">
        <f>L460+W459-M460</f>
        <v>1447331.34</v>
      </c>
      <c r="X460" t="s">
        <v>21</v>
      </c>
    </row>
    <row r="461" spans="1:24">
      <c r="A461" t="s">
        <v>26</v>
      </c>
      <c r="B461" t="s">
        <v>18</v>
      </c>
      <c r="C461" s="3">
        <v>44455</v>
      </c>
      <c r="D461" s="4">
        <v>0</v>
      </c>
      <c r="E461" s="2">
        <v>44480</v>
      </c>
      <c r="F461" s="4">
        <v>0</v>
      </c>
      <c r="G461">
        <v>251</v>
      </c>
      <c r="H461">
        <v>255.75</v>
      </c>
      <c r="I461">
        <v>4.75</v>
      </c>
      <c r="J461">
        <v>11</v>
      </c>
      <c r="K461">
        <v>276100</v>
      </c>
      <c r="L461">
        <v>5225</v>
      </c>
      <c r="M461">
        <v>371.35</v>
      </c>
      <c r="N461">
        <f>L461+N460</f>
        <v>12133348</v>
      </c>
      <c r="O461">
        <f>(N461-MIN(N462:N1161))/N461</f>
        <v>0.00423518718823527</v>
      </c>
      <c r="Q461">
        <f>N461/N460-1</f>
        <v>0.000430816870838235</v>
      </c>
      <c r="T461" t="s">
        <v>19</v>
      </c>
      <c r="U461">
        <f t="shared" si="7"/>
        <v>1048</v>
      </c>
      <c r="V461" t="s">
        <v>20</v>
      </c>
      <c r="W461">
        <f>L461+W460-M461</f>
        <v>1452184.99</v>
      </c>
      <c r="X461" t="s">
        <v>21</v>
      </c>
    </row>
    <row r="462" spans="1:24">
      <c r="A462" t="s">
        <v>53</v>
      </c>
      <c r="B462" t="s">
        <v>18</v>
      </c>
      <c r="C462" s="3">
        <v>44461</v>
      </c>
      <c r="D462" s="4">
        <v>0</v>
      </c>
      <c r="E462" s="2">
        <v>44480</v>
      </c>
      <c r="F462" s="4">
        <v>0</v>
      </c>
      <c r="G462">
        <v>18.12</v>
      </c>
      <c r="H462">
        <v>19.36</v>
      </c>
      <c r="I462">
        <v>1.24</v>
      </c>
      <c r="J462">
        <v>165</v>
      </c>
      <c r="K462">
        <v>298980</v>
      </c>
      <c r="L462">
        <v>20460</v>
      </c>
      <c r="M462">
        <v>421.66</v>
      </c>
      <c r="N462">
        <f>L462+N461</f>
        <v>12153808</v>
      </c>
      <c r="O462">
        <f>(N462-MIN(N463:N1162))/N462</f>
        <v>0.00591148058287575</v>
      </c>
      <c r="Q462">
        <f>N462/N461-1</f>
        <v>0.00168626169792541</v>
      </c>
      <c r="T462" t="s">
        <v>19</v>
      </c>
      <c r="U462">
        <f t="shared" si="7"/>
        <v>1048</v>
      </c>
      <c r="V462" t="s">
        <v>20</v>
      </c>
      <c r="W462">
        <f>L462+W461-M462</f>
        <v>1472223.33</v>
      </c>
      <c r="X462" t="s">
        <v>21</v>
      </c>
    </row>
    <row r="463" spans="1:24">
      <c r="A463" t="s">
        <v>54</v>
      </c>
      <c r="B463" t="s">
        <v>18</v>
      </c>
      <c r="C463" s="3">
        <v>44461</v>
      </c>
      <c r="D463" s="4">
        <v>0</v>
      </c>
      <c r="E463" s="2">
        <v>44480</v>
      </c>
      <c r="F463" s="4">
        <v>0</v>
      </c>
      <c r="G463">
        <v>49.41</v>
      </c>
      <c r="H463">
        <v>53</v>
      </c>
      <c r="I463">
        <v>3.59</v>
      </c>
      <c r="J463">
        <v>60</v>
      </c>
      <c r="K463">
        <v>296460</v>
      </c>
      <c r="L463">
        <v>21540</v>
      </c>
      <c r="M463">
        <v>419.76</v>
      </c>
      <c r="N463">
        <f>L463+N462</f>
        <v>12175348</v>
      </c>
      <c r="O463">
        <f>(N463-MIN(N464:N1163))/N463</f>
        <v>0.00767017090599792</v>
      </c>
      <c r="Q463">
        <f>N463/N462-1</f>
        <v>0.00177228404463858</v>
      </c>
      <c r="T463" t="s">
        <v>19</v>
      </c>
      <c r="U463">
        <f t="shared" si="7"/>
        <v>1048</v>
      </c>
      <c r="V463" t="s">
        <v>20</v>
      </c>
      <c r="W463">
        <f>L463+W462-M463</f>
        <v>1493343.57</v>
      </c>
      <c r="X463" t="s">
        <v>21</v>
      </c>
    </row>
    <row r="464" spans="1:24">
      <c r="A464" t="s">
        <v>37</v>
      </c>
      <c r="B464" t="s">
        <v>18</v>
      </c>
      <c r="C464" s="3">
        <v>44456</v>
      </c>
      <c r="D464" s="4">
        <v>0</v>
      </c>
      <c r="E464" s="2">
        <v>44481</v>
      </c>
      <c r="F464" s="4">
        <v>0</v>
      </c>
      <c r="G464">
        <v>18.53</v>
      </c>
      <c r="H464">
        <v>19.35</v>
      </c>
      <c r="I464">
        <v>0.82</v>
      </c>
      <c r="J464">
        <v>161</v>
      </c>
      <c r="K464">
        <v>298333</v>
      </c>
      <c r="L464">
        <v>13202</v>
      </c>
      <c r="M464">
        <v>411.23</v>
      </c>
      <c r="N464">
        <f>L464+N463</f>
        <v>12188550</v>
      </c>
      <c r="O464">
        <f>(N464-MIN(N465:N1164))/N464</f>
        <v>0.00874501068625883</v>
      </c>
      <c r="Q464">
        <f>N464/N463-1</f>
        <v>0.00108432218939458</v>
      </c>
      <c r="T464" t="s">
        <v>19</v>
      </c>
      <c r="U464">
        <f t="shared" si="7"/>
        <v>1049</v>
      </c>
      <c r="V464" t="s">
        <v>20</v>
      </c>
      <c r="W464">
        <f>L464+W463-M464</f>
        <v>1506134.34</v>
      </c>
      <c r="X464" t="s">
        <v>21</v>
      </c>
    </row>
    <row r="465" spans="1:24">
      <c r="A465" t="s">
        <v>29</v>
      </c>
      <c r="B465" t="s">
        <v>23</v>
      </c>
      <c r="C465" s="3">
        <v>44461</v>
      </c>
      <c r="D465" s="4">
        <v>0</v>
      </c>
      <c r="E465" s="2">
        <v>44482</v>
      </c>
      <c r="F465" s="4">
        <v>0</v>
      </c>
      <c r="G465">
        <v>5.44</v>
      </c>
      <c r="H465">
        <v>5.25</v>
      </c>
      <c r="I465">
        <v>-0.19</v>
      </c>
      <c r="J465">
        <v>551</v>
      </c>
      <c r="K465">
        <v>299744</v>
      </c>
      <c r="L465">
        <v>-10469</v>
      </c>
      <c r="M465">
        <v>381.84</v>
      </c>
      <c r="N465">
        <f>L465+N464</f>
        <v>12178081</v>
      </c>
      <c r="O465">
        <f>(N465-MIN(N466:N1165))/N465</f>
        <v>0.00789286916386909</v>
      </c>
      <c r="Q465">
        <f>N465/N464-1</f>
        <v>-0.000858920872458202</v>
      </c>
      <c r="T465" t="s">
        <v>19</v>
      </c>
      <c r="U465">
        <f t="shared" si="7"/>
        <v>1050</v>
      </c>
      <c r="V465" t="s">
        <v>20</v>
      </c>
      <c r="W465">
        <f>L465+W464-M465</f>
        <v>1495283.5</v>
      </c>
      <c r="X465" t="s">
        <v>21</v>
      </c>
    </row>
    <row r="466" spans="1:24">
      <c r="A466" t="s">
        <v>35</v>
      </c>
      <c r="B466" t="s">
        <v>23</v>
      </c>
      <c r="C466" s="3">
        <v>44463</v>
      </c>
      <c r="D466" s="4">
        <v>0</v>
      </c>
      <c r="E466" s="2">
        <v>44484</v>
      </c>
      <c r="F466" s="4">
        <v>0</v>
      </c>
      <c r="G466">
        <v>22.81</v>
      </c>
      <c r="H466">
        <v>19.74</v>
      </c>
      <c r="I466">
        <v>-3.07</v>
      </c>
      <c r="J466">
        <v>131</v>
      </c>
      <c r="K466">
        <v>298811</v>
      </c>
      <c r="L466">
        <v>-40217</v>
      </c>
      <c r="M466">
        <v>341.34</v>
      </c>
      <c r="N466">
        <f>L466+N465</f>
        <v>12137864</v>
      </c>
      <c r="O466">
        <f>(N466-MIN(N467:N1166))/N466</f>
        <v>0.00460567032222473</v>
      </c>
      <c r="Q466">
        <f>N466/N465-1</f>
        <v>-0.00330240864714237</v>
      </c>
      <c r="T466" t="s">
        <v>19</v>
      </c>
      <c r="U466">
        <f t="shared" si="7"/>
        <v>1052</v>
      </c>
      <c r="V466" t="s">
        <v>20</v>
      </c>
      <c r="W466">
        <f>L466+W465-M466</f>
        <v>1454725.16</v>
      </c>
      <c r="X466" t="s">
        <v>21</v>
      </c>
    </row>
    <row r="467" spans="1:24">
      <c r="A467" t="s">
        <v>47</v>
      </c>
      <c r="B467" t="s">
        <v>23</v>
      </c>
      <c r="C467" s="3">
        <v>44463</v>
      </c>
      <c r="D467" s="4">
        <v>0</v>
      </c>
      <c r="E467" s="2">
        <v>44484</v>
      </c>
      <c r="F467" s="4">
        <v>0</v>
      </c>
      <c r="G467">
        <v>43.51</v>
      </c>
      <c r="H467">
        <v>40.3</v>
      </c>
      <c r="I467">
        <v>-3.21</v>
      </c>
      <c r="J467">
        <v>68</v>
      </c>
      <c r="K467">
        <v>295868</v>
      </c>
      <c r="L467">
        <v>-21828</v>
      </c>
      <c r="M467">
        <v>361.73</v>
      </c>
      <c r="N467">
        <f>L467+N466</f>
        <v>12116036</v>
      </c>
      <c r="O467">
        <f>(N467-MIN(N468:N1167))/N467</f>
        <v>0.00281238847425016</v>
      </c>
      <c r="Q467">
        <f>N467/N466-1</f>
        <v>-0.00179833947719299</v>
      </c>
      <c r="T467" t="s">
        <v>19</v>
      </c>
      <c r="U467">
        <f t="shared" si="7"/>
        <v>1052</v>
      </c>
      <c r="V467" t="s">
        <v>20</v>
      </c>
      <c r="W467">
        <f>L467+W466-M467</f>
        <v>1432535.43</v>
      </c>
      <c r="X467" t="s">
        <v>21</v>
      </c>
    </row>
    <row r="468" spans="1:24">
      <c r="A468" t="s">
        <v>34</v>
      </c>
      <c r="B468" t="s">
        <v>18</v>
      </c>
      <c r="C468" s="3">
        <v>44467</v>
      </c>
      <c r="D468" s="4">
        <v>0</v>
      </c>
      <c r="E468" s="2">
        <v>44487</v>
      </c>
      <c r="F468" s="4">
        <v>0</v>
      </c>
      <c r="G468">
        <v>268.8</v>
      </c>
      <c r="H468">
        <v>287</v>
      </c>
      <c r="I468">
        <v>18.2</v>
      </c>
      <c r="J468">
        <v>11</v>
      </c>
      <c r="K468">
        <v>295680</v>
      </c>
      <c r="L468">
        <v>20020</v>
      </c>
      <c r="M468">
        <v>416.72</v>
      </c>
      <c r="N468">
        <f>L468+N467</f>
        <v>12136056</v>
      </c>
      <c r="O468">
        <f>(N468-MIN(N469:N1168))/N468</f>
        <v>0.00445737890464579</v>
      </c>
      <c r="Q468">
        <f>N468/N467-1</f>
        <v>0.00165235560541421</v>
      </c>
      <c r="T468" t="s">
        <v>19</v>
      </c>
      <c r="U468">
        <f t="shared" si="7"/>
        <v>1055</v>
      </c>
      <c r="V468" t="s">
        <v>20</v>
      </c>
      <c r="W468">
        <f>L468+W467-M468</f>
        <v>1452138.71</v>
      </c>
      <c r="X468" t="s">
        <v>21</v>
      </c>
    </row>
    <row r="469" spans="1:24">
      <c r="A469" t="s">
        <v>38</v>
      </c>
      <c r="B469" t="s">
        <v>23</v>
      </c>
      <c r="C469" s="3">
        <v>44466</v>
      </c>
      <c r="D469" s="4">
        <v>0</v>
      </c>
      <c r="E469" s="2">
        <v>44487</v>
      </c>
      <c r="F469" s="4">
        <v>0</v>
      </c>
      <c r="G469">
        <v>19.34</v>
      </c>
      <c r="H469">
        <v>15.85</v>
      </c>
      <c r="I469">
        <v>-3.49</v>
      </c>
      <c r="J469">
        <v>155</v>
      </c>
      <c r="K469">
        <v>299770</v>
      </c>
      <c r="L469">
        <v>-54095</v>
      </c>
      <c r="M469">
        <v>324.29</v>
      </c>
      <c r="N469">
        <f>L469+N468</f>
        <v>12081961</v>
      </c>
      <c r="O469">
        <f>(N469-MIN(N470:N1169))/N469</f>
        <v>-0.00253766751937041</v>
      </c>
      <c r="Q469">
        <f>N469/N468-1</f>
        <v>-0.00445737890464581</v>
      </c>
      <c r="T469" t="s">
        <v>19</v>
      </c>
      <c r="U469">
        <f t="shared" si="7"/>
        <v>1055</v>
      </c>
      <c r="V469" t="s">
        <v>20</v>
      </c>
      <c r="W469">
        <f>L469+W468-M469</f>
        <v>1397719.42</v>
      </c>
      <c r="X469" t="s">
        <v>21</v>
      </c>
    </row>
    <row r="470" spans="1:24">
      <c r="A470" t="s">
        <v>41</v>
      </c>
      <c r="B470" t="s">
        <v>18</v>
      </c>
      <c r="C470" s="3">
        <v>44477</v>
      </c>
      <c r="D470" s="4">
        <v>0</v>
      </c>
      <c r="E470" s="2">
        <v>44487</v>
      </c>
      <c r="F470" s="4">
        <v>0</v>
      </c>
      <c r="G470">
        <v>21.4</v>
      </c>
      <c r="H470">
        <v>23.59</v>
      </c>
      <c r="I470">
        <v>2.19</v>
      </c>
      <c r="J470">
        <v>140</v>
      </c>
      <c r="K470">
        <v>299600</v>
      </c>
      <c r="L470">
        <v>30660</v>
      </c>
      <c r="M470">
        <v>435.94</v>
      </c>
      <c r="N470">
        <f>L470+N469</f>
        <v>12112621</v>
      </c>
      <c r="O470">
        <f>(N470-MIN(N471:N1170))/N470</f>
        <v>-0.00177269642961668</v>
      </c>
      <c r="Q470">
        <f>N470/N469-1</f>
        <v>0.00253766751937046</v>
      </c>
      <c r="T470" t="s">
        <v>19</v>
      </c>
      <c r="U470">
        <f t="shared" si="7"/>
        <v>1055</v>
      </c>
      <c r="V470" t="s">
        <v>20</v>
      </c>
      <c r="W470">
        <f>L470+W469-M470</f>
        <v>1427943.48</v>
      </c>
      <c r="X470" t="s">
        <v>21</v>
      </c>
    </row>
    <row r="471" spans="1:24">
      <c r="A471" t="s">
        <v>17</v>
      </c>
      <c r="B471" t="s">
        <v>18</v>
      </c>
      <c r="C471" s="3">
        <v>44468</v>
      </c>
      <c r="D471" s="4">
        <v>0</v>
      </c>
      <c r="E471" s="2">
        <v>44489</v>
      </c>
      <c r="F471" s="4">
        <v>0</v>
      </c>
      <c r="G471">
        <v>6.14</v>
      </c>
      <c r="H471">
        <v>6.58</v>
      </c>
      <c r="I471">
        <v>0.44</v>
      </c>
      <c r="J471">
        <v>488</v>
      </c>
      <c r="K471">
        <v>299632</v>
      </c>
      <c r="L471">
        <v>21472</v>
      </c>
      <c r="M471">
        <v>423.86</v>
      </c>
      <c r="N471">
        <f>L471+N470</f>
        <v>12134093</v>
      </c>
      <c r="O471">
        <f>(N471-MIN(N472:N1171))/N471</f>
        <v>-0.00125250399844471</v>
      </c>
      <c r="Q471">
        <f>N471/N470-1</f>
        <v>0.00177269642961675</v>
      </c>
      <c r="T471" t="s">
        <v>19</v>
      </c>
      <c r="U471">
        <f t="shared" si="7"/>
        <v>1057</v>
      </c>
      <c r="V471" t="s">
        <v>20</v>
      </c>
      <c r="W471">
        <f>L471+W470-M471</f>
        <v>1448991.62</v>
      </c>
      <c r="X471" t="s">
        <v>21</v>
      </c>
    </row>
    <row r="472" spans="1:24">
      <c r="A472" t="s">
        <v>35</v>
      </c>
      <c r="B472" t="s">
        <v>18</v>
      </c>
      <c r="C472" s="3">
        <v>44487</v>
      </c>
      <c r="D472" s="4">
        <v>0</v>
      </c>
      <c r="E472" s="2">
        <v>44489</v>
      </c>
      <c r="F472" s="4">
        <v>0</v>
      </c>
      <c r="G472">
        <v>20.03</v>
      </c>
      <c r="H472">
        <v>21.05</v>
      </c>
      <c r="I472">
        <v>1.02</v>
      </c>
      <c r="J472">
        <v>149</v>
      </c>
      <c r="K472">
        <v>298447</v>
      </c>
      <c r="L472">
        <v>15198</v>
      </c>
      <c r="M472">
        <v>414.01</v>
      </c>
      <c r="N472">
        <f>L472+N471</f>
        <v>12149291</v>
      </c>
      <c r="O472">
        <f>(N472-MIN(N473:N1172))/N472</f>
        <v>-0.00124517554151925</v>
      </c>
      <c r="Q472">
        <f>N472/N471-1</f>
        <v>0.00125250399844479</v>
      </c>
      <c r="T472" t="s">
        <v>19</v>
      </c>
      <c r="U472">
        <f t="shared" si="7"/>
        <v>1057</v>
      </c>
      <c r="V472" t="s">
        <v>20</v>
      </c>
      <c r="W472">
        <f>L472+W471-M472</f>
        <v>1463775.61</v>
      </c>
      <c r="X472" t="s">
        <v>21</v>
      </c>
    </row>
    <row r="473" spans="1:24">
      <c r="A473" t="s">
        <v>25</v>
      </c>
      <c r="B473" t="s">
        <v>18</v>
      </c>
      <c r="C473" s="3">
        <v>44487</v>
      </c>
      <c r="D473" s="4">
        <v>0</v>
      </c>
      <c r="E473" s="2">
        <v>44489</v>
      </c>
      <c r="F473" s="4">
        <v>0</v>
      </c>
      <c r="G473">
        <v>49.1</v>
      </c>
      <c r="H473">
        <v>51.58</v>
      </c>
      <c r="I473">
        <v>2.48</v>
      </c>
      <c r="J473">
        <v>61</v>
      </c>
      <c r="K473">
        <v>299510</v>
      </c>
      <c r="L473">
        <v>15128</v>
      </c>
      <c r="M473">
        <v>415.32</v>
      </c>
      <c r="N473">
        <f>L473+N472</f>
        <v>12164419</v>
      </c>
      <c r="O473">
        <f>(N473-MIN(N474:N1173))/N473</f>
        <v>-0.000406924490187324</v>
      </c>
      <c r="Q473">
        <f>N473/N472-1</f>
        <v>0.00124517554151926</v>
      </c>
      <c r="T473" t="s">
        <v>19</v>
      </c>
      <c r="U473">
        <f t="shared" si="7"/>
        <v>1057</v>
      </c>
      <c r="V473" t="s">
        <v>20</v>
      </c>
      <c r="W473">
        <f>L473+W472-M473</f>
        <v>1478488.29</v>
      </c>
      <c r="X473" t="s">
        <v>21</v>
      </c>
    </row>
    <row r="474" spans="1:24">
      <c r="A474" t="s">
        <v>22</v>
      </c>
      <c r="B474" t="s">
        <v>18</v>
      </c>
      <c r="C474" s="3">
        <v>44477</v>
      </c>
      <c r="D474" s="4">
        <v>0</v>
      </c>
      <c r="E474" s="2">
        <v>44491</v>
      </c>
      <c r="F474" s="4">
        <v>0</v>
      </c>
      <c r="G474">
        <v>146.14</v>
      </c>
      <c r="H474">
        <v>150.73</v>
      </c>
      <c r="I474">
        <v>4.59</v>
      </c>
      <c r="J474">
        <v>20</v>
      </c>
      <c r="K474">
        <v>292280</v>
      </c>
      <c r="L474">
        <v>9180</v>
      </c>
      <c r="M474">
        <v>397.93</v>
      </c>
      <c r="N474">
        <f>L474+N473</f>
        <v>12173599</v>
      </c>
      <c r="O474">
        <f>(N474-MIN(N475:N1174))/N474</f>
        <v>0.000347473249283141</v>
      </c>
      <c r="Q474">
        <f>N474/N473-1</f>
        <v>0.000754659963620119</v>
      </c>
      <c r="T474" t="s">
        <v>19</v>
      </c>
      <c r="U474">
        <f t="shared" si="7"/>
        <v>1059</v>
      </c>
      <c r="V474" t="s">
        <v>20</v>
      </c>
      <c r="W474">
        <f>L474+W473-M474</f>
        <v>1487270.36</v>
      </c>
      <c r="X474" t="s">
        <v>21</v>
      </c>
    </row>
    <row r="475" spans="1:24">
      <c r="A475" t="s">
        <v>39</v>
      </c>
      <c r="B475" t="s">
        <v>23</v>
      </c>
      <c r="C475" s="3">
        <v>44489</v>
      </c>
      <c r="D475" s="4">
        <v>0</v>
      </c>
      <c r="E475" s="2">
        <v>44491</v>
      </c>
      <c r="F475" s="4">
        <v>0</v>
      </c>
      <c r="G475">
        <v>63.4</v>
      </c>
      <c r="H475">
        <v>62.5</v>
      </c>
      <c r="I475">
        <v>-0.9</v>
      </c>
      <c r="J475">
        <v>47</v>
      </c>
      <c r="K475">
        <v>297980</v>
      </c>
      <c r="L475">
        <v>-4230</v>
      </c>
      <c r="M475">
        <v>387.75</v>
      </c>
      <c r="N475">
        <f>L475+N474</f>
        <v>12169369</v>
      </c>
      <c r="O475">
        <f>(N475-MIN(N476:N1175))/N475</f>
        <v>-7.01761940163044e-5</v>
      </c>
      <c r="Q475">
        <f>N475/N474-1</f>
        <v>-0.000347473249283192</v>
      </c>
      <c r="T475" t="s">
        <v>19</v>
      </c>
      <c r="U475">
        <f t="shared" si="7"/>
        <v>1059</v>
      </c>
      <c r="V475" t="s">
        <v>20</v>
      </c>
      <c r="W475">
        <f>L475+W474-M475</f>
        <v>1482652.61</v>
      </c>
      <c r="X475" t="s">
        <v>21</v>
      </c>
    </row>
    <row r="476" spans="1:24">
      <c r="A476" t="s">
        <v>36</v>
      </c>
      <c r="B476" t="s">
        <v>18</v>
      </c>
      <c r="C476" s="3">
        <v>44489</v>
      </c>
      <c r="D476" s="4">
        <v>0</v>
      </c>
      <c r="E476" s="2">
        <v>44491</v>
      </c>
      <c r="F476" s="4">
        <v>0</v>
      </c>
      <c r="G476">
        <v>20</v>
      </c>
      <c r="H476">
        <v>21.33</v>
      </c>
      <c r="I476">
        <v>1.33</v>
      </c>
      <c r="J476">
        <v>150</v>
      </c>
      <c r="K476">
        <v>300000</v>
      </c>
      <c r="L476">
        <v>19950</v>
      </c>
      <c r="M476">
        <v>422.33</v>
      </c>
      <c r="N476">
        <f>L476+N475</f>
        <v>12189319</v>
      </c>
      <c r="O476">
        <f>(N476-MIN(N477:N1176))/N476</f>
        <v>0.00156661746238654</v>
      </c>
      <c r="Q476">
        <f>N476/N475-1</f>
        <v>0.00163936190939729</v>
      </c>
      <c r="T476" t="s">
        <v>19</v>
      </c>
      <c r="U476">
        <f t="shared" si="7"/>
        <v>1059</v>
      </c>
      <c r="V476" t="s">
        <v>20</v>
      </c>
      <c r="W476">
        <f>L476+W475-M476</f>
        <v>1502180.28</v>
      </c>
      <c r="X476" t="s">
        <v>21</v>
      </c>
    </row>
    <row r="477" spans="1:24">
      <c r="A477" t="s">
        <v>44</v>
      </c>
      <c r="B477" t="s">
        <v>23</v>
      </c>
      <c r="C477" s="3">
        <v>44480</v>
      </c>
      <c r="D477" s="4">
        <v>0</v>
      </c>
      <c r="E477" s="2">
        <v>44491</v>
      </c>
      <c r="F477" s="4">
        <v>0</v>
      </c>
      <c r="G477">
        <v>6.91</v>
      </c>
      <c r="H477">
        <v>6.47</v>
      </c>
      <c r="I477">
        <v>-0.44</v>
      </c>
      <c r="J477">
        <v>434</v>
      </c>
      <c r="K477">
        <v>299894</v>
      </c>
      <c r="L477">
        <v>-19096</v>
      </c>
      <c r="M477">
        <v>370.65</v>
      </c>
      <c r="N477">
        <f>L477+N476</f>
        <v>12170223</v>
      </c>
      <c r="O477">
        <f>(N477-MIN(N478:N1177))/N477</f>
        <v>-0.00156315952468578</v>
      </c>
      <c r="Q477">
        <f>N477/N476-1</f>
        <v>-0.00156661746238651</v>
      </c>
      <c r="T477" t="s">
        <v>19</v>
      </c>
      <c r="U477">
        <f t="shared" si="7"/>
        <v>1059</v>
      </c>
      <c r="V477" t="s">
        <v>20</v>
      </c>
      <c r="W477">
        <f>L477+W476-M477</f>
        <v>1482713.63</v>
      </c>
      <c r="X477" t="s">
        <v>21</v>
      </c>
    </row>
    <row r="478" spans="1:24">
      <c r="A478" t="s">
        <v>48</v>
      </c>
      <c r="B478" t="s">
        <v>18</v>
      </c>
      <c r="C478" s="3">
        <v>44488</v>
      </c>
      <c r="D478" s="4">
        <v>0</v>
      </c>
      <c r="E478" s="2">
        <v>44491</v>
      </c>
      <c r="F478" s="4">
        <v>0</v>
      </c>
      <c r="G478">
        <v>12.89</v>
      </c>
      <c r="H478">
        <v>13.71</v>
      </c>
      <c r="I478">
        <v>0.82</v>
      </c>
      <c r="J478">
        <v>232</v>
      </c>
      <c r="K478">
        <v>299048</v>
      </c>
      <c r="L478">
        <v>19024</v>
      </c>
      <c r="M478">
        <v>419.86</v>
      </c>
      <c r="N478">
        <f>L478+N477</f>
        <v>12189247</v>
      </c>
      <c r="O478">
        <f>(N478-MIN(N479:N1178))/N478</f>
        <v>-0.000170314048111421</v>
      </c>
      <c r="Q478">
        <f>N478/N477-1</f>
        <v>0.00156315952468589</v>
      </c>
      <c r="T478" t="s">
        <v>19</v>
      </c>
      <c r="U478">
        <f t="shared" si="7"/>
        <v>1059</v>
      </c>
      <c r="V478" t="s">
        <v>20</v>
      </c>
      <c r="W478">
        <f>L478+W477-M478</f>
        <v>1501317.77</v>
      </c>
      <c r="X478" t="s">
        <v>21</v>
      </c>
    </row>
    <row r="479" spans="1:24">
      <c r="A479" t="s">
        <v>27</v>
      </c>
      <c r="B479" t="s">
        <v>18</v>
      </c>
      <c r="C479" s="3">
        <v>44482</v>
      </c>
      <c r="D479" s="4">
        <v>0</v>
      </c>
      <c r="E479" s="2">
        <v>44491</v>
      </c>
      <c r="F479" s="4">
        <v>0</v>
      </c>
      <c r="G479">
        <v>4.33</v>
      </c>
      <c r="H479">
        <v>4.36</v>
      </c>
      <c r="I479">
        <v>0.03</v>
      </c>
      <c r="J479">
        <v>692</v>
      </c>
      <c r="K479">
        <v>299636</v>
      </c>
      <c r="L479">
        <v>2076</v>
      </c>
      <c r="M479">
        <v>398.26</v>
      </c>
      <c r="N479">
        <f>L479+N478</f>
        <v>12191323</v>
      </c>
      <c r="O479">
        <f>(N479-MIN(N480:N1179))/N479</f>
        <v>-0.00141264405840121</v>
      </c>
      <c r="Q479">
        <f>N479/N478-1</f>
        <v>0.00017031404811152</v>
      </c>
      <c r="T479" t="s">
        <v>19</v>
      </c>
      <c r="U479">
        <f t="shared" si="7"/>
        <v>1059</v>
      </c>
      <c r="V479" t="s">
        <v>20</v>
      </c>
      <c r="W479">
        <f>L479+W478-M479</f>
        <v>1502995.51</v>
      </c>
      <c r="X479" t="s">
        <v>21</v>
      </c>
    </row>
    <row r="480" spans="1:24">
      <c r="A480" t="s">
        <v>35</v>
      </c>
      <c r="B480" t="s">
        <v>18</v>
      </c>
      <c r="C480" s="3">
        <v>44502</v>
      </c>
      <c r="D480" s="4">
        <v>0</v>
      </c>
      <c r="E480" s="2">
        <v>44508</v>
      </c>
      <c r="F480" s="4">
        <v>0</v>
      </c>
      <c r="G480">
        <v>18.88</v>
      </c>
      <c r="H480">
        <v>19.97</v>
      </c>
      <c r="I480">
        <v>1.09</v>
      </c>
      <c r="J480">
        <v>158</v>
      </c>
      <c r="K480">
        <v>298304</v>
      </c>
      <c r="L480">
        <v>17222</v>
      </c>
      <c r="M480">
        <v>416.49</v>
      </c>
      <c r="N480">
        <f>L480+N479</f>
        <v>12208545</v>
      </c>
      <c r="O480">
        <f>(N480-MIN(N481:N1180))/N480</f>
        <v>-0.00122201294257424</v>
      </c>
      <c r="Q480">
        <f>N480/N479-1</f>
        <v>0.00141264405840125</v>
      </c>
      <c r="T480" t="s">
        <v>19</v>
      </c>
      <c r="U480">
        <f t="shared" si="7"/>
        <v>1076</v>
      </c>
      <c r="V480" t="s">
        <v>20</v>
      </c>
      <c r="W480">
        <f>L480+W479-M480</f>
        <v>1519801.02</v>
      </c>
      <c r="X480" t="s">
        <v>21</v>
      </c>
    </row>
    <row r="481" spans="1:24">
      <c r="A481" t="s">
        <v>36</v>
      </c>
      <c r="B481" t="s">
        <v>18</v>
      </c>
      <c r="C481" s="3">
        <v>44502</v>
      </c>
      <c r="D481" s="4">
        <v>0</v>
      </c>
      <c r="E481" s="2">
        <v>44510</v>
      </c>
      <c r="F481" s="4">
        <v>0</v>
      </c>
      <c r="G481">
        <v>17.64</v>
      </c>
      <c r="H481">
        <v>18.98</v>
      </c>
      <c r="I481">
        <v>1.34</v>
      </c>
      <c r="J481">
        <v>170</v>
      </c>
      <c r="K481">
        <v>299880</v>
      </c>
      <c r="L481">
        <v>22780</v>
      </c>
      <c r="M481">
        <v>425.91</v>
      </c>
      <c r="N481">
        <f>L481+N480</f>
        <v>12231325</v>
      </c>
      <c r="O481">
        <f>(N481-MIN(N482:N1181))/N481</f>
        <v>0.000642694066260197</v>
      </c>
      <c r="Q481">
        <f>N481/N480-1</f>
        <v>0.00186590621568739</v>
      </c>
      <c r="T481" t="s">
        <v>19</v>
      </c>
      <c r="U481">
        <f t="shared" si="7"/>
        <v>1078</v>
      </c>
      <c r="V481" t="s">
        <v>20</v>
      </c>
      <c r="W481">
        <f>L481+W480-M481</f>
        <v>1542155.11</v>
      </c>
      <c r="X481" t="s">
        <v>21</v>
      </c>
    </row>
    <row r="482" spans="1:24">
      <c r="A482" t="s">
        <v>17</v>
      </c>
      <c r="B482" t="s">
        <v>18</v>
      </c>
      <c r="C482" s="3">
        <v>44497</v>
      </c>
      <c r="D482" s="4">
        <v>0</v>
      </c>
      <c r="E482" s="2">
        <v>44511</v>
      </c>
      <c r="F482" s="4">
        <v>0</v>
      </c>
      <c r="G482">
        <v>5.52</v>
      </c>
      <c r="H482">
        <v>5.79</v>
      </c>
      <c r="I482">
        <v>0.27</v>
      </c>
      <c r="J482">
        <v>543</v>
      </c>
      <c r="K482">
        <v>299736</v>
      </c>
      <c r="L482">
        <v>14661</v>
      </c>
      <c r="M482">
        <v>415</v>
      </c>
      <c r="N482">
        <f>L482+N481</f>
        <v>12245986</v>
      </c>
      <c r="O482">
        <f>(N482-MIN(N483:N1182))/N482</f>
        <v>0.00183913324741675</v>
      </c>
      <c r="Q482">
        <f>N482/N481-1</f>
        <v>0.00119864364653877</v>
      </c>
      <c r="T482" t="s">
        <v>19</v>
      </c>
      <c r="U482">
        <f t="shared" si="7"/>
        <v>1079</v>
      </c>
      <c r="V482" t="s">
        <v>20</v>
      </c>
      <c r="W482">
        <f>L482+W481-M482</f>
        <v>1556401.11</v>
      </c>
      <c r="X482" t="s">
        <v>21</v>
      </c>
    </row>
    <row r="483" spans="1:24">
      <c r="A483" t="s">
        <v>41</v>
      </c>
      <c r="B483" t="s">
        <v>23</v>
      </c>
      <c r="C483" s="3">
        <v>44498</v>
      </c>
      <c r="D483" s="4">
        <v>0</v>
      </c>
      <c r="E483" s="2">
        <v>44512</v>
      </c>
      <c r="F483" s="4">
        <v>0</v>
      </c>
      <c r="G483">
        <v>19.89</v>
      </c>
      <c r="H483">
        <v>19.12</v>
      </c>
      <c r="I483">
        <v>-0.77</v>
      </c>
      <c r="J483">
        <v>150</v>
      </c>
      <c r="K483">
        <v>298350</v>
      </c>
      <c r="L483">
        <v>-11550</v>
      </c>
      <c r="M483">
        <v>378.58</v>
      </c>
      <c r="N483">
        <f>L483+N482</f>
        <v>12234436</v>
      </c>
      <c r="O483">
        <f>(N483-MIN(N484:N1183))/N483</f>
        <v>0.000896812897627647</v>
      </c>
      <c r="Q483">
        <f>N483/N482-1</f>
        <v>-0.000943166193395961</v>
      </c>
      <c r="T483" t="s">
        <v>19</v>
      </c>
      <c r="U483">
        <f t="shared" si="7"/>
        <v>1080</v>
      </c>
      <c r="V483" t="s">
        <v>20</v>
      </c>
      <c r="W483">
        <f>L483+W482-M483</f>
        <v>1544472.53</v>
      </c>
      <c r="X483" t="s">
        <v>21</v>
      </c>
    </row>
    <row r="484" spans="1:24">
      <c r="A484" t="s">
        <v>22</v>
      </c>
      <c r="B484" t="s">
        <v>18</v>
      </c>
      <c r="C484" s="3">
        <v>44508</v>
      </c>
      <c r="D484" s="4">
        <v>0</v>
      </c>
      <c r="E484" s="2">
        <v>44515</v>
      </c>
      <c r="F484" s="4">
        <v>0</v>
      </c>
      <c r="G484">
        <v>127.85</v>
      </c>
      <c r="H484">
        <v>134.58</v>
      </c>
      <c r="I484">
        <v>6.73</v>
      </c>
      <c r="J484">
        <v>23</v>
      </c>
      <c r="K484">
        <v>294055</v>
      </c>
      <c r="L484">
        <v>15479</v>
      </c>
      <c r="M484">
        <v>408.58</v>
      </c>
      <c r="N484">
        <f>L484+N483</f>
        <v>12249915</v>
      </c>
      <c r="O484">
        <f>(N484-MIN(N485:N1184))/N484</f>
        <v>0.00215928028888364</v>
      </c>
      <c r="Q484">
        <f>N484/N483-1</f>
        <v>0.00126519931119007</v>
      </c>
      <c r="T484" t="s">
        <v>19</v>
      </c>
      <c r="U484">
        <f t="shared" si="7"/>
        <v>1083</v>
      </c>
      <c r="V484" t="s">
        <v>20</v>
      </c>
      <c r="W484">
        <f>L484+W483-M484</f>
        <v>1559542.95</v>
      </c>
      <c r="X484" t="s">
        <v>21</v>
      </c>
    </row>
    <row r="485" spans="1:24">
      <c r="A485" t="s">
        <v>40</v>
      </c>
      <c r="B485" t="s">
        <v>18</v>
      </c>
      <c r="C485" s="3">
        <v>44502</v>
      </c>
      <c r="D485" s="4">
        <v>0</v>
      </c>
      <c r="E485" s="2">
        <v>44516</v>
      </c>
      <c r="F485" s="4">
        <v>0</v>
      </c>
      <c r="G485">
        <v>222.88</v>
      </c>
      <c r="H485">
        <v>234</v>
      </c>
      <c r="I485">
        <v>11.12</v>
      </c>
      <c r="J485">
        <v>13</v>
      </c>
      <c r="K485">
        <v>289744</v>
      </c>
      <c r="L485">
        <v>14456</v>
      </c>
      <c r="M485">
        <v>401.54</v>
      </c>
      <c r="N485">
        <f>L485+N484</f>
        <v>12264371</v>
      </c>
      <c r="O485">
        <f>(N485-MIN(N486:N1185))/N485</f>
        <v>0.00333543399820504</v>
      </c>
      <c r="Q485">
        <f>N485/N484-1</f>
        <v>0.00118008982103146</v>
      </c>
      <c r="T485" t="s">
        <v>19</v>
      </c>
      <c r="U485">
        <f t="shared" si="7"/>
        <v>1084</v>
      </c>
      <c r="V485" t="s">
        <v>20</v>
      </c>
      <c r="W485">
        <f>L485+W484-M485</f>
        <v>1573597.41</v>
      </c>
      <c r="X485" t="s">
        <v>21</v>
      </c>
    </row>
    <row r="486" spans="1:24">
      <c r="A486" t="s">
        <v>34</v>
      </c>
      <c r="B486" t="s">
        <v>18</v>
      </c>
      <c r="C486" s="3">
        <v>44568</v>
      </c>
      <c r="D486" s="4">
        <v>0</v>
      </c>
      <c r="E486" s="2">
        <v>44572</v>
      </c>
      <c r="F486" s="4">
        <v>0</v>
      </c>
      <c r="G486">
        <v>225.9</v>
      </c>
      <c r="H486">
        <v>237.96</v>
      </c>
      <c r="I486">
        <v>12.06</v>
      </c>
      <c r="J486">
        <v>13</v>
      </c>
      <c r="K486">
        <v>293670</v>
      </c>
      <c r="L486">
        <v>15678</v>
      </c>
      <c r="M486">
        <v>408.34</v>
      </c>
      <c r="N486">
        <f>L486+N485</f>
        <v>12280049</v>
      </c>
      <c r="O486">
        <f>(N486-MIN(N487:N1186))/N486</f>
        <v>0.00460788063630691</v>
      </c>
      <c r="Q486">
        <f>N486/N485-1</f>
        <v>0.00127833706269964</v>
      </c>
      <c r="T486" t="s">
        <v>19</v>
      </c>
      <c r="U486">
        <f t="shared" si="7"/>
        <v>1140</v>
      </c>
      <c r="V486" t="s">
        <v>20</v>
      </c>
      <c r="W486">
        <f>L486+W485-M486</f>
        <v>1588867.07</v>
      </c>
      <c r="X486" t="s">
        <v>21</v>
      </c>
    </row>
    <row r="487" spans="1:24">
      <c r="A487" t="s">
        <v>26</v>
      </c>
      <c r="B487" t="s">
        <v>23</v>
      </c>
      <c r="C487" s="3">
        <v>44557</v>
      </c>
      <c r="D487" s="4">
        <v>0</v>
      </c>
      <c r="E487" s="2">
        <v>44572</v>
      </c>
      <c r="F487" s="4">
        <v>0</v>
      </c>
      <c r="G487">
        <v>267.03</v>
      </c>
      <c r="H487">
        <v>239.09</v>
      </c>
      <c r="I487">
        <v>-27.94</v>
      </c>
      <c r="J487">
        <v>11</v>
      </c>
      <c r="K487">
        <v>293733</v>
      </c>
      <c r="L487">
        <v>-30734</v>
      </c>
      <c r="M487">
        <v>347.16</v>
      </c>
      <c r="N487">
        <f>L487+N486</f>
        <v>12249315</v>
      </c>
      <c r="O487">
        <f>(N487-MIN(N488:N1187))/N487</f>
        <v>0.00211040372461644</v>
      </c>
      <c r="Q487">
        <f>N487/N486-1</f>
        <v>-0.0025027587430636</v>
      </c>
      <c r="T487" t="s">
        <v>19</v>
      </c>
      <c r="U487">
        <f t="shared" si="7"/>
        <v>1140</v>
      </c>
      <c r="V487" t="s">
        <v>20</v>
      </c>
      <c r="W487">
        <f>L487+W486-M487</f>
        <v>1557785.91</v>
      </c>
      <c r="X487" t="s">
        <v>21</v>
      </c>
    </row>
    <row r="488" spans="1:24">
      <c r="A488" t="s">
        <v>43</v>
      </c>
      <c r="B488" t="s">
        <v>23</v>
      </c>
      <c r="C488" s="3">
        <v>44560</v>
      </c>
      <c r="D488" s="4">
        <v>0</v>
      </c>
      <c r="E488" s="2">
        <v>44575</v>
      </c>
      <c r="F488" s="4">
        <v>0</v>
      </c>
      <c r="G488">
        <v>423.03</v>
      </c>
      <c r="H488">
        <v>386.1</v>
      </c>
      <c r="I488">
        <v>-36.93</v>
      </c>
      <c r="J488">
        <v>7</v>
      </c>
      <c r="K488">
        <v>296121</v>
      </c>
      <c r="L488">
        <v>-25851</v>
      </c>
      <c r="M488">
        <v>356.76</v>
      </c>
      <c r="N488">
        <f>L488+N487</f>
        <v>12223464</v>
      </c>
      <c r="O488">
        <f>(N488-MIN(N489:N1188))/N488</f>
        <v>-0.00138765901384419</v>
      </c>
      <c r="Q488">
        <f>N488/N487-1</f>
        <v>-0.00211040372461646</v>
      </c>
      <c r="T488" t="s">
        <v>19</v>
      </c>
      <c r="U488">
        <f t="shared" si="7"/>
        <v>1143</v>
      </c>
      <c r="V488" t="s">
        <v>20</v>
      </c>
      <c r="W488">
        <f>L488+W487-M488</f>
        <v>1531578.15</v>
      </c>
      <c r="X488" t="s">
        <v>21</v>
      </c>
    </row>
    <row r="489" spans="1:24">
      <c r="A489" t="s">
        <v>24</v>
      </c>
      <c r="B489" t="s">
        <v>18</v>
      </c>
      <c r="C489" s="3">
        <v>44574</v>
      </c>
      <c r="D489" s="4">
        <v>0</v>
      </c>
      <c r="E489" s="2">
        <v>44579</v>
      </c>
      <c r="F489" s="4">
        <v>0</v>
      </c>
      <c r="G489">
        <v>45.36</v>
      </c>
      <c r="H489">
        <v>47.93</v>
      </c>
      <c r="I489">
        <v>2.57</v>
      </c>
      <c r="J489">
        <v>66</v>
      </c>
      <c r="K489">
        <v>299376</v>
      </c>
      <c r="L489">
        <v>16962</v>
      </c>
      <c r="M489">
        <v>417.57</v>
      </c>
      <c r="N489">
        <f>L489+N488</f>
        <v>12240426</v>
      </c>
      <c r="O489">
        <f>(N489-MIN(N490:N1189))/N489</f>
        <v>-0.000509622786004343</v>
      </c>
      <c r="Q489">
        <f>N489/N488-1</f>
        <v>0.00138765901384419</v>
      </c>
      <c r="T489" t="s">
        <v>19</v>
      </c>
      <c r="U489">
        <f t="shared" si="7"/>
        <v>1147</v>
      </c>
      <c r="V489" t="s">
        <v>20</v>
      </c>
      <c r="W489">
        <f>L489+W488-M489</f>
        <v>1548122.58</v>
      </c>
      <c r="X489" t="s">
        <v>21</v>
      </c>
    </row>
    <row r="490" spans="1:24">
      <c r="A490" t="s">
        <v>47</v>
      </c>
      <c r="B490" t="s">
        <v>18</v>
      </c>
      <c r="C490" s="3">
        <v>44575</v>
      </c>
      <c r="D490" s="4">
        <v>0</v>
      </c>
      <c r="E490" s="2">
        <v>44580</v>
      </c>
      <c r="F490" s="4">
        <v>0</v>
      </c>
      <c r="G490">
        <v>39.06</v>
      </c>
      <c r="H490">
        <v>42.94</v>
      </c>
      <c r="I490">
        <v>3.88</v>
      </c>
      <c r="J490">
        <v>76</v>
      </c>
      <c r="K490">
        <v>296856</v>
      </c>
      <c r="L490">
        <v>29488</v>
      </c>
      <c r="M490">
        <v>430.77</v>
      </c>
      <c r="N490">
        <f>L490+N489</f>
        <v>12269914</v>
      </c>
      <c r="O490">
        <f>(N490-MIN(N491:N1190))/N490</f>
        <v>0.00189487880681152</v>
      </c>
      <c r="Q490">
        <f>N490/N489-1</f>
        <v>0.00240906648183659</v>
      </c>
      <c r="T490" t="s">
        <v>19</v>
      </c>
      <c r="U490">
        <f t="shared" si="7"/>
        <v>1148</v>
      </c>
      <c r="V490" t="s">
        <v>20</v>
      </c>
      <c r="W490">
        <f>L490+W489-M490</f>
        <v>1577179.81</v>
      </c>
      <c r="X490" t="s">
        <v>21</v>
      </c>
    </row>
    <row r="491" spans="1:24">
      <c r="A491" t="s">
        <v>22</v>
      </c>
      <c r="B491" t="s">
        <v>23</v>
      </c>
      <c r="C491" s="3">
        <v>44567</v>
      </c>
      <c r="D491" s="4">
        <v>0</v>
      </c>
      <c r="E491" s="2">
        <v>44581</v>
      </c>
      <c r="F491" s="4">
        <v>0</v>
      </c>
      <c r="G491">
        <v>116.3</v>
      </c>
      <c r="H491">
        <v>107</v>
      </c>
      <c r="I491">
        <v>-9.3</v>
      </c>
      <c r="J491">
        <v>25</v>
      </c>
      <c r="K491">
        <v>290750</v>
      </c>
      <c r="L491">
        <v>-23250</v>
      </c>
      <c r="M491">
        <v>353.1</v>
      </c>
      <c r="N491">
        <f>L491+N490</f>
        <v>12246664</v>
      </c>
      <c r="O491">
        <f>(N491-MIN(N492:N1191))/N491</f>
        <v>-0.00061330987769404</v>
      </c>
      <c r="Q491">
        <f>N491/N490-1</f>
        <v>-0.0018948788068115</v>
      </c>
      <c r="T491" t="s">
        <v>19</v>
      </c>
      <c r="U491">
        <f t="shared" si="7"/>
        <v>1149</v>
      </c>
      <c r="V491" t="s">
        <v>20</v>
      </c>
      <c r="W491">
        <f>L491+W490-M491</f>
        <v>1553576.71</v>
      </c>
      <c r="X491" t="s">
        <v>21</v>
      </c>
    </row>
    <row r="492" spans="1:24">
      <c r="A492" t="s">
        <v>35</v>
      </c>
      <c r="B492" t="s">
        <v>18</v>
      </c>
      <c r="C492" s="3">
        <v>44572</v>
      </c>
      <c r="D492" s="4">
        <v>0</v>
      </c>
      <c r="E492" s="2">
        <v>44581</v>
      </c>
      <c r="F492" s="4">
        <v>0</v>
      </c>
      <c r="G492">
        <v>21.87</v>
      </c>
      <c r="H492">
        <v>23.04</v>
      </c>
      <c r="I492">
        <v>1.17</v>
      </c>
      <c r="J492">
        <v>137</v>
      </c>
      <c r="K492">
        <v>299619</v>
      </c>
      <c r="L492">
        <v>16029</v>
      </c>
      <c r="M492">
        <v>416.66</v>
      </c>
      <c r="N492">
        <f>L492+N491</f>
        <v>12262693</v>
      </c>
      <c r="O492">
        <f>(N492-MIN(N493:N1192))/N492</f>
        <v>0.000694627191596495</v>
      </c>
      <c r="Q492">
        <f>N492/N491-1</f>
        <v>0.00130884622947125</v>
      </c>
      <c r="T492" t="s">
        <v>19</v>
      </c>
      <c r="U492">
        <f t="shared" si="7"/>
        <v>1149</v>
      </c>
      <c r="V492" t="s">
        <v>20</v>
      </c>
      <c r="W492">
        <f>L492+W491-M492</f>
        <v>1569189.05</v>
      </c>
      <c r="X492" t="s">
        <v>21</v>
      </c>
    </row>
    <row r="493" spans="1:24">
      <c r="A493" t="s">
        <v>33</v>
      </c>
      <c r="B493" t="s">
        <v>23</v>
      </c>
      <c r="C493" s="3">
        <v>44568</v>
      </c>
      <c r="D493" s="4">
        <v>0</v>
      </c>
      <c r="E493" s="2">
        <v>44582</v>
      </c>
      <c r="F493" s="4">
        <v>0</v>
      </c>
      <c r="G493">
        <v>33.75</v>
      </c>
      <c r="H493">
        <v>33.24</v>
      </c>
      <c r="I493">
        <v>-0.51</v>
      </c>
      <c r="J493">
        <v>88</v>
      </c>
      <c r="K493">
        <v>297000</v>
      </c>
      <c r="L493">
        <v>-4488</v>
      </c>
      <c r="M493">
        <v>386.12</v>
      </c>
      <c r="N493">
        <f>L493+N492</f>
        <v>12258205</v>
      </c>
      <c r="O493">
        <f>(N493-MIN(N494:N1193))/N493</f>
        <v>0.000328759390139095</v>
      </c>
      <c r="Q493">
        <f>N493/N492-1</f>
        <v>-0.000365988123489647</v>
      </c>
      <c r="T493" t="s">
        <v>19</v>
      </c>
      <c r="U493">
        <f t="shared" si="7"/>
        <v>1150</v>
      </c>
      <c r="V493" t="s">
        <v>20</v>
      </c>
      <c r="W493">
        <f>L493+W492-M493</f>
        <v>1564314.93</v>
      </c>
      <c r="X493" t="s">
        <v>21</v>
      </c>
    </row>
    <row r="494" spans="1:24">
      <c r="A494" t="s">
        <v>44</v>
      </c>
      <c r="B494" t="s">
        <v>23</v>
      </c>
      <c r="C494" s="3">
        <v>44568</v>
      </c>
      <c r="D494" s="4">
        <v>0</v>
      </c>
      <c r="E494" s="2">
        <v>44582</v>
      </c>
      <c r="F494" s="4">
        <v>0</v>
      </c>
      <c r="G494">
        <v>7.43</v>
      </c>
      <c r="H494">
        <v>7.33</v>
      </c>
      <c r="I494">
        <v>-0.1</v>
      </c>
      <c r="J494">
        <v>403</v>
      </c>
      <c r="K494">
        <v>299429</v>
      </c>
      <c r="L494">
        <v>-4030</v>
      </c>
      <c r="M494">
        <v>389.93</v>
      </c>
      <c r="N494">
        <f>L494+N493</f>
        <v>12254175</v>
      </c>
      <c r="O494">
        <f>(N494-MIN(N495:N1194))/N494</f>
        <v>-0.00122203249096736</v>
      </c>
      <c r="Q494">
        <f>N494/N493-1</f>
        <v>-0.000328759390139099</v>
      </c>
      <c r="T494" t="s">
        <v>19</v>
      </c>
      <c r="U494">
        <f t="shared" si="7"/>
        <v>1150</v>
      </c>
      <c r="V494" t="s">
        <v>20</v>
      </c>
      <c r="W494">
        <f>L494+W493-M494</f>
        <v>1559895</v>
      </c>
      <c r="X494" t="s">
        <v>21</v>
      </c>
    </row>
    <row r="495" spans="1:24">
      <c r="A495" t="s">
        <v>40</v>
      </c>
      <c r="B495" t="s">
        <v>18</v>
      </c>
      <c r="C495" s="3">
        <v>44578</v>
      </c>
      <c r="D495" s="4">
        <v>0</v>
      </c>
      <c r="E495" s="2">
        <v>44582</v>
      </c>
      <c r="F495" s="4">
        <v>0</v>
      </c>
      <c r="G495">
        <v>190.43</v>
      </c>
      <c r="H495">
        <v>200.66</v>
      </c>
      <c r="I495">
        <v>10.23</v>
      </c>
      <c r="J495">
        <v>15</v>
      </c>
      <c r="K495">
        <v>285645</v>
      </c>
      <c r="L495">
        <v>15345</v>
      </c>
      <c r="M495">
        <v>397.31</v>
      </c>
      <c r="N495">
        <f>L495+N494</f>
        <v>12269520</v>
      </c>
      <c r="O495">
        <f>(N495-MIN(N496:N1195))/N495</f>
        <v>3.01560289237069e-5</v>
      </c>
      <c r="Q495">
        <f>N495/N494-1</f>
        <v>0.00125222628206312</v>
      </c>
      <c r="T495" t="s">
        <v>19</v>
      </c>
      <c r="U495">
        <f t="shared" si="7"/>
        <v>1150</v>
      </c>
      <c r="V495" t="s">
        <v>20</v>
      </c>
      <c r="W495">
        <f>L495+W494-M495</f>
        <v>1574842.69</v>
      </c>
      <c r="X495" t="s">
        <v>21</v>
      </c>
    </row>
    <row r="496" spans="1:24">
      <c r="A496" t="s">
        <v>46</v>
      </c>
      <c r="B496" t="s">
        <v>18</v>
      </c>
      <c r="C496" s="3">
        <v>44568</v>
      </c>
      <c r="D496" s="4">
        <v>0</v>
      </c>
      <c r="E496" s="2">
        <v>44582</v>
      </c>
      <c r="F496" s="4">
        <v>0</v>
      </c>
      <c r="G496">
        <v>1942</v>
      </c>
      <c r="H496">
        <v>1984.99</v>
      </c>
      <c r="I496">
        <v>42.99</v>
      </c>
      <c r="J496">
        <v>1</v>
      </c>
      <c r="K496">
        <v>194200</v>
      </c>
      <c r="L496">
        <v>4299</v>
      </c>
      <c r="M496">
        <v>262.02</v>
      </c>
      <c r="N496">
        <f>L496+N495</f>
        <v>12273819</v>
      </c>
      <c r="O496">
        <f>(N496-MIN(N497:N1196))/N496</f>
        <v>0.000380403198059219</v>
      </c>
      <c r="Q496">
        <f>N496/N495-1</f>
        <v>0.000350380454981147</v>
      </c>
      <c r="T496" t="s">
        <v>19</v>
      </c>
      <c r="U496">
        <f t="shared" si="7"/>
        <v>1150</v>
      </c>
      <c r="V496" t="s">
        <v>20</v>
      </c>
      <c r="W496">
        <f>L496+W495-M496</f>
        <v>1578879.67</v>
      </c>
      <c r="X496" t="s">
        <v>21</v>
      </c>
    </row>
    <row r="497" spans="1:24">
      <c r="A497" t="s">
        <v>49</v>
      </c>
      <c r="B497" t="s">
        <v>18</v>
      </c>
      <c r="C497" s="3">
        <v>44571</v>
      </c>
      <c r="D497" s="4">
        <v>0</v>
      </c>
      <c r="E497" s="2">
        <v>44585</v>
      </c>
      <c r="F497" s="4">
        <v>0</v>
      </c>
      <c r="G497">
        <v>214.96</v>
      </c>
      <c r="H497">
        <v>215.07</v>
      </c>
      <c r="I497">
        <v>0.11</v>
      </c>
      <c r="J497">
        <v>13</v>
      </c>
      <c r="K497">
        <v>279448</v>
      </c>
      <c r="L497">
        <v>143</v>
      </c>
      <c r="M497">
        <v>369.06</v>
      </c>
      <c r="N497">
        <f>L497+N496</f>
        <v>12273962</v>
      </c>
      <c r="O497">
        <f>(N497-MIN(N498:N1197))/N497</f>
        <v>0.00039204944581057</v>
      </c>
      <c r="Q497">
        <f>N497/N496-1</f>
        <v>1.16508154470729e-5</v>
      </c>
      <c r="T497" t="s">
        <v>19</v>
      </c>
      <c r="U497">
        <f t="shared" si="7"/>
        <v>1153</v>
      </c>
      <c r="V497" t="s">
        <v>20</v>
      </c>
      <c r="W497">
        <f>L497+W496-M497</f>
        <v>1578653.61</v>
      </c>
      <c r="X497" t="s">
        <v>21</v>
      </c>
    </row>
    <row r="498" spans="1:24">
      <c r="A498" t="s">
        <v>32</v>
      </c>
      <c r="B498" t="s">
        <v>23</v>
      </c>
      <c r="C498" s="3">
        <v>44572</v>
      </c>
      <c r="D498" s="4">
        <v>0</v>
      </c>
      <c r="E498" s="2">
        <v>44586</v>
      </c>
      <c r="F498" s="4">
        <v>0</v>
      </c>
      <c r="G498">
        <v>231</v>
      </c>
      <c r="H498">
        <v>226.99</v>
      </c>
      <c r="I498">
        <v>-4.01</v>
      </c>
      <c r="J498">
        <v>12</v>
      </c>
      <c r="K498">
        <v>277200</v>
      </c>
      <c r="L498">
        <v>-4812</v>
      </c>
      <c r="M498">
        <v>359.55</v>
      </c>
      <c r="N498">
        <f>L498+N497</f>
        <v>12269150</v>
      </c>
      <c r="O498">
        <f>(N498-MIN(N499:N1198))/N498</f>
        <v>-0.00176866368085809</v>
      </c>
      <c r="Q498">
        <f>N498/N497-1</f>
        <v>-0.000392049445810616</v>
      </c>
      <c r="T498" t="s">
        <v>19</v>
      </c>
      <c r="U498">
        <f t="shared" si="7"/>
        <v>1154</v>
      </c>
      <c r="V498" t="s">
        <v>20</v>
      </c>
      <c r="W498">
        <f>L498+W497-M498</f>
        <v>1573482.06</v>
      </c>
      <c r="X498" t="s">
        <v>21</v>
      </c>
    </row>
    <row r="499" spans="1:24">
      <c r="A499" t="s">
        <v>30</v>
      </c>
      <c r="B499" t="s">
        <v>18</v>
      </c>
      <c r="C499" s="3">
        <v>44580</v>
      </c>
      <c r="D499" s="4">
        <v>0</v>
      </c>
      <c r="E499" s="2">
        <v>44599</v>
      </c>
      <c r="F499" s="4">
        <v>0</v>
      </c>
      <c r="G499">
        <v>19.25</v>
      </c>
      <c r="H499">
        <v>20.65</v>
      </c>
      <c r="I499">
        <v>1.4</v>
      </c>
      <c r="J499">
        <v>155</v>
      </c>
      <c r="K499">
        <v>298375</v>
      </c>
      <c r="L499">
        <v>21700</v>
      </c>
      <c r="M499">
        <v>422.5</v>
      </c>
      <c r="N499">
        <f>L499+N498</f>
        <v>12290850</v>
      </c>
      <c r="O499">
        <f>(N499-MIN(N500:N1199))/N499</f>
        <v>-0.000161990423770528</v>
      </c>
      <c r="Q499">
        <f>N499/N498-1</f>
        <v>0.00176866368085804</v>
      </c>
      <c r="T499" t="s">
        <v>19</v>
      </c>
      <c r="U499">
        <f t="shared" si="7"/>
        <v>1167</v>
      </c>
      <c r="V499" t="s">
        <v>20</v>
      </c>
      <c r="W499">
        <f>L499+W498-M499</f>
        <v>1594759.56</v>
      </c>
      <c r="X499" t="s">
        <v>21</v>
      </c>
    </row>
    <row r="500" spans="1:24">
      <c r="A500" t="s">
        <v>22</v>
      </c>
      <c r="B500" t="s">
        <v>18</v>
      </c>
      <c r="C500" s="3">
        <v>44582</v>
      </c>
      <c r="D500" s="4">
        <v>0</v>
      </c>
      <c r="E500" s="2">
        <v>44599</v>
      </c>
      <c r="F500" s="4">
        <v>0</v>
      </c>
      <c r="G500">
        <v>103.92</v>
      </c>
      <c r="H500">
        <v>110.47</v>
      </c>
      <c r="I500">
        <v>6.55</v>
      </c>
      <c r="J500">
        <v>28</v>
      </c>
      <c r="K500">
        <v>290976</v>
      </c>
      <c r="L500">
        <v>18340</v>
      </c>
      <c r="M500">
        <v>408.3</v>
      </c>
      <c r="N500">
        <f>L500+N499</f>
        <v>12309190</v>
      </c>
      <c r="O500">
        <f>(N500-MIN(N501:N1200))/N500</f>
        <v>0.00132819462531653</v>
      </c>
      <c r="Q500">
        <f>N500/N499-1</f>
        <v>0.00149216693719301</v>
      </c>
      <c r="T500" t="s">
        <v>19</v>
      </c>
      <c r="U500">
        <f t="shared" si="7"/>
        <v>1167</v>
      </c>
      <c r="V500" t="s">
        <v>20</v>
      </c>
      <c r="W500">
        <f>L500+W499-M500</f>
        <v>1612691.26</v>
      </c>
      <c r="X500" t="s">
        <v>21</v>
      </c>
    </row>
    <row r="501" spans="1:24">
      <c r="A501" t="s">
        <v>26</v>
      </c>
      <c r="B501" t="s">
        <v>18</v>
      </c>
      <c r="C501" s="3">
        <v>44589</v>
      </c>
      <c r="D501" s="4">
        <v>0</v>
      </c>
      <c r="E501" s="2">
        <v>44599</v>
      </c>
      <c r="F501" s="4">
        <v>0</v>
      </c>
      <c r="G501">
        <v>226.8</v>
      </c>
      <c r="H501">
        <v>244.4</v>
      </c>
      <c r="I501">
        <v>17.6</v>
      </c>
      <c r="J501">
        <v>13</v>
      </c>
      <c r="K501">
        <v>294840</v>
      </c>
      <c r="L501">
        <v>22880</v>
      </c>
      <c r="M501">
        <v>419.39</v>
      </c>
      <c r="N501">
        <f>L501+N500</f>
        <v>12332070</v>
      </c>
      <c r="O501">
        <f>(N501-MIN(N502:N1201))/N501</f>
        <v>0.00318105557298977</v>
      </c>
      <c r="Q501">
        <f>N501/N500-1</f>
        <v>0.00185877381046184</v>
      </c>
      <c r="T501" t="s">
        <v>19</v>
      </c>
      <c r="U501">
        <f t="shared" si="7"/>
        <v>1167</v>
      </c>
      <c r="V501" t="s">
        <v>20</v>
      </c>
      <c r="W501">
        <f>L501+W500-M501</f>
        <v>1635151.87</v>
      </c>
      <c r="X501" t="s">
        <v>21</v>
      </c>
    </row>
    <row r="502" spans="1:24">
      <c r="A502" t="s">
        <v>38</v>
      </c>
      <c r="B502" t="s">
        <v>23</v>
      </c>
      <c r="C502" s="3">
        <v>44578</v>
      </c>
      <c r="D502" s="4">
        <v>0</v>
      </c>
      <c r="E502" s="2">
        <v>44599</v>
      </c>
      <c r="F502" s="4">
        <v>0</v>
      </c>
      <c r="G502">
        <v>17.44</v>
      </c>
      <c r="H502">
        <v>16.53</v>
      </c>
      <c r="I502">
        <v>-0.91</v>
      </c>
      <c r="J502">
        <v>172</v>
      </c>
      <c r="K502">
        <v>299968</v>
      </c>
      <c r="L502">
        <v>-15652</v>
      </c>
      <c r="M502">
        <v>375.3</v>
      </c>
      <c r="N502">
        <f>L502+N501</f>
        <v>12316418</v>
      </c>
      <c r="O502">
        <f>(N502-MIN(N503:N1202))/N502</f>
        <v>0.00191427410144735</v>
      </c>
      <c r="Q502">
        <f>N502/N501-1</f>
        <v>-0.00126921108946021</v>
      </c>
      <c r="T502" t="s">
        <v>19</v>
      </c>
      <c r="U502">
        <f t="shared" si="7"/>
        <v>1167</v>
      </c>
      <c r="V502" t="s">
        <v>20</v>
      </c>
      <c r="W502">
        <f>L502+W501-M502</f>
        <v>1619124.57</v>
      </c>
      <c r="X502" t="s">
        <v>21</v>
      </c>
    </row>
    <row r="503" spans="1:24">
      <c r="A503" t="s">
        <v>17</v>
      </c>
      <c r="B503" t="s">
        <v>18</v>
      </c>
      <c r="C503" s="3">
        <v>44586</v>
      </c>
      <c r="D503" s="4">
        <v>0</v>
      </c>
      <c r="E503" s="2">
        <v>44601</v>
      </c>
      <c r="F503" s="4">
        <v>0</v>
      </c>
      <c r="G503">
        <v>5.85</v>
      </c>
      <c r="H503">
        <v>6.22</v>
      </c>
      <c r="I503">
        <v>0.37</v>
      </c>
      <c r="J503">
        <v>512</v>
      </c>
      <c r="K503">
        <v>299520</v>
      </c>
      <c r="L503">
        <v>18944</v>
      </c>
      <c r="M503">
        <v>420.37</v>
      </c>
      <c r="N503">
        <f>L503+N502</f>
        <v>12335362</v>
      </c>
      <c r="O503">
        <f>(N503-MIN(N504:N1203))/N503</f>
        <v>0.00344708165029936</v>
      </c>
      <c r="Q503">
        <f>N503/N502-1</f>
        <v>0.0015381095380167</v>
      </c>
      <c r="T503" t="s">
        <v>19</v>
      </c>
      <c r="U503">
        <f t="shared" si="7"/>
        <v>1169</v>
      </c>
      <c r="V503" t="s">
        <v>20</v>
      </c>
      <c r="W503">
        <f>L503+W502-M503</f>
        <v>1637648.2</v>
      </c>
      <c r="X503" t="s">
        <v>21</v>
      </c>
    </row>
    <row r="504" spans="1:24">
      <c r="A504" t="s">
        <v>25</v>
      </c>
      <c r="B504" t="s">
        <v>23</v>
      </c>
      <c r="C504" s="3">
        <v>44580</v>
      </c>
      <c r="D504" s="4">
        <v>0</v>
      </c>
      <c r="E504" s="2">
        <v>44601</v>
      </c>
      <c r="F504" s="4">
        <v>0</v>
      </c>
      <c r="G504">
        <v>45.73</v>
      </c>
      <c r="H504">
        <v>42.01</v>
      </c>
      <c r="I504">
        <v>-3.72</v>
      </c>
      <c r="J504">
        <v>65</v>
      </c>
      <c r="K504">
        <v>297245</v>
      </c>
      <c r="L504">
        <v>-24180</v>
      </c>
      <c r="M504">
        <v>360.45</v>
      </c>
      <c r="N504">
        <f>L504+N503</f>
        <v>12311182</v>
      </c>
      <c r="O504">
        <f>(N504-MIN(N505:N1204))/N504</f>
        <v>0.00148978384041435</v>
      </c>
      <c r="Q504">
        <f>N504/N503-1</f>
        <v>-0.00196021811115066</v>
      </c>
      <c r="T504" t="s">
        <v>19</v>
      </c>
      <c r="U504">
        <f t="shared" si="7"/>
        <v>1169</v>
      </c>
      <c r="V504" t="s">
        <v>20</v>
      </c>
      <c r="W504">
        <f>L504+W503-M504</f>
        <v>1613107.75</v>
      </c>
      <c r="X504" t="s">
        <v>21</v>
      </c>
    </row>
    <row r="505" spans="1:24">
      <c r="A505" t="s">
        <v>32</v>
      </c>
      <c r="B505" t="s">
        <v>18</v>
      </c>
      <c r="C505" s="3">
        <v>44600</v>
      </c>
      <c r="D505" s="4">
        <v>0</v>
      </c>
      <c r="E505" s="2">
        <v>44606</v>
      </c>
      <c r="F505" s="4">
        <v>0</v>
      </c>
      <c r="G505">
        <v>208.36</v>
      </c>
      <c r="H505">
        <v>219.4</v>
      </c>
      <c r="I505">
        <v>11.04</v>
      </c>
      <c r="J505">
        <v>14</v>
      </c>
      <c r="K505">
        <v>291704</v>
      </c>
      <c r="L505">
        <v>15456</v>
      </c>
      <c r="M505">
        <v>405.45</v>
      </c>
      <c r="N505">
        <f>L505+N504</f>
        <v>12326638</v>
      </c>
      <c r="O505">
        <f>(N505-MIN(N506:N1205))/N505</f>
        <v>0.00274178571642974</v>
      </c>
      <c r="Q505">
        <f>N505/N504-1</f>
        <v>0.00125544403453715</v>
      </c>
      <c r="T505" t="s">
        <v>19</v>
      </c>
      <c r="U505">
        <f t="shared" si="7"/>
        <v>1174</v>
      </c>
      <c r="V505" t="s">
        <v>20</v>
      </c>
      <c r="W505">
        <f>L505+W504-M505</f>
        <v>1628158.3</v>
      </c>
      <c r="X505" t="s">
        <v>21</v>
      </c>
    </row>
    <row r="506" spans="1:24">
      <c r="A506" t="s">
        <v>49</v>
      </c>
      <c r="B506" t="s">
        <v>18</v>
      </c>
      <c r="C506" s="3">
        <v>44600</v>
      </c>
      <c r="D506" s="4">
        <v>0</v>
      </c>
      <c r="E506" s="2">
        <v>44607</v>
      </c>
      <c r="F506" s="4">
        <v>0</v>
      </c>
      <c r="G506">
        <v>190</v>
      </c>
      <c r="H506">
        <v>199.8</v>
      </c>
      <c r="I506">
        <v>9.8</v>
      </c>
      <c r="J506">
        <v>15</v>
      </c>
      <c r="K506">
        <v>285000</v>
      </c>
      <c r="L506">
        <v>14700</v>
      </c>
      <c r="M506">
        <v>395.6</v>
      </c>
      <c r="N506">
        <f>L506+N505</f>
        <v>12341338</v>
      </c>
      <c r="O506">
        <f>(N506-MIN(N507:N1206))/N506</f>
        <v>0.00392963874743565</v>
      </c>
      <c r="Q506">
        <f>N506/N505-1</f>
        <v>0.00119253927956664</v>
      </c>
      <c r="T506" t="s">
        <v>19</v>
      </c>
      <c r="U506">
        <f t="shared" si="7"/>
        <v>1175</v>
      </c>
      <c r="V506" t="s">
        <v>20</v>
      </c>
      <c r="W506">
        <f>L506+W505-M506</f>
        <v>1642462.7</v>
      </c>
      <c r="X506" t="s">
        <v>21</v>
      </c>
    </row>
    <row r="507" spans="1:24">
      <c r="A507" t="s">
        <v>31</v>
      </c>
      <c r="B507" t="s">
        <v>23</v>
      </c>
      <c r="C507" s="3">
        <v>44586</v>
      </c>
      <c r="D507" s="4">
        <v>0</v>
      </c>
      <c r="E507" s="2">
        <v>44607</v>
      </c>
      <c r="F507" s="4">
        <v>0</v>
      </c>
      <c r="G507">
        <v>21.81</v>
      </c>
      <c r="H507">
        <v>20.75</v>
      </c>
      <c r="I507">
        <v>-1.06</v>
      </c>
      <c r="J507">
        <v>137</v>
      </c>
      <c r="K507">
        <v>298797</v>
      </c>
      <c r="L507">
        <v>-14522</v>
      </c>
      <c r="M507">
        <v>375.24</v>
      </c>
      <c r="N507">
        <f>L507+N506</f>
        <v>12326816</v>
      </c>
      <c r="O507">
        <f>(N507-MIN(N508:N1207))/N507</f>
        <v>0.00275618618790124</v>
      </c>
      <c r="Q507">
        <f>N507/N506-1</f>
        <v>-0.00117669575211377</v>
      </c>
      <c r="T507" t="s">
        <v>19</v>
      </c>
      <c r="U507">
        <f t="shared" si="7"/>
        <v>1175</v>
      </c>
      <c r="V507" t="s">
        <v>20</v>
      </c>
      <c r="W507">
        <f>L507+W506-M507</f>
        <v>1627565.46</v>
      </c>
      <c r="X507" t="s">
        <v>21</v>
      </c>
    </row>
    <row r="508" spans="1:24">
      <c r="A508" t="s">
        <v>42</v>
      </c>
      <c r="B508" t="s">
        <v>18</v>
      </c>
      <c r="C508" s="3">
        <v>44588</v>
      </c>
      <c r="D508" s="4">
        <v>0</v>
      </c>
      <c r="E508" s="2">
        <v>44609</v>
      </c>
      <c r="F508" s="4">
        <v>0</v>
      </c>
      <c r="G508">
        <v>96.06</v>
      </c>
      <c r="H508">
        <v>96.92</v>
      </c>
      <c r="I508">
        <v>0.86</v>
      </c>
      <c r="J508">
        <v>31</v>
      </c>
      <c r="K508">
        <v>297786</v>
      </c>
      <c r="L508">
        <v>2666</v>
      </c>
      <c r="M508">
        <v>396.6</v>
      </c>
      <c r="N508">
        <f>L508+N507</f>
        <v>12329482</v>
      </c>
      <c r="O508">
        <f>(N508-MIN(N509:N1208))/N508</f>
        <v>0.00297181990289616</v>
      </c>
      <c r="Q508">
        <f>N508/N507-1</f>
        <v>0.000216276449652497</v>
      </c>
      <c r="T508" t="s">
        <v>19</v>
      </c>
      <c r="U508">
        <f t="shared" si="7"/>
        <v>1177</v>
      </c>
      <c r="V508" t="s">
        <v>20</v>
      </c>
      <c r="W508">
        <f>L508+W507-M508</f>
        <v>1629834.86</v>
      </c>
      <c r="X508" t="s">
        <v>21</v>
      </c>
    </row>
    <row r="509" spans="1:24">
      <c r="A509" t="s">
        <v>43</v>
      </c>
      <c r="B509" t="s">
        <v>18</v>
      </c>
      <c r="C509" s="3">
        <v>44589</v>
      </c>
      <c r="D509" s="4">
        <v>0</v>
      </c>
      <c r="E509" s="2">
        <v>44610</v>
      </c>
      <c r="F509" s="4">
        <v>0</v>
      </c>
      <c r="G509">
        <v>357.24</v>
      </c>
      <c r="H509">
        <v>358.3</v>
      </c>
      <c r="I509">
        <v>1.06</v>
      </c>
      <c r="J509">
        <v>8</v>
      </c>
      <c r="K509">
        <v>285792</v>
      </c>
      <c r="L509">
        <v>848</v>
      </c>
      <c r="M509">
        <v>378.36</v>
      </c>
      <c r="N509">
        <f>L509+N508</f>
        <v>12330330</v>
      </c>
      <c r="O509">
        <f>(N509-MIN(N510:N1209))/N509</f>
        <v>0.00304038902446244</v>
      </c>
      <c r="Q509">
        <f>N509/N508-1</f>
        <v>6.87782341546317e-5</v>
      </c>
      <c r="T509" t="s">
        <v>19</v>
      </c>
      <c r="U509">
        <f t="shared" si="7"/>
        <v>1178</v>
      </c>
      <c r="V509" t="s">
        <v>20</v>
      </c>
      <c r="W509">
        <f>L509+W508-M509</f>
        <v>1630304.5</v>
      </c>
      <c r="X509" t="s">
        <v>21</v>
      </c>
    </row>
    <row r="510" spans="1:24">
      <c r="A510" t="s">
        <v>35</v>
      </c>
      <c r="B510" t="s">
        <v>23</v>
      </c>
      <c r="C510" s="3">
        <v>44599</v>
      </c>
      <c r="D510" s="4">
        <v>0</v>
      </c>
      <c r="E510" s="2">
        <v>44613</v>
      </c>
      <c r="F510" s="4">
        <v>0</v>
      </c>
      <c r="G510">
        <v>20.57</v>
      </c>
      <c r="H510">
        <v>18.91</v>
      </c>
      <c r="I510">
        <v>-1.66</v>
      </c>
      <c r="J510">
        <v>145</v>
      </c>
      <c r="K510">
        <v>298265</v>
      </c>
      <c r="L510">
        <v>-24070</v>
      </c>
      <c r="M510">
        <v>361.94</v>
      </c>
      <c r="N510">
        <f>L510+N509</f>
        <v>12306260</v>
      </c>
      <c r="O510">
        <f>(N510-MIN(N511:N1210))/N510</f>
        <v>0.00109042064770288</v>
      </c>
      <c r="Q510">
        <f>N510/N509-1</f>
        <v>-0.00195209698361687</v>
      </c>
      <c r="T510" t="s">
        <v>19</v>
      </c>
      <c r="U510">
        <f t="shared" si="7"/>
        <v>1181</v>
      </c>
      <c r="V510" t="s">
        <v>20</v>
      </c>
      <c r="W510">
        <f>L510+W509-M510</f>
        <v>1605872.56</v>
      </c>
      <c r="X510" t="s">
        <v>21</v>
      </c>
    </row>
    <row r="511" spans="1:24">
      <c r="A511" t="s">
        <v>34</v>
      </c>
      <c r="B511" t="s">
        <v>18</v>
      </c>
      <c r="C511" s="3">
        <v>44600</v>
      </c>
      <c r="D511" s="4">
        <v>0</v>
      </c>
      <c r="E511" s="2">
        <v>44614</v>
      </c>
      <c r="F511" s="4">
        <v>0</v>
      </c>
      <c r="G511">
        <v>240.88</v>
      </c>
      <c r="H511">
        <v>245.94</v>
      </c>
      <c r="I511">
        <v>5.06</v>
      </c>
      <c r="J511">
        <v>12</v>
      </c>
      <c r="K511">
        <v>289056</v>
      </c>
      <c r="L511">
        <v>6072</v>
      </c>
      <c r="M511">
        <v>389.57</v>
      </c>
      <c r="N511">
        <f>L511+N510</f>
        <v>12312332</v>
      </c>
      <c r="O511">
        <f>(N511-MIN(N512:N1211))/N511</f>
        <v>0.00158304698086439</v>
      </c>
      <c r="Q511">
        <f>N511/N510-1</f>
        <v>0.000493407420288472</v>
      </c>
      <c r="T511" t="s">
        <v>19</v>
      </c>
      <c r="U511">
        <f t="shared" si="7"/>
        <v>1182</v>
      </c>
      <c r="V511" t="s">
        <v>20</v>
      </c>
      <c r="W511">
        <f>L511+W510-M511</f>
        <v>1611554.99</v>
      </c>
      <c r="X511" t="s">
        <v>21</v>
      </c>
    </row>
    <row r="512" spans="1:24">
      <c r="A512" t="s">
        <v>24</v>
      </c>
      <c r="B512" t="s">
        <v>23</v>
      </c>
      <c r="C512" s="3">
        <v>44600</v>
      </c>
      <c r="D512" s="4">
        <v>0</v>
      </c>
      <c r="E512" s="2">
        <v>44614</v>
      </c>
      <c r="F512" s="4">
        <v>0</v>
      </c>
      <c r="G512">
        <v>43.25</v>
      </c>
      <c r="H512">
        <v>41.61</v>
      </c>
      <c r="I512">
        <v>-1.64</v>
      </c>
      <c r="J512">
        <v>69</v>
      </c>
      <c r="K512">
        <v>298425</v>
      </c>
      <c r="L512">
        <v>-11316</v>
      </c>
      <c r="M512">
        <v>378.98</v>
      </c>
      <c r="N512">
        <f>L512+N511</f>
        <v>12301016</v>
      </c>
      <c r="O512">
        <f>(N512-MIN(N513:N1212))/N512</f>
        <v>0.000664579251014713</v>
      </c>
      <c r="Q512">
        <f>N512/N511-1</f>
        <v>-0.000919078530370987</v>
      </c>
      <c r="T512" t="s">
        <v>19</v>
      </c>
      <c r="U512">
        <f t="shared" si="7"/>
        <v>1182</v>
      </c>
      <c r="V512" t="s">
        <v>20</v>
      </c>
      <c r="W512">
        <f>L512+W511-M512</f>
        <v>1599860.01</v>
      </c>
      <c r="X512" t="s">
        <v>21</v>
      </c>
    </row>
    <row r="513" spans="1:24">
      <c r="A513" t="s">
        <v>33</v>
      </c>
      <c r="B513" t="s">
        <v>23</v>
      </c>
      <c r="C513" s="3">
        <v>44606</v>
      </c>
      <c r="D513" s="4">
        <v>0</v>
      </c>
      <c r="E513" s="2">
        <v>44620</v>
      </c>
      <c r="F513" s="4">
        <v>0</v>
      </c>
      <c r="G513">
        <v>27.49</v>
      </c>
      <c r="H513">
        <v>26.74</v>
      </c>
      <c r="I513">
        <v>-0.75</v>
      </c>
      <c r="J513">
        <v>109</v>
      </c>
      <c r="K513">
        <v>299641</v>
      </c>
      <c r="L513">
        <v>-8175</v>
      </c>
      <c r="M513">
        <v>384.74</v>
      </c>
      <c r="N513">
        <f>L513+N512</f>
        <v>12292841</v>
      </c>
      <c r="O513">
        <f>(N513-MIN(N514:N1213))/N513</f>
        <v>-0.000201336696700136</v>
      </c>
      <c r="Q513">
        <f>N513/N512-1</f>
        <v>-0.000664579251014707</v>
      </c>
      <c r="T513" t="s">
        <v>19</v>
      </c>
      <c r="U513">
        <f t="shared" si="7"/>
        <v>1188</v>
      </c>
      <c r="V513" t="s">
        <v>20</v>
      </c>
      <c r="W513">
        <f>L513+W512-M513</f>
        <v>1591300.27</v>
      </c>
      <c r="X513" t="s">
        <v>21</v>
      </c>
    </row>
    <row r="514" spans="1:24">
      <c r="A514" t="s">
        <v>25</v>
      </c>
      <c r="B514" t="s">
        <v>18</v>
      </c>
      <c r="C514" s="3">
        <v>44606</v>
      </c>
      <c r="D514" s="4">
        <v>0</v>
      </c>
      <c r="E514" s="2">
        <v>44620</v>
      </c>
      <c r="F514" s="4">
        <v>0</v>
      </c>
      <c r="G514">
        <v>39.75</v>
      </c>
      <c r="H514">
        <v>40.08</v>
      </c>
      <c r="I514">
        <v>0.33</v>
      </c>
      <c r="J514">
        <v>75</v>
      </c>
      <c r="K514">
        <v>298125</v>
      </c>
      <c r="L514">
        <v>2475</v>
      </c>
      <c r="M514">
        <v>396.79</v>
      </c>
      <c r="N514">
        <f>L514+N513</f>
        <v>12295316</v>
      </c>
      <c r="O514">
        <f>(N514-MIN(N515:N1214))/N514</f>
        <v>-0.000960203056188226</v>
      </c>
      <c r="Q514">
        <f>N514/N513-1</f>
        <v>0.000201336696700194</v>
      </c>
      <c r="T514" t="s">
        <v>19</v>
      </c>
      <c r="U514">
        <f t="shared" ref="U514:U577" si="8">DATEDIF(DATE(2018,11,28),E514,"d")</f>
        <v>1188</v>
      </c>
      <c r="V514" t="s">
        <v>20</v>
      </c>
      <c r="W514">
        <f>L514+W513-M514</f>
        <v>1593378.48</v>
      </c>
      <c r="X514" t="s">
        <v>21</v>
      </c>
    </row>
    <row r="515" spans="1:24">
      <c r="A515" t="s">
        <v>30</v>
      </c>
      <c r="B515" t="s">
        <v>18</v>
      </c>
      <c r="C515" s="3">
        <v>44617</v>
      </c>
      <c r="D515" s="4">
        <v>0</v>
      </c>
      <c r="E515" s="2">
        <v>44621</v>
      </c>
      <c r="F515" s="4">
        <v>0</v>
      </c>
      <c r="G515">
        <v>19.49</v>
      </c>
      <c r="H515">
        <v>20.54</v>
      </c>
      <c r="I515">
        <v>1.05</v>
      </c>
      <c r="J515">
        <v>153</v>
      </c>
      <c r="K515">
        <v>298197</v>
      </c>
      <c r="L515">
        <v>16065</v>
      </c>
      <c r="M515">
        <v>414.83</v>
      </c>
      <c r="N515">
        <f>L515+N514</f>
        <v>12311381</v>
      </c>
      <c r="O515">
        <f>(N515-MIN(N516:N1215))/N515</f>
        <v>0.000345940069599016</v>
      </c>
      <c r="Q515">
        <f>N515/N514-1</f>
        <v>0.00130659512939735</v>
      </c>
      <c r="T515" t="s">
        <v>19</v>
      </c>
      <c r="U515">
        <f t="shared" si="8"/>
        <v>1189</v>
      </c>
      <c r="V515" t="s">
        <v>20</v>
      </c>
      <c r="W515">
        <f>L515+W514-M515</f>
        <v>1609028.65</v>
      </c>
      <c r="X515" t="s">
        <v>21</v>
      </c>
    </row>
    <row r="516" spans="1:24">
      <c r="A516" t="s">
        <v>24</v>
      </c>
      <c r="B516" t="s">
        <v>23</v>
      </c>
      <c r="C516" s="3">
        <v>44623</v>
      </c>
      <c r="D516" s="4">
        <v>0</v>
      </c>
      <c r="E516" s="2">
        <v>44623</v>
      </c>
      <c r="F516" s="4">
        <v>0</v>
      </c>
      <c r="G516">
        <v>39.03</v>
      </c>
      <c r="H516">
        <v>39.03</v>
      </c>
      <c r="I516">
        <v>0</v>
      </c>
      <c r="J516">
        <v>76</v>
      </c>
      <c r="K516">
        <v>296628</v>
      </c>
      <c r="L516">
        <v>0</v>
      </c>
      <c r="M516">
        <v>391.55</v>
      </c>
      <c r="N516">
        <f>L516+N515</f>
        <v>12311381</v>
      </c>
      <c r="O516">
        <f>(N516-MIN(N517:N1216))/N516</f>
        <v>0.000345940069599016</v>
      </c>
      <c r="Q516">
        <f>N516/N515-1</f>
        <v>0</v>
      </c>
      <c r="T516" t="s">
        <v>19</v>
      </c>
      <c r="U516">
        <f t="shared" si="8"/>
        <v>1191</v>
      </c>
      <c r="V516" t="s">
        <v>20</v>
      </c>
      <c r="W516">
        <f>L516+W515-M516</f>
        <v>1608637.1</v>
      </c>
      <c r="X516" t="s">
        <v>21</v>
      </c>
    </row>
    <row r="517" spans="1:24">
      <c r="A517" t="s">
        <v>35</v>
      </c>
      <c r="B517" t="s">
        <v>18</v>
      </c>
      <c r="C517" s="3">
        <v>44616</v>
      </c>
      <c r="D517" s="4">
        <v>0</v>
      </c>
      <c r="E517" s="2">
        <v>44623</v>
      </c>
      <c r="F517" s="4">
        <v>0</v>
      </c>
      <c r="G517">
        <v>18.4</v>
      </c>
      <c r="H517">
        <v>18.63</v>
      </c>
      <c r="I517">
        <v>0.23</v>
      </c>
      <c r="J517">
        <v>163</v>
      </c>
      <c r="K517">
        <v>299920</v>
      </c>
      <c r="L517">
        <v>3749</v>
      </c>
      <c r="M517">
        <v>400.84</v>
      </c>
      <c r="N517">
        <f>L517+N516</f>
        <v>12315130</v>
      </c>
      <c r="O517">
        <f>(N517-MIN(N518:N1217))/N517</f>
        <v>0.000650257041541583</v>
      </c>
      <c r="Q517">
        <f>N517/N516-1</f>
        <v>0.000304514984955873</v>
      </c>
      <c r="T517" t="s">
        <v>19</v>
      </c>
      <c r="U517">
        <f t="shared" si="8"/>
        <v>1191</v>
      </c>
      <c r="V517" t="s">
        <v>20</v>
      </c>
      <c r="W517">
        <f>L517+W516-M517</f>
        <v>1611985.26</v>
      </c>
      <c r="X517" t="s">
        <v>21</v>
      </c>
    </row>
    <row r="518" spans="1:24">
      <c r="A518" t="s">
        <v>40</v>
      </c>
      <c r="B518" t="s">
        <v>23</v>
      </c>
      <c r="C518" s="3">
        <v>44616</v>
      </c>
      <c r="D518" s="4">
        <v>0</v>
      </c>
      <c r="E518" s="2">
        <v>44623</v>
      </c>
      <c r="F518" s="4">
        <v>0</v>
      </c>
      <c r="G518">
        <v>203.99</v>
      </c>
      <c r="H518">
        <v>198.27</v>
      </c>
      <c r="I518">
        <v>-5.72</v>
      </c>
      <c r="J518">
        <v>14</v>
      </c>
      <c r="K518">
        <v>285586</v>
      </c>
      <c r="L518">
        <v>-8008</v>
      </c>
      <c r="M518">
        <v>366.4</v>
      </c>
      <c r="N518">
        <f>L518+N517</f>
        <v>12307122</v>
      </c>
      <c r="O518">
        <f>(N518-MIN(N519:N1218))/N518</f>
        <v>-0.00147353703002213</v>
      </c>
      <c r="Q518">
        <f>N518/N517-1</f>
        <v>-0.000650257041541535</v>
      </c>
      <c r="T518" t="s">
        <v>19</v>
      </c>
      <c r="U518">
        <f t="shared" si="8"/>
        <v>1191</v>
      </c>
      <c r="V518" t="s">
        <v>20</v>
      </c>
      <c r="W518">
        <f>L518+W517-M518</f>
        <v>1603610.86</v>
      </c>
      <c r="X518" t="s">
        <v>21</v>
      </c>
    </row>
    <row r="519" spans="1:24">
      <c r="A519" t="s">
        <v>34</v>
      </c>
      <c r="B519" t="s">
        <v>18</v>
      </c>
      <c r="C519" s="3">
        <v>44627</v>
      </c>
      <c r="D519" s="4">
        <v>0</v>
      </c>
      <c r="E519" s="2">
        <v>44630</v>
      </c>
      <c r="F519" s="4">
        <v>0</v>
      </c>
      <c r="G519">
        <v>216.04</v>
      </c>
      <c r="H519">
        <v>229.99</v>
      </c>
      <c r="I519">
        <v>13.95</v>
      </c>
      <c r="J519">
        <v>13</v>
      </c>
      <c r="K519">
        <v>280852</v>
      </c>
      <c r="L519">
        <v>18135</v>
      </c>
      <c r="M519">
        <v>394.66</v>
      </c>
      <c r="N519">
        <f>L519+N518</f>
        <v>12325257</v>
      </c>
      <c r="O519">
        <f>(N519-MIN(N520:N1219))/N519</f>
        <v>-0.00165059438517185</v>
      </c>
      <c r="Q519">
        <f>N519/N518-1</f>
        <v>0.00147353703002207</v>
      </c>
      <c r="T519" t="s">
        <v>19</v>
      </c>
      <c r="U519">
        <f t="shared" si="8"/>
        <v>1198</v>
      </c>
      <c r="V519" t="s">
        <v>20</v>
      </c>
      <c r="W519">
        <f>L519+W518-M519</f>
        <v>1621351.2</v>
      </c>
      <c r="X519" t="s">
        <v>21</v>
      </c>
    </row>
    <row r="520" spans="1:24">
      <c r="A520" t="s">
        <v>32</v>
      </c>
      <c r="B520" t="s">
        <v>18</v>
      </c>
      <c r="C520" s="3">
        <v>44627</v>
      </c>
      <c r="D520" s="4">
        <v>0</v>
      </c>
      <c r="E520" s="2">
        <v>44630</v>
      </c>
      <c r="F520" s="4">
        <v>0</v>
      </c>
      <c r="G520">
        <v>190.85</v>
      </c>
      <c r="H520">
        <v>212.32</v>
      </c>
      <c r="I520">
        <v>21.47</v>
      </c>
      <c r="J520">
        <v>15</v>
      </c>
      <c r="K520">
        <v>286275</v>
      </c>
      <c r="L520">
        <v>32205</v>
      </c>
      <c r="M520">
        <v>420.39</v>
      </c>
      <c r="N520">
        <f>L520+N519</f>
        <v>12357462</v>
      </c>
      <c r="O520">
        <f>(N520-MIN(N521:N1220))/N520</f>
        <v>0.000959824921978316</v>
      </c>
      <c r="Q520">
        <f>N520/N519-1</f>
        <v>0.0026129272598534</v>
      </c>
      <c r="T520" t="s">
        <v>19</v>
      </c>
      <c r="U520">
        <f t="shared" si="8"/>
        <v>1198</v>
      </c>
      <c r="V520" t="s">
        <v>20</v>
      </c>
      <c r="W520">
        <f>L520+W519-M520</f>
        <v>1653135.81</v>
      </c>
      <c r="X520" t="s">
        <v>21</v>
      </c>
    </row>
    <row r="521" spans="1:24">
      <c r="A521" t="s">
        <v>46</v>
      </c>
      <c r="B521" t="s">
        <v>18</v>
      </c>
      <c r="C521" s="3">
        <v>44627</v>
      </c>
      <c r="D521" s="4">
        <v>0</v>
      </c>
      <c r="E521" s="2">
        <v>44630</v>
      </c>
      <c r="F521" s="4">
        <v>0</v>
      </c>
      <c r="G521">
        <v>1707</v>
      </c>
      <c r="H521">
        <v>1794.43</v>
      </c>
      <c r="I521">
        <v>87.43</v>
      </c>
      <c r="J521">
        <v>1</v>
      </c>
      <c r="K521">
        <v>170700</v>
      </c>
      <c r="L521">
        <v>8743</v>
      </c>
      <c r="M521">
        <v>236.86</v>
      </c>
      <c r="N521">
        <f>L521+N520</f>
        <v>12366205</v>
      </c>
      <c r="O521">
        <f>(N521-MIN(N522:N1221))/N521</f>
        <v>0.00166615384428772</v>
      </c>
      <c r="Q521">
        <f>N521/N520-1</f>
        <v>0.000707507739048596</v>
      </c>
      <c r="T521" t="s">
        <v>19</v>
      </c>
      <c r="U521">
        <f t="shared" si="8"/>
        <v>1198</v>
      </c>
      <c r="V521" t="s">
        <v>20</v>
      </c>
      <c r="W521">
        <f>L521+W520-M521</f>
        <v>1661641.95</v>
      </c>
      <c r="X521" t="s">
        <v>21</v>
      </c>
    </row>
    <row r="522" spans="1:24">
      <c r="A522" t="s">
        <v>22</v>
      </c>
      <c r="B522" t="s">
        <v>18</v>
      </c>
      <c r="C522" s="3">
        <v>44628</v>
      </c>
      <c r="D522" s="4">
        <v>0</v>
      </c>
      <c r="E522" s="2">
        <v>44635</v>
      </c>
      <c r="F522" s="4">
        <v>0</v>
      </c>
      <c r="G522">
        <v>116.52</v>
      </c>
      <c r="H522">
        <v>125.24</v>
      </c>
      <c r="I522">
        <v>8.72</v>
      </c>
      <c r="J522">
        <v>25</v>
      </c>
      <c r="K522">
        <v>291300</v>
      </c>
      <c r="L522">
        <v>21800</v>
      </c>
      <c r="M522">
        <v>413.29</v>
      </c>
      <c r="N522">
        <f>L522+N521</f>
        <v>12388005</v>
      </c>
      <c r="O522">
        <f>(N522-MIN(N523:N1222))/N522</f>
        <v>0.00342298860873886</v>
      </c>
      <c r="Q522">
        <f>N522/N521-1</f>
        <v>0.00176286904511125</v>
      </c>
      <c r="T522" t="s">
        <v>19</v>
      </c>
      <c r="U522">
        <f t="shared" si="8"/>
        <v>1203</v>
      </c>
      <c r="V522" t="s">
        <v>20</v>
      </c>
      <c r="W522">
        <f>L522+W521-M522</f>
        <v>1683028.66</v>
      </c>
      <c r="X522" t="s">
        <v>21</v>
      </c>
    </row>
    <row r="523" spans="1:24">
      <c r="A523" t="s">
        <v>44</v>
      </c>
      <c r="B523" t="s">
        <v>18</v>
      </c>
      <c r="C523" s="3">
        <v>44635</v>
      </c>
      <c r="D523" s="4">
        <v>0</v>
      </c>
      <c r="E523" s="2">
        <v>44636</v>
      </c>
      <c r="F523" s="4">
        <v>0</v>
      </c>
      <c r="G523">
        <v>7.37</v>
      </c>
      <c r="H523">
        <v>7.96</v>
      </c>
      <c r="I523">
        <v>0.59</v>
      </c>
      <c r="J523">
        <v>407</v>
      </c>
      <c r="K523">
        <v>299959</v>
      </c>
      <c r="L523">
        <v>24013</v>
      </c>
      <c r="M523">
        <v>427.64</v>
      </c>
      <c r="N523">
        <f>L523+N522</f>
        <v>12412018</v>
      </c>
      <c r="O523">
        <f>(N523-MIN(N524:N1223))/N523</f>
        <v>0.00535102349996592</v>
      </c>
      <c r="Q523">
        <f>N523/N522-1</f>
        <v>0.00193840735453366</v>
      </c>
      <c r="T523" t="s">
        <v>19</v>
      </c>
      <c r="U523">
        <f t="shared" si="8"/>
        <v>1204</v>
      </c>
      <c r="V523" t="s">
        <v>20</v>
      </c>
      <c r="W523">
        <f>L523+W522-M523</f>
        <v>1706614.02</v>
      </c>
      <c r="X523" t="s">
        <v>21</v>
      </c>
    </row>
    <row r="524" spans="1:24">
      <c r="A524" t="s">
        <v>56</v>
      </c>
      <c r="B524" t="s">
        <v>18</v>
      </c>
      <c r="C524" s="3">
        <v>44635</v>
      </c>
      <c r="D524" s="4">
        <v>0</v>
      </c>
      <c r="E524" s="2">
        <v>44636</v>
      </c>
      <c r="F524" s="4">
        <v>0</v>
      </c>
      <c r="G524">
        <v>21.15</v>
      </c>
      <c r="H524">
        <v>22.38</v>
      </c>
      <c r="I524">
        <v>1.23</v>
      </c>
      <c r="J524">
        <v>141</v>
      </c>
      <c r="K524">
        <v>298215</v>
      </c>
      <c r="L524">
        <v>17343</v>
      </c>
      <c r="M524">
        <v>416.54</v>
      </c>
      <c r="N524">
        <f>L524+N523</f>
        <v>12429361</v>
      </c>
      <c r="O524">
        <f>(N524-MIN(N525:N1224))/N524</f>
        <v>0.0067388822321598</v>
      </c>
      <c r="Q524">
        <f>N524/N523-1</f>
        <v>0.00139727480253415</v>
      </c>
      <c r="T524" t="s">
        <v>19</v>
      </c>
      <c r="U524">
        <f t="shared" si="8"/>
        <v>1204</v>
      </c>
      <c r="V524" t="s">
        <v>20</v>
      </c>
      <c r="W524">
        <f>L524+W523-M524</f>
        <v>1723540.48</v>
      </c>
      <c r="X524" t="s">
        <v>21</v>
      </c>
    </row>
    <row r="525" spans="1:24">
      <c r="A525" t="s">
        <v>30</v>
      </c>
      <c r="B525" t="s">
        <v>18</v>
      </c>
      <c r="C525" s="3">
        <v>44635</v>
      </c>
      <c r="D525" s="4">
        <v>0</v>
      </c>
      <c r="E525" s="2">
        <v>44637</v>
      </c>
      <c r="F525" s="4">
        <v>0</v>
      </c>
      <c r="G525">
        <v>18.78</v>
      </c>
      <c r="H525">
        <v>20.08</v>
      </c>
      <c r="I525">
        <v>1.3</v>
      </c>
      <c r="J525">
        <v>159</v>
      </c>
      <c r="K525">
        <v>298602</v>
      </c>
      <c r="L525">
        <v>20670</v>
      </c>
      <c r="M525">
        <v>421.44</v>
      </c>
      <c r="N525">
        <f>L525+N524</f>
        <v>12450031</v>
      </c>
      <c r="O525">
        <f>(N525-MIN(N526:N1225))/N525</f>
        <v>0.00838793092161779</v>
      </c>
      <c r="Q525">
        <f>N525/N524-1</f>
        <v>0.00166299780012835</v>
      </c>
      <c r="T525" t="s">
        <v>19</v>
      </c>
      <c r="U525">
        <f t="shared" si="8"/>
        <v>1205</v>
      </c>
      <c r="V525" t="s">
        <v>20</v>
      </c>
      <c r="W525">
        <f>L525+W524-M525</f>
        <v>1743789.04</v>
      </c>
      <c r="X525" t="s">
        <v>21</v>
      </c>
    </row>
    <row r="526" spans="1:24">
      <c r="A526" t="s">
        <v>34</v>
      </c>
      <c r="B526" t="s">
        <v>18</v>
      </c>
      <c r="C526" s="3">
        <v>44631</v>
      </c>
      <c r="D526" s="4">
        <v>0</v>
      </c>
      <c r="E526" s="2">
        <v>44637</v>
      </c>
      <c r="F526" s="4">
        <v>0</v>
      </c>
      <c r="G526">
        <v>224.83</v>
      </c>
      <c r="H526">
        <v>247.54</v>
      </c>
      <c r="I526">
        <v>22.71</v>
      </c>
      <c r="J526">
        <v>13</v>
      </c>
      <c r="K526">
        <v>292279</v>
      </c>
      <c r="L526">
        <v>29523</v>
      </c>
      <c r="M526">
        <v>424.78</v>
      </c>
      <c r="N526">
        <f>L526+N525</f>
        <v>12479554</v>
      </c>
      <c r="O526">
        <f>(N526-MIN(N527:N1226))/N526</f>
        <v>0.0107337970571705</v>
      </c>
      <c r="Q526">
        <f>N526/N525-1</f>
        <v>0.00237131939671476</v>
      </c>
      <c r="T526" t="s">
        <v>19</v>
      </c>
      <c r="U526">
        <f t="shared" si="8"/>
        <v>1205</v>
      </c>
      <c r="V526" t="s">
        <v>20</v>
      </c>
      <c r="W526">
        <f>L526+W525-M526</f>
        <v>1772887.26</v>
      </c>
      <c r="X526" t="s">
        <v>21</v>
      </c>
    </row>
    <row r="527" spans="1:24">
      <c r="A527" t="s">
        <v>26</v>
      </c>
      <c r="B527" t="s">
        <v>18</v>
      </c>
      <c r="C527" s="3">
        <v>44627</v>
      </c>
      <c r="D527" s="4">
        <v>0</v>
      </c>
      <c r="E527" s="2">
        <v>44637</v>
      </c>
      <c r="F527" s="4">
        <v>0</v>
      </c>
      <c r="G527">
        <v>223.61</v>
      </c>
      <c r="H527">
        <v>234.9</v>
      </c>
      <c r="I527">
        <v>11.29</v>
      </c>
      <c r="J527">
        <v>13</v>
      </c>
      <c r="K527">
        <v>290693</v>
      </c>
      <c r="L527">
        <v>14677</v>
      </c>
      <c r="M527">
        <v>403.09</v>
      </c>
      <c r="N527">
        <f>L527+N526</f>
        <v>12494231</v>
      </c>
      <c r="O527">
        <f>(N527-MIN(N528:N1227))/N527</f>
        <v>0.0118958901912411</v>
      </c>
      <c r="Q527">
        <f>N527/N526-1</f>
        <v>0.00117608369658084</v>
      </c>
      <c r="T527" t="s">
        <v>19</v>
      </c>
      <c r="U527">
        <f t="shared" si="8"/>
        <v>1205</v>
      </c>
      <c r="V527" t="s">
        <v>20</v>
      </c>
      <c r="W527">
        <f>L527+W526-M527</f>
        <v>1787161.17</v>
      </c>
      <c r="X527" t="s">
        <v>21</v>
      </c>
    </row>
    <row r="528" spans="1:24">
      <c r="A528" t="s">
        <v>35</v>
      </c>
      <c r="B528" t="s">
        <v>18</v>
      </c>
      <c r="C528" s="3">
        <v>44629</v>
      </c>
      <c r="D528" s="4">
        <v>0</v>
      </c>
      <c r="E528" s="2">
        <v>44638</v>
      </c>
      <c r="F528" s="4">
        <v>0</v>
      </c>
      <c r="G528">
        <v>16.83</v>
      </c>
      <c r="H528">
        <v>17.87</v>
      </c>
      <c r="I528">
        <v>1.04</v>
      </c>
      <c r="J528">
        <v>178</v>
      </c>
      <c r="K528">
        <v>299574</v>
      </c>
      <c r="L528">
        <v>18512</v>
      </c>
      <c r="M528">
        <v>419.87</v>
      </c>
      <c r="N528">
        <f>L528+N527</f>
        <v>12512743</v>
      </c>
      <c r="O528">
        <f>(N528-MIN(N529:N1228))/N528</f>
        <v>0.0133577425829013</v>
      </c>
      <c r="Q528">
        <f>N528/N527-1</f>
        <v>0.00148164380825033</v>
      </c>
      <c r="T528" t="s">
        <v>19</v>
      </c>
      <c r="U528">
        <f t="shared" si="8"/>
        <v>1206</v>
      </c>
      <c r="V528" t="s">
        <v>20</v>
      </c>
      <c r="W528">
        <f>L528+W527-M528</f>
        <v>1805253.3</v>
      </c>
      <c r="X528" t="s">
        <v>21</v>
      </c>
    </row>
    <row r="529" spans="1:24">
      <c r="A529" t="s">
        <v>48</v>
      </c>
      <c r="B529" t="s">
        <v>18</v>
      </c>
      <c r="C529" s="3">
        <v>44635</v>
      </c>
      <c r="D529" s="4">
        <v>0</v>
      </c>
      <c r="E529" s="2">
        <v>44638</v>
      </c>
      <c r="F529" s="4">
        <v>0</v>
      </c>
      <c r="G529">
        <v>14.71</v>
      </c>
      <c r="H529">
        <v>16.98</v>
      </c>
      <c r="I529">
        <v>2.27</v>
      </c>
      <c r="J529">
        <v>203</v>
      </c>
      <c r="K529">
        <v>298613</v>
      </c>
      <c r="L529">
        <v>46081</v>
      </c>
      <c r="M529">
        <v>455</v>
      </c>
      <c r="N529">
        <f>L529+N528</f>
        <v>12558824</v>
      </c>
      <c r="O529">
        <f>(N529-MIN(N530:N1229))/N529</f>
        <v>0.0169779431577352</v>
      </c>
      <c r="Q529">
        <f>N529/N528-1</f>
        <v>0.00368272568213057</v>
      </c>
      <c r="T529" t="s">
        <v>19</v>
      </c>
      <c r="U529">
        <f t="shared" si="8"/>
        <v>1206</v>
      </c>
      <c r="V529" t="s">
        <v>20</v>
      </c>
      <c r="W529">
        <f>L529+W528-M529</f>
        <v>1850879.3</v>
      </c>
      <c r="X529" t="s">
        <v>21</v>
      </c>
    </row>
    <row r="530" spans="1:24">
      <c r="A530" t="s">
        <v>33</v>
      </c>
      <c r="B530" t="s">
        <v>18</v>
      </c>
      <c r="C530" s="3">
        <v>44627</v>
      </c>
      <c r="D530" s="4">
        <v>0</v>
      </c>
      <c r="E530" s="2">
        <v>44641</v>
      </c>
      <c r="F530" s="4">
        <v>0</v>
      </c>
      <c r="G530">
        <v>24.88</v>
      </c>
      <c r="H530">
        <v>25.05</v>
      </c>
      <c r="I530">
        <v>0.17</v>
      </c>
      <c r="J530">
        <v>120</v>
      </c>
      <c r="K530">
        <v>298560</v>
      </c>
      <c r="L530">
        <v>2040</v>
      </c>
      <c r="M530">
        <v>396.79</v>
      </c>
      <c r="N530">
        <f>L530+N529</f>
        <v>12560864</v>
      </c>
      <c r="O530">
        <f>(N530-MIN(N531:N1230))/N530</f>
        <v>0.0171375949934654</v>
      </c>
      <c r="Q530">
        <f>N530/N529-1</f>
        <v>0.000162435591103183</v>
      </c>
      <c r="T530" t="s">
        <v>19</v>
      </c>
      <c r="U530">
        <f t="shared" si="8"/>
        <v>1209</v>
      </c>
      <c r="V530" t="s">
        <v>20</v>
      </c>
      <c r="W530">
        <f>L530+W529-M530</f>
        <v>1852522.51</v>
      </c>
      <c r="X530" t="s">
        <v>21</v>
      </c>
    </row>
    <row r="531" spans="1:24">
      <c r="A531" t="s">
        <v>24</v>
      </c>
      <c r="B531" t="s">
        <v>23</v>
      </c>
      <c r="C531" s="3">
        <v>44627</v>
      </c>
      <c r="D531" s="4">
        <v>0</v>
      </c>
      <c r="E531" s="2">
        <v>44641</v>
      </c>
      <c r="F531" s="4">
        <v>0</v>
      </c>
      <c r="G531">
        <v>36.16</v>
      </c>
      <c r="H531">
        <v>35.09</v>
      </c>
      <c r="I531">
        <v>-1.07</v>
      </c>
      <c r="J531">
        <v>82</v>
      </c>
      <c r="K531">
        <v>296512</v>
      </c>
      <c r="L531">
        <v>-8774</v>
      </c>
      <c r="M531">
        <v>379.81</v>
      </c>
      <c r="N531">
        <f>L531+N530</f>
        <v>12552090</v>
      </c>
      <c r="O531">
        <f>(N531-MIN(N532:N1231))/N531</f>
        <v>0.0164505671963792</v>
      </c>
      <c r="Q531">
        <f>N531/N530-1</f>
        <v>-0.000698518828004202</v>
      </c>
      <c r="T531" t="s">
        <v>19</v>
      </c>
      <c r="U531">
        <f t="shared" si="8"/>
        <v>1209</v>
      </c>
      <c r="V531" t="s">
        <v>20</v>
      </c>
      <c r="W531">
        <f>L531+W530-M531</f>
        <v>1843368.7</v>
      </c>
      <c r="X531" t="s">
        <v>21</v>
      </c>
    </row>
    <row r="532" spans="1:24">
      <c r="A532" t="s">
        <v>39</v>
      </c>
      <c r="B532" t="s">
        <v>23</v>
      </c>
      <c r="C532" s="3">
        <v>44627</v>
      </c>
      <c r="D532" s="4">
        <v>0</v>
      </c>
      <c r="E532" s="2">
        <v>44641</v>
      </c>
      <c r="F532" s="4">
        <v>0</v>
      </c>
      <c r="G532">
        <v>56.1</v>
      </c>
      <c r="H532">
        <v>47.83</v>
      </c>
      <c r="I532">
        <v>-8.27</v>
      </c>
      <c r="J532">
        <v>53</v>
      </c>
      <c r="K532">
        <v>297330</v>
      </c>
      <c r="L532">
        <v>-43831</v>
      </c>
      <c r="M532">
        <v>334.62</v>
      </c>
      <c r="N532">
        <f>L532+N531</f>
        <v>12508259</v>
      </c>
      <c r="O532">
        <f>(N532-MIN(N533:N1232))/N532</f>
        <v>0.0130040479654283</v>
      </c>
      <c r="Q532">
        <f>N532/N531-1</f>
        <v>-0.00349192843582224</v>
      </c>
      <c r="T532" t="s">
        <v>19</v>
      </c>
      <c r="U532">
        <f t="shared" si="8"/>
        <v>1209</v>
      </c>
      <c r="V532" t="s">
        <v>20</v>
      </c>
      <c r="W532">
        <f>L532+W531-M532</f>
        <v>1799203.08</v>
      </c>
      <c r="X532" t="s">
        <v>21</v>
      </c>
    </row>
    <row r="533" spans="1:24">
      <c r="A533" t="s">
        <v>28</v>
      </c>
      <c r="B533" t="s">
        <v>23</v>
      </c>
      <c r="C533" s="3">
        <v>44627</v>
      </c>
      <c r="D533" s="4">
        <v>0</v>
      </c>
      <c r="E533" s="2">
        <v>44641</v>
      </c>
      <c r="F533" s="4">
        <v>0</v>
      </c>
      <c r="G533">
        <v>7.12</v>
      </c>
      <c r="H533">
        <v>6.2</v>
      </c>
      <c r="I533">
        <v>-0.92</v>
      </c>
      <c r="J533">
        <v>421</v>
      </c>
      <c r="K533">
        <v>299752</v>
      </c>
      <c r="L533">
        <v>-38732</v>
      </c>
      <c r="M533">
        <v>344.55</v>
      </c>
      <c r="N533">
        <f>L533+N532</f>
        <v>12469527</v>
      </c>
      <c r="O533">
        <f>(N533-MIN(N534:N1233))/N533</f>
        <v>0.00993830800478639</v>
      </c>
      <c r="Q533">
        <f>N533/N532-1</f>
        <v>-0.00309651407122291</v>
      </c>
      <c r="T533" t="s">
        <v>19</v>
      </c>
      <c r="U533">
        <f t="shared" si="8"/>
        <v>1209</v>
      </c>
      <c r="V533" t="s">
        <v>20</v>
      </c>
      <c r="W533">
        <f>L533+W532-M533</f>
        <v>1760126.53</v>
      </c>
      <c r="X533" t="s">
        <v>21</v>
      </c>
    </row>
    <row r="534" spans="1:24">
      <c r="A534" t="s">
        <v>17</v>
      </c>
      <c r="B534" t="s">
        <v>23</v>
      </c>
      <c r="C534" s="3">
        <v>44627</v>
      </c>
      <c r="D534" s="4">
        <v>0</v>
      </c>
      <c r="E534" s="2">
        <v>44641</v>
      </c>
      <c r="F534" s="4">
        <v>0</v>
      </c>
      <c r="G534">
        <v>5.8</v>
      </c>
      <c r="H534">
        <v>5.48</v>
      </c>
      <c r="I534">
        <v>-0.32</v>
      </c>
      <c r="J534">
        <v>517</v>
      </c>
      <c r="K534">
        <v>299860</v>
      </c>
      <c r="L534">
        <v>-16544</v>
      </c>
      <c r="M534">
        <v>373.98</v>
      </c>
      <c r="N534">
        <f>L534+N533</f>
        <v>12452983</v>
      </c>
      <c r="O534">
        <f>(N534-MIN(N535:N1234))/N534</f>
        <v>0.00862299418540923</v>
      </c>
      <c r="Q534">
        <f>N534/N533-1</f>
        <v>-0.00132675441498298</v>
      </c>
      <c r="T534" t="s">
        <v>19</v>
      </c>
      <c r="U534">
        <f t="shared" si="8"/>
        <v>1209</v>
      </c>
      <c r="V534" t="s">
        <v>20</v>
      </c>
      <c r="W534">
        <f>L534+W533-M534</f>
        <v>1743208.55</v>
      </c>
      <c r="X534" t="s">
        <v>21</v>
      </c>
    </row>
    <row r="535" spans="1:24">
      <c r="A535" t="s">
        <v>49</v>
      </c>
      <c r="B535" t="s">
        <v>23</v>
      </c>
      <c r="C535" s="3">
        <v>44627</v>
      </c>
      <c r="D535" s="4">
        <v>0</v>
      </c>
      <c r="E535" s="2">
        <v>44641</v>
      </c>
      <c r="F535" s="4">
        <v>0</v>
      </c>
      <c r="G535">
        <v>166</v>
      </c>
      <c r="H535">
        <v>165.71</v>
      </c>
      <c r="I535">
        <v>-0.29</v>
      </c>
      <c r="J535">
        <v>18</v>
      </c>
      <c r="K535">
        <v>298800</v>
      </c>
      <c r="L535">
        <v>-522</v>
      </c>
      <c r="M535">
        <v>393.73</v>
      </c>
      <c r="N535">
        <f>L535+N534</f>
        <v>12452461</v>
      </c>
      <c r="O535">
        <f>(N535-MIN(N536:N1235))/N535</f>
        <v>0.00858143623176174</v>
      </c>
      <c r="Q535">
        <f>N535/N534-1</f>
        <v>-4.19176674375521e-5</v>
      </c>
      <c r="T535" t="s">
        <v>19</v>
      </c>
      <c r="U535">
        <f t="shared" si="8"/>
        <v>1209</v>
      </c>
      <c r="V535" t="s">
        <v>20</v>
      </c>
      <c r="W535">
        <f>L535+W534-M535</f>
        <v>1742292.82</v>
      </c>
      <c r="X535" t="s">
        <v>21</v>
      </c>
    </row>
    <row r="536" spans="1:24">
      <c r="A536" t="s">
        <v>29</v>
      </c>
      <c r="B536" t="s">
        <v>23</v>
      </c>
      <c r="C536" s="3">
        <v>44627</v>
      </c>
      <c r="D536" s="4">
        <v>0</v>
      </c>
      <c r="E536" s="2">
        <v>44641</v>
      </c>
      <c r="F536" s="4">
        <v>0</v>
      </c>
      <c r="G536">
        <v>4.51</v>
      </c>
      <c r="H536">
        <v>4.29</v>
      </c>
      <c r="I536">
        <v>-0.22</v>
      </c>
      <c r="J536">
        <v>665</v>
      </c>
      <c r="K536">
        <v>299915</v>
      </c>
      <c r="L536">
        <v>-14630</v>
      </c>
      <c r="M536">
        <v>376.58</v>
      </c>
      <c r="N536">
        <f>L536+N535</f>
        <v>12437831</v>
      </c>
      <c r="O536">
        <f>(N536-MIN(N537:N1236))/N536</f>
        <v>0.00741528004360246</v>
      </c>
      <c r="Q536">
        <f>N536/N535-1</f>
        <v>-0.00117486816461421</v>
      </c>
      <c r="T536" t="s">
        <v>19</v>
      </c>
      <c r="U536">
        <f t="shared" si="8"/>
        <v>1209</v>
      </c>
      <c r="V536" t="s">
        <v>20</v>
      </c>
      <c r="W536">
        <f>L536+W535-M536</f>
        <v>1727286.24</v>
      </c>
      <c r="X536" t="s">
        <v>21</v>
      </c>
    </row>
    <row r="537" spans="1:24">
      <c r="A537" t="s">
        <v>32</v>
      </c>
      <c r="B537" t="s">
        <v>18</v>
      </c>
      <c r="C537" s="3">
        <v>44634</v>
      </c>
      <c r="D537" s="4">
        <v>0</v>
      </c>
      <c r="E537" s="2">
        <v>44641</v>
      </c>
      <c r="F537" s="4">
        <v>0</v>
      </c>
      <c r="G537">
        <v>194.98</v>
      </c>
      <c r="H537">
        <v>205.4</v>
      </c>
      <c r="I537">
        <v>10.42</v>
      </c>
      <c r="J537">
        <v>15</v>
      </c>
      <c r="K537">
        <v>292470</v>
      </c>
      <c r="L537">
        <v>15630</v>
      </c>
      <c r="M537">
        <v>406.69</v>
      </c>
      <c r="N537">
        <f>L537+N536</f>
        <v>12453461</v>
      </c>
      <c r="O537">
        <f>(N537-MIN(N538:N1237))/N537</f>
        <v>0.00866104611400799</v>
      </c>
      <c r="Q537">
        <f>N537/N536-1</f>
        <v>0.00125664997377761</v>
      </c>
      <c r="T537" t="s">
        <v>19</v>
      </c>
      <c r="U537">
        <f t="shared" si="8"/>
        <v>1209</v>
      </c>
      <c r="V537" t="s">
        <v>20</v>
      </c>
      <c r="W537">
        <f>L537+W536-M537</f>
        <v>1742509.55</v>
      </c>
      <c r="X537" t="s">
        <v>21</v>
      </c>
    </row>
    <row r="538" spans="1:24">
      <c r="A538" t="s">
        <v>36</v>
      </c>
      <c r="B538" t="s">
        <v>23</v>
      </c>
      <c r="C538" s="3">
        <v>44627</v>
      </c>
      <c r="D538" s="4">
        <v>0</v>
      </c>
      <c r="E538" s="2">
        <v>44641</v>
      </c>
      <c r="F538" s="4">
        <v>0</v>
      </c>
      <c r="G538">
        <v>18.54</v>
      </c>
      <c r="H538">
        <v>16.8</v>
      </c>
      <c r="I538">
        <v>-1.74</v>
      </c>
      <c r="J538">
        <v>161</v>
      </c>
      <c r="K538">
        <v>298494</v>
      </c>
      <c r="L538">
        <v>-28014</v>
      </c>
      <c r="M538">
        <v>357.03</v>
      </c>
      <c r="N538">
        <f>L538+N537</f>
        <v>12425447</v>
      </c>
      <c r="O538">
        <f>(N538-MIN(N539:N1238))/N538</f>
        <v>0.0064260062434776</v>
      </c>
      <c r="Q538">
        <f>N538/N537-1</f>
        <v>-0.00224949514034689</v>
      </c>
      <c r="T538" t="s">
        <v>19</v>
      </c>
      <c r="U538">
        <f t="shared" si="8"/>
        <v>1209</v>
      </c>
      <c r="V538" t="s">
        <v>20</v>
      </c>
      <c r="W538">
        <f>L538+W537-M538</f>
        <v>1714138.52</v>
      </c>
      <c r="X538" t="s">
        <v>21</v>
      </c>
    </row>
    <row r="539" spans="1:24">
      <c r="A539" t="s">
        <v>37</v>
      </c>
      <c r="B539" t="s">
        <v>23</v>
      </c>
      <c r="C539" s="3">
        <v>44627</v>
      </c>
      <c r="D539" s="4">
        <v>0</v>
      </c>
      <c r="E539" s="2">
        <v>44641</v>
      </c>
      <c r="F539" s="4">
        <v>0</v>
      </c>
      <c r="G539">
        <v>14.72</v>
      </c>
      <c r="H539">
        <v>14.59</v>
      </c>
      <c r="I539">
        <v>-0.13</v>
      </c>
      <c r="J539">
        <v>203</v>
      </c>
      <c r="K539">
        <v>298816</v>
      </c>
      <c r="L539">
        <v>-2639</v>
      </c>
      <c r="M539">
        <v>390.95</v>
      </c>
      <c r="N539">
        <f>L539+N538</f>
        <v>12422808</v>
      </c>
      <c r="O539">
        <f>(N539-MIN(N540:N1239))/N539</f>
        <v>0.00621493948872107</v>
      </c>
      <c r="Q539">
        <f>N539/N538-1</f>
        <v>-0.000212386725403135</v>
      </c>
      <c r="T539" t="s">
        <v>19</v>
      </c>
      <c r="U539">
        <f t="shared" si="8"/>
        <v>1209</v>
      </c>
      <c r="V539" t="s">
        <v>20</v>
      </c>
      <c r="W539">
        <f>L539+W538-M539</f>
        <v>1711108.57</v>
      </c>
      <c r="X539" t="s">
        <v>21</v>
      </c>
    </row>
    <row r="540" spans="1:24">
      <c r="A540" t="s">
        <v>40</v>
      </c>
      <c r="B540" t="s">
        <v>23</v>
      </c>
      <c r="C540" s="3">
        <v>44627</v>
      </c>
      <c r="D540" s="4">
        <v>0</v>
      </c>
      <c r="E540" s="2">
        <v>44641</v>
      </c>
      <c r="F540" s="4">
        <v>0</v>
      </c>
      <c r="G540">
        <v>188.28</v>
      </c>
      <c r="H540">
        <v>172.95</v>
      </c>
      <c r="I540">
        <v>-15.33</v>
      </c>
      <c r="J540">
        <v>15</v>
      </c>
      <c r="K540">
        <v>282420</v>
      </c>
      <c r="L540">
        <v>-22995</v>
      </c>
      <c r="M540">
        <v>342.44</v>
      </c>
      <c r="N540">
        <f>L540+N539</f>
        <v>12399813</v>
      </c>
      <c r="O540">
        <f>(N540-MIN(N541:N1240))/N540</f>
        <v>0.00437200141647297</v>
      </c>
      <c r="Q540">
        <f>N540/N539-1</f>
        <v>-0.00185103078144655</v>
      </c>
      <c r="T540" t="s">
        <v>19</v>
      </c>
      <c r="U540">
        <f t="shared" si="8"/>
        <v>1209</v>
      </c>
      <c r="V540" t="s">
        <v>20</v>
      </c>
      <c r="W540">
        <f>L540+W539-M540</f>
        <v>1687771.13</v>
      </c>
      <c r="X540" t="s">
        <v>21</v>
      </c>
    </row>
    <row r="541" spans="1:24">
      <c r="A541" t="s">
        <v>52</v>
      </c>
      <c r="B541" t="s">
        <v>23</v>
      </c>
      <c r="C541" s="3">
        <v>44627</v>
      </c>
      <c r="D541" s="4">
        <v>0</v>
      </c>
      <c r="E541" s="2">
        <v>44641</v>
      </c>
      <c r="F541" s="4">
        <v>0</v>
      </c>
      <c r="G541">
        <v>48.88</v>
      </c>
      <c r="H541">
        <v>47.04</v>
      </c>
      <c r="I541">
        <v>-1.84</v>
      </c>
      <c r="J541">
        <v>61</v>
      </c>
      <c r="K541">
        <v>298168</v>
      </c>
      <c r="L541">
        <v>-11224</v>
      </c>
      <c r="M541">
        <v>378.77</v>
      </c>
      <c r="N541">
        <f>L541+N540</f>
        <v>12388589</v>
      </c>
      <c r="O541">
        <f>(N541-MIN(N542:N1241))/N541</f>
        <v>0.00346996740306745</v>
      </c>
      <c r="Q541">
        <f>N541/N540-1</f>
        <v>-0.000905174940944664</v>
      </c>
      <c r="T541" t="s">
        <v>19</v>
      </c>
      <c r="U541">
        <f t="shared" si="8"/>
        <v>1209</v>
      </c>
      <c r="V541" t="s">
        <v>20</v>
      </c>
      <c r="W541">
        <f>L541+W540-M541</f>
        <v>1676168.36</v>
      </c>
      <c r="X541" t="s">
        <v>21</v>
      </c>
    </row>
    <row r="542" spans="1:24">
      <c r="A542" t="s">
        <v>41</v>
      </c>
      <c r="B542" t="s">
        <v>18</v>
      </c>
      <c r="C542" s="3">
        <v>44635</v>
      </c>
      <c r="D542" s="4">
        <v>0</v>
      </c>
      <c r="E542" s="2">
        <v>44641</v>
      </c>
      <c r="F542" s="4">
        <v>0</v>
      </c>
      <c r="G542">
        <v>24.13</v>
      </c>
      <c r="H542">
        <v>26.1</v>
      </c>
      <c r="I542">
        <v>1.97</v>
      </c>
      <c r="J542">
        <v>124</v>
      </c>
      <c r="K542">
        <v>299212</v>
      </c>
      <c r="L542">
        <v>24428</v>
      </c>
      <c r="M542">
        <v>427.2</v>
      </c>
      <c r="N542">
        <f>L542+N541</f>
        <v>12413017</v>
      </c>
      <c r="O542">
        <f>(N542-MIN(N543:N1242))/N542</f>
        <v>0.00543107288099259</v>
      </c>
      <c r="Q542">
        <f>N542/N541-1</f>
        <v>0.00197181454643469</v>
      </c>
      <c r="T542" t="s">
        <v>19</v>
      </c>
      <c r="U542">
        <f t="shared" si="8"/>
        <v>1209</v>
      </c>
      <c r="V542" t="s">
        <v>20</v>
      </c>
      <c r="W542">
        <f>L542+W541-M542</f>
        <v>1700169.16</v>
      </c>
      <c r="X542" t="s">
        <v>21</v>
      </c>
    </row>
    <row r="543" spans="1:24">
      <c r="A543" t="s">
        <v>45</v>
      </c>
      <c r="B543" t="s">
        <v>23</v>
      </c>
      <c r="C543" s="3">
        <v>44627</v>
      </c>
      <c r="D543" s="4">
        <v>0</v>
      </c>
      <c r="E543" s="2">
        <v>44641</v>
      </c>
      <c r="F543" s="4">
        <v>0</v>
      </c>
      <c r="G543">
        <v>37.55</v>
      </c>
      <c r="H543">
        <v>37</v>
      </c>
      <c r="I543">
        <v>-0.55</v>
      </c>
      <c r="J543">
        <v>79</v>
      </c>
      <c r="K543">
        <v>296645</v>
      </c>
      <c r="L543">
        <v>-4345</v>
      </c>
      <c r="M543">
        <v>385.84</v>
      </c>
      <c r="N543">
        <f>L543+N542</f>
        <v>12408672</v>
      </c>
      <c r="O543">
        <f>(N543-MIN(N544:N1243))/N543</f>
        <v>0.00508281627558533</v>
      </c>
      <c r="Q543">
        <f>N543/N542-1</f>
        <v>-0.000350035772930912</v>
      </c>
      <c r="T543" t="s">
        <v>19</v>
      </c>
      <c r="U543">
        <f t="shared" si="8"/>
        <v>1209</v>
      </c>
      <c r="V543" t="s">
        <v>20</v>
      </c>
      <c r="W543">
        <f>L543+W542-M543</f>
        <v>1695438.32</v>
      </c>
      <c r="X543" t="s">
        <v>21</v>
      </c>
    </row>
    <row r="544" spans="1:24">
      <c r="A544" t="s">
        <v>43</v>
      </c>
      <c r="B544" t="s">
        <v>18</v>
      </c>
      <c r="C544" s="3">
        <v>44627</v>
      </c>
      <c r="D544" s="4">
        <v>0</v>
      </c>
      <c r="E544" s="2">
        <v>44641</v>
      </c>
      <c r="F544" s="4">
        <v>0</v>
      </c>
      <c r="G544">
        <v>305.1</v>
      </c>
      <c r="H544">
        <v>313.41</v>
      </c>
      <c r="I544">
        <v>8.31</v>
      </c>
      <c r="J544">
        <v>9</v>
      </c>
      <c r="K544">
        <v>274590</v>
      </c>
      <c r="L544">
        <v>7479</v>
      </c>
      <c r="M544">
        <v>372.33</v>
      </c>
      <c r="N544">
        <f>L544+N543</f>
        <v>12416151</v>
      </c>
      <c r="O544">
        <f>(N544-MIN(N545:N1244))/N544</f>
        <v>0.0056821151740181</v>
      </c>
      <c r="Q544">
        <f>N544/N543-1</f>
        <v>0.000602723643593706</v>
      </c>
      <c r="T544" t="s">
        <v>19</v>
      </c>
      <c r="U544">
        <f t="shared" si="8"/>
        <v>1209</v>
      </c>
      <c r="V544" t="s">
        <v>20</v>
      </c>
      <c r="W544">
        <f>L544+W543-M544</f>
        <v>1702544.99</v>
      </c>
      <c r="X544" t="s">
        <v>21</v>
      </c>
    </row>
    <row r="545" spans="1:24">
      <c r="A545" t="s">
        <v>25</v>
      </c>
      <c r="B545" t="s">
        <v>23</v>
      </c>
      <c r="C545" s="3">
        <v>44627</v>
      </c>
      <c r="D545" s="4">
        <v>0</v>
      </c>
      <c r="E545" s="2">
        <v>44641</v>
      </c>
      <c r="F545" s="4">
        <v>0</v>
      </c>
      <c r="G545">
        <v>37.55</v>
      </c>
      <c r="H545">
        <v>37.3</v>
      </c>
      <c r="I545">
        <v>-0.25</v>
      </c>
      <c r="J545">
        <v>79</v>
      </c>
      <c r="K545">
        <v>296645</v>
      </c>
      <c r="L545">
        <v>-1975</v>
      </c>
      <c r="M545">
        <v>388.96</v>
      </c>
      <c r="N545">
        <f>L545+N544</f>
        <v>12414176</v>
      </c>
      <c r="O545">
        <f>(N545-MIN(N546:N1245))/N545</f>
        <v>0.0055239268397677</v>
      </c>
      <c r="Q545">
        <f>N545/N544-1</f>
        <v>-0.000159067008769442</v>
      </c>
      <c r="T545" t="s">
        <v>19</v>
      </c>
      <c r="U545">
        <f t="shared" si="8"/>
        <v>1209</v>
      </c>
      <c r="V545" t="s">
        <v>20</v>
      </c>
      <c r="W545">
        <f>L545+W544-M545</f>
        <v>1700181.03</v>
      </c>
      <c r="X545" t="s">
        <v>21</v>
      </c>
    </row>
    <row r="546" spans="1:24">
      <c r="A546" t="s">
        <v>54</v>
      </c>
      <c r="B546" t="s">
        <v>23</v>
      </c>
      <c r="C546" s="3">
        <v>44627</v>
      </c>
      <c r="D546" s="4">
        <v>0</v>
      </c>
      <c r="E546" s="2">
        <v>44641</v>
      </c>
      <c r="F546" s="4">
        <v>0</v>
      </c>
      <c r="G546">
        <v>46.76</v>
      </c>
      <c r="H546">
        <v>44.81</v>
      </c>
      <c r="I546">
        <v>-1.95</v>
      </c>
      <c r="J546">
        <v>64</v>
      </c>
      <c r="K546">
        <v>299264</v>
      </c>
      <c r="L546">
        <v>-12480</v>
      </c>
      <c r="M546">
        <v>378.55</v>
      </c>
      <c r="N546">
        <f>L546+N545</f>
        <v>12401696</v>
      </c>
      <c r="O546">
        <f>(N546-MIN(N547:N1246))/N546</f>
        <v>0.00452317166942328</v>
      </c>
      <c r="Q546">
        <f>N546/N545-1</f>
        <v>-0.00100530232534157</v>
      </c>
      <c r="T546" t="s">
        <v>19</v>
      </c>
      <c r="U546">
        <f t="shared" si="8"/>
        <v>1209</v>
      </c>
      <c r="V546" t="s">
        <v>20</v>
      </c>
      <c r="W546">
        <f>L546+W545-M546</f>
        <v>1687322.48</v>
      </c>
      <c r="X546" t="s">
        <v>21</v>
      </c>
    </row>
    <row r="547" spans="1:24">
      <c r="A547" t="s">
        <v>31</v>
      </c>
      <c r="B547" t="s">
        <v>23</v>
      </c>
      <c r="C547" s="3">
        <v>44627</v>
      </c>
      <c r="D547" s="4">
        <v>0</v>
      </c>
      <c r="E547" s="2">
        <v>44641</v>
      </c>
      <c r="F547" s="4">
        <v>0</v>
      </c>
      <c r="G547">
        <v>18.16</v>
      </c>
      <c r="H547">
        <v>17.77</v>
      </c>
      <c r="I547">
        <v>-0.39</v>
      </c>
      <c r="J547">
        <v>165</v>
      </c>
      <c r="K547">
        <v>299640</v>
      </c>
      <c r="L547">
        <v>-6435</v>
      </c>
      <c r="M547">
        <v>387.03</v>
      </c>
      <c r="N547">
        <f>L547+N546</f>
        <v>12395261</v>
      </c>
      <c r="O547">
        <f>(N547-MIN(N548:N1247))/N547</f>
        <v>0.00400636985376911</v>
      </c>
      <c r="Q547">
        <f>N547/N546-1</f>
        <v>-0.000518880643421649</v>
      </c>
      <c r="T547" t="s">
        <v>19</v>
      </c>
      <c r="U547">
        <f t="shared" si="8"/>
        <v>1209</v>
      </c>
      <c r="V547" t="s">
        <v>20</v>
      </c>
      <c r="W547">
        <f>L547+W546-M547</f>
        <v>1680500.45</v>
      </c>
      <c r="X547" t="s">
        <v>21</v>
      </c>
    </row>
    <row r="548" spans="1:24">
      <c r="A548" t="s">
        <v>42</v>
      </c>
      <c r="B548" t="s">
        <v>23</v>
      </c>
      <c r="C548" s="3">
        <v>44628</v>
      </c>
      <c r="D548" s="4">
        <v>0</v>
      </c>
      <c r="E548" s="2">
        <v>44642</v>
      </c>
      <c r="F548" s="4">
        <v>0</v>
      </c>
      <c r="G548">
        <v>93</v>
      </c>
      <c r="H548">
        <v>89.67</v>
      </c>
      <c r="I548">
        <v>-3.33</v>
      </c>
      <c r="J548">
        <v>32</v>
      </c>
      <c r="K548">
        <v>297600</v>
      </c>
      <c r="L548">
        <v>-10656</v>
      </c>
      <c r="M548">
        <v>378.77</v>
      </c>
      <c r="N548">
        <f>L548+N547</f>
        <v>12384605</v>
      </c>
      <c r="O548">
        <f>(N548-MIN(N549:N1248))/N548</f>
        <v>0.00314939394514399</v>
      </c>
      <c r="Q548">
        <f>N548/N547-1</f>
        <v>-0.00085968339028919</v>
      </c>
      <c r="T548" t="s">
        <v>19</v>
      </c>
      <c r="U548">
        <f t="shared" si="8"/>
        <v>1210</v>
      </c>
      <c r="V548" t="s">
        <v>20</v>
      </c>
      <c r="W548">
        <f>L548+W547-M548</f>
        <v>1669465.68</v>
      </c>
      <c r="X548" t="s">
        <v>21</v>
      </c>
    </row>
    <row r="549" spans="1:24">
      <c r="A549" t="s">
        <v>53</v>
      </c>
      <c r="B549" t="s">
        <v>18</v>
      </c>
      <c r="C549" s="3">
        <v>44628</v>
      </c>
      <c r="D549" s="4">
        <v>0</v>
      </c>
      <c r="E549" s="2">
        <v>44642</v>
      </c>
      <c r="F549" s="4">
        <v>0</v>
      </c>
      <c r="G549">
        <v>20.6</v>
      </c>
      <c r="H549">
        <v>20.81</v>
      </c>
      <c r="I549">
        <v>0.21</v>
      </c>
      <c r="J549">
        <v>145</v>
      </c>
      <c r="K549">
        <v>298700</v>
      </c>
      <c r="L549">
        <v>3045</v>
      </c>
      <c r="M549">
        <v>398.3</v>
      </c>
      <c r="N549">
        <f>L549+N548</f>
        <v>12387650</v>
      </c>
      <c r="O549">
        <f>(N549-MIN(N550:N1249))/N549</f>
        <v>0.00339442912901156</v>
      </c>
      <c r="Q549">
        <f>N549/N548-1</f>
        <v>0.000245869771381413</v>
      </c>
      <c r="T549" t="s">
        <v>19</v>
      </c>
      <c r="U549">
        <f t="shared" si="8"/>
        <v>1210</v>
      </c>
      <c r="V549" t="s">
        <v>20</v>
      </c>
      <c r="W549">
        <f>L549+W548-M549</f>
        <v>1672112.38</v>
      </c>
      <c r="X549" t="s">
        <v>21</v>
      </c>
    </row>
    <row r="550" spans="1:24">
      <c r="A550" t="s">
        <v>47</v>
      </c>
      <c r="B550" t="s">
        <v>23</v>
      </c>
      <c r="C550" s="3">
        <v>44628</v>
      </c>
      <c r="D550" s="4">
        <v>0</v>
      </c>
      <c r="E550" s="2">
        <v>44642</v>
      </c>
      <c r="F550" s="4">
        <v>0</v>
      </c>
      <c r="G550">
        <v>39</v>
      </c>
      <c r="H550">
        <v>37.21</v>
      </c>
      <c r="I550">
        <v>-1.79</v>
      </c>
      <c r="J550">
        <v>76</v>
      </c>
      <c r="K550">
        <v>296400</v>
      </c>
      <c r="L550">
        <v>-13604</v>
      </c>
      <c r="M550">
        <v>373.29</v>
      </c>
      <c r="N550">
        <f>L550+N549</f>
        <v>12374046</v>
      </c>
      <c r="O550">
        <f>(N550-MIN(N551:N1250))/N550</f>
        <v>0.00229876307232089</v>
      </c>
      <c r="Q550">
        <f>N550/N549-1</f>
        <v>-0.00109819053654248</v>
      </c>
      <c r="T550" t="s">
        <v>19</v>
      </c>
      <c r="U550">
        <f t="shared" si="8"/>
        <v>1210</v>
      </c>
      <c r="V550" t="s">
        <v>20</v>
      </c>
      <c r="W550">
        <f>L550+W549-M550</f>
        <v>1658135.09</v>
      </c>
      <c r="X550" t="s">
        <v>21</v>
      </c>
    </row>
    <row r="551" spans="1:24">
      <c r="A551" t="s">
        <v>38</v>
      </c>
      <c r="B551" t="s">
        <v>23</v>
      </c>
      <c r="C551" s="3">
        <v>44629</v>
      </c>
      <c r="D551" s="4">
        <v>0</v>
      </c>
      <c r="E551" s="2">
        <v>44643</v>
      </c>
      <c r="F551" s="4">
        <v>0</v>
      </c>
      <c r="G551">
        <v>16.45</v>
      </c>
      <c r="H551">
        <v>16.29</v>
      </c>
      <c r="I551">
        <v>-0.16</v>
      </c>
      <c r="J551">
        <v>182</v>
      </c>
      <c r="K551">
        <v>299390</v>
      </c>
      <c r="L551">
        <v>-2912</v>
      </c>
      <c r="M551">
        <v>391.35</v>
      </c>
      <c r="N551">
        <f>L551+N550</f>
        <v>12371134</v>
      </c>
      <c r="O551">
        <f>(N551-MIN(N552:N1251))/N551</f>
        <v>0.00206391750343986</v>
      </c>
      <c r="Q551">
        <f>N551/N550-1</f>
        <v>-0.000235331273214956</v>
      </c>
      <c r="T551" t="s">
        <v>19</v>
      </c>
      <c r="U551">
        <f t="shared" si="8"/>
        <v>1211</v>
      </c>
      <c r="V551" t="s">
        <v>20</v>
      </c>
      <c r="W551">
        <f>L551+W550-M551</f>
        <v>1654831.74</v>
      </c>
      <c r="X551" t="s">
        <v>21</v>
      </c>
    </row>
    <row r="552" spans="1:24">
      <c r="A552" t="s">
        <v>46</v>
      </c>
      <c r="B552" t="s">
        <v>23</v>
      </c>
      <c r="C552" s="3">
        <v>44634</v>
      </c>
      <c r="D552" s="4">
        <v>0</v>
      </c>
      <c r="E552" s="2">
        <v>44648</v>
      </c>
      <c r="F552" s="4">
        <v>0</v>
      </c>
      <c r="G552">
        <v>1700</v>
      </c>
      <c r="H552">
        <v>1660.8</v>
      </c>
      <c r="I552">
        <v>-39.2</v>
      </c>
      <c r="J552">
        <v>1</v>
      </c>
      <c r="K552">
        <v>170000</v>
      </c>
      <c r="L552">
        <v>-3920</v>
      </c>
      <c r="M552">
        <v>219.23</v>
      </c>
      <c r="N552">
        <f>L552+N551</f>
        <v>12367214</v>
      </c>
      <c r="O552">
        <f>(N552-MIN(N553:N1252))/N552</f>
        <v>0.00174760459388832</v>
      </c>
      <c r="Q552">
        <f>N552/N551-1</f>
        <v>-0.000316866667194771</v>
      </c>
      <c r="T552" t="s">
        <v>19</v>
      </c>
      <c r="U552">
        <f t="shared" si="8"/>
        <v>1216</v>
      </c>
      <c r="V552" t="s">
        <v>20</v>
      </c>
      <c r="W552">
        <f>L552+W551-M552</f>
        <v>1650692.51</v>
      </c>
      <c r="X552" t="s">
        <v>21</v>
      </c>
    </row>
    <row r="553" spans="1:24">
      <c r="A553" t="s">
        <v>27</v>
      </c>
      <c r="B553" t="s">
        <v>18</v>
      </c>
      <c r="C553" s="3">
        <v>44635</v>
      </c>
      <c r="D553" s="4">
        <v>0</v>
      </c>
      <c r="E553" s="2">
        <v>44648</v>
      </c>
      <c r="F553" s="4">
        <v>0</v>
      </c>
      <c r="G553">
        <v>3.98</v>
      </c>
      <c r="H553">
        <v>4.29</v>
      </c>
      <c r="I553">
        <v>0.31</v>
      </c>
      <c r="J553">
        <v>753</v>
      </c>
      <c r="K553">
        <v>299694</v>
      </c>
      <c r="L553">
        <v>23343</v>
      </c>
      <c r="M553">
        <v>426.41</v>
      </c>
      <c r="N553">
        <f>L553+N552</f>
        <v>12390557</v>
      </c>
      <c r="O553">
        <f>(N553-MIN(N554:N1253))/N553</f>
        <v>0.00362824689802081</v>
      </c>
      <c r="Q553">
        <f>N553/N552-1</f>
        <v>0.00188749058599624</v>
      </c>
      <c r="T553" t="s">
        <v>19</v>
      </c>
      <c r="U553">
        <f t="shared" si="8"/>
        <v>1216</v>
      </c>
      <c r="V553" t="s">
        <v>20</v>
      </c>
      <c r="W553">
        <f>L553+W552-M553</f>
        <v>1673609.1</v>
      </c>
      <c r="X553" t="s">
        <v>21</v>
      </c>
    </row>
    <row r="554" spans="1:24">
      <c r="A554" t="s">
        <v>44</v>
      </c>
      <c r="B554" t="s">
        <v>18</v>
      </c>
      <c r="C554" s="3">
        <v>44645</v>
      </c>
      <c r="D554" s="4">
        <v>0</v>
      </c>
      <c r="E554" s="2">
        <v>44649</v>
      </c>
      <c r="F554" s="4">
        <v>0</v>
      </c>
      <c r="G554">
        <v>7.43</v>
      </c>
      <c r="H554">
        <v>7.99</v>
      </c>
      <c r="I554">
        <v>0.56</v>
      </c>
      <c r="J554">
        <v>403</v>
      </c>
      <c r="K554">
        <v>299429</v>
      </c>
      <c r="L554">
        <v>22568</v>
      </c>
      <c r="M554">
        <v>425.04</v>
      </c>
      <c r="N554">
        <f>L554+N553</f>
        <v>12413125</v>
      </c>
      <c r="O554">
        <f>(N554-MIN(N555:N1254))/N554</f>
        <v>0.00543972609636977</v>
      </c>
      <c r="Q554">
        <f>N554/N553-1</f>
        <v>0.00182138704498924</v>
      </c>
      <c r="T554" t="s">
        <v>19</v>
      </c>
      <c r="U554">
        <f t="shared" si="8"/>
        <v>1217</v>
      </c>
      <c r="V554" t="s">
        <v>20</v>
      </c>
      <c r="W554">
        <f>L554+W553-M554</f>
        <v>1695752.06</v>
      </c>
      <c r="X554" t="s">
        <v>21</v>
      </c>
    </row>
    <row r="555" spans="1:24">
      <c r="A555" t="s">
        <v>55</v>
      </c>
      <c r="B555" t="s">
        <v>18</v>
      </c>
      <c r="C555" s="3">
        <v>44635</v>
      </c>
      <c r="D555" s="4">
        <v>0</v>
      </c>
      <c r="E555" s="2">
        <v>44649</v>
      </c>
      <c r="F555" s="4">
        <v>0</v>
      </c>
      <c r="G555">
        <v>7.63</v>
      </c>
      <c r="H555">
        <v>7.82</v>
      </c>
      <c r="I555">
        <v>0.19</v>
      </c>
      <c r="J555">
        <v>393</v>
      </c>
      <c r="K555">
        <v>299859</v>
      </c>
      <c r="L555">
        <v>7467</v>
      </c>
      <c r="M555">
        <v>405.67</v>
      </c>
      <c r="N555">
        <f>L555+N554</f>
        <v>12420592</v>
      </c>
      <c r="O555">
        <f>(N555-MIN(N556:N1255))/N555</f>
        <v>0.00603763492110521</v>
      </c>
      <c r="Q555">
        <f>N555/N554-1</f>
        <v>0.000601540707920067</v>
      </c>
      <c r="T555" t="s">
        <v>19</v>
      </c>
      <c r="U555">
        <f t="shared" si="8"/>
        <v>1217</v>
      </c>
      <c r="V555" t="s">
        <v>20</v>
      </c>
      <c r="W555">
        <f>L555+W554-M555</f>
        <v>1702813.39</v>
      </c>
      <c r="X555" t="s">
        <v>21</v>
      </c>
    </row>
    <row r="556" spans="1:24">
      <c r="A556" t="s">
        <v>34</v>
      </c>
      <c r="B556" t="s">
        <v>18</v>
      </c>
      <c r="C556" s="3">
        <v>44645</v>
      </c>
      <c r="D556" s="4">
        <v>0</v>
      </c>
      <c r="E556" s="2">
        <v>44652</v>
      </c>
      <c r="F556" s="4">
        <v>0</v>
      </c>
      <c r="G556">
        <v>213.11</v>
      </c>
      <c r="H556">
        <v>224.1</v>
      </c>
      <c r="I556">
        <v>10.99</v>
      </c>
      <c r="J556">
        <v>14</v>
      </c>
      <c r="K556">
        <v>298354</v>
      </c>
      <c r="L556">
        <v>15386</v>
      </c>
      <c r="M556">
        <v>414.14</v>
      </c>
      <c r="N556">
        <f>L556+N555</f>
        <v>12435978</v>
      </c>
      <c r="O556">
        <f>(N556-MIN(N557:N1256))/N556</f>
        <v>0.00726738178533285</v>
      </c>
      <c r="Q556">
        <f>N556/N555-1</f>
        <v>0.00123874932853441</v>
      </c>
      <c r="T556" t="s">
        <v>19</v>
      </c>
      <c r="U556">
        <f t="shared" si="8"/>
        <v>1220</v>
      </c>
      <c r="V556" t="s">
        <v>20</v>
      </c>
      <c r="W556">
        <f>L556+W555-M556</f>
        <v>1717785.25</v>
      </c>
      <c r="X556" t="s">
        <v>21</v>
      </c>
    </row>
    <row r="557" spans="1:24">
      <c r="A557" t="s">
        <v>39</v>
      </c>
      <c r="B557" t="s">
        <v>18</v>
      </c>
      <c r="C557" s="3">
        <v>44642</v>
      </c>
      <c r="D557" s="4">
        <v>0</v>
      </c>
      <c r="E557" s="2">
        <v>44658</v>
      </c>
      <c r="F557" s="4">
        <v>0</v>
      </c>
      <c r="G557">
        <v>47.08</v>
      </c>
      <c r="H557">
        <v>47.63</v>
      </c>
      <c r="I557">
        <v>0.55</v>
      </c>
      <c r="J557">
        <v>63</v>
      </c>
      <c r="K557">
        <v>296604</v>
      </c>
      <c r="L557">
        <v>3465</v>
      </c>
      <c r="M557">
        <v>396.09</v>
      </c>
      <c r="N557">
        <f>L557+N556</f>
        <v>12439443</v>
      </c>
      <c r="O557">
        <f>(N557-MIN(N558:N1257))/N557</f>
        <v>0.00754390690965825</v>
      </c>
      <c r="Q557">
        <f>N557/N556-1</f>
        <v>0.000278627060935621</v>
      </c>
      <c r="T557" t="s">
        <v>19</v>
      </c>
      <c r="U557">
        <f t="shared" si="8"/>
        <v>1226</v>
      </c>
      <c r="V557" t="s">
        <v>20</v>
      </c>
      <c r="W557">
        <f>L557+W556-M557</f>
        <v>1720854.16</v>
      </c>
      <c r="X557" t="s">
        <v>21</v>
      </c>
    </row>
    <row r="558" spans="1:24">
      <c r="A558" t="s">
        <v>28</v>
      </c>
      <c r="B558" t="s">
        <v>23</v>
      </c>
      <c r="C558" s="3">
        <v>44644</v>
      </c>
      <c r="D558" s="4">
        <v>0</v>
      </c>
      <c r="E558" s="2">
        <v>44662</v>
      </c>
      <c r="F558" s="4">
        <v>0</v>
      </c>
      <c r="G558">
        <v>6.1</v>
      </c>
      <c r="H558">
        <v>5.68</v>
      </c>
      <c r="I558">
        <v>-0.42</v>
      </c>
      <c r="J558">
        <v>491</v>
      </c>
      <c r="K558">
        <v>299510</v>
      </c>
      <c r="L558">
        <v>-20622</v>
      </c>
      <c r="M558">
        <v>368.13</v>
      </c>
      <c r="N558">
        <f>L558+N557</f>
        <v>12418821</v>
      </c>
      <c r="O558">
        <f>(N558-MIN(N559:N1258))/N558</f>
        <v>0.00589588979501355</v>
      </c>
      <c r="Q558">
        <f>N558/N557-1</f>
        <v>-0.00165779126927146</v>
      </c>
      <c r="T558" t="s">
        <v>19</v>
      </c>
      <c r="U558">
        <f t="shared" si="8"/>
        <v>1230</v>
      </c>
      <c r="V558" t="s">
        <v>20</v>
      </c>
      <c r="W558">
        <f>L558+W557-M558</f>
        <v>1699864.03</v>
      </c>
      <c r="X558" t="s">
        <v>21</v>
      </c>
    </row>
    <row r="559" spans="1:24">
      <c r="A559" t="s">
        <v>40</v>
      </c>
      <c r="B559" t="s">
        <v>23</v>
      </c>
      <c r="C559" s="3">
        <v>44644</v>
      </c>
      <c r="D559" s="4">
        <v>0</v>
      </c>
      <c r="E559" s="2">
        <v>44662</v>
      </c>
      <c r="F559" s="4">
        <v>0</v>
      </c>
      <c r="G559">
        <v>166.62</v>
      </c>
      <c r="H559">
        <v>156.11</v>
      </c>
      <c r="I559">
        <v>-10.51</v>
      </c>
      <c r="J559">
        <v>18</v>
      </c>
      <c r="K559">
        <v>299916</v>
      </c>
      <c r="L559">
        <v>-18918</v>
      </c>
      <c r="M559">
        <v>370.92</v>
      </c>
      <c r="N559">
        <f>L559+N558</f>
        <v>12399903</v>
      </c>
      <c r="O559">
        <f>(N559-MIN(N560:N1259))/N559</f>
        <v>0.00437922780524977</v>
      </c>
      <c r="Q559">
        <f>N559/N558-1</f>
        <v>-0.00152333301204677</v>
      </c>
      <c r="T559" t="s">
        <v>19</v>
      </c>
      <c r="U559">
        <f t="shared" si="8"/>
        <v>1230</v>
      </c>
      <c r="V559" t="s">
        <v>20</v>
      </c>
      <c r="W559">
        <f>L559+W558-M559</f>
        <v>1680575.11</v>
      </c>
      <c r="X559" t="s">
        <v>21</v>
      </c>
    </row>
    <row r="560" spans="1:24">
      <c r="A560" t="s">
        <v>24</v>
      </c>
      <c r="B560" t="s">
        <v>23</v>
      </c>
      <c r="C560" s="3">
        <v>44645</v>
      </c>
      <c r="D560" s="4">
        <v>0</v>
      </c>
      <c r="E560" s="2">
        <v>44663</v>
      </c>
      <c r="F560" s="4">
        <v>0</v>
      </c>
      <c r="G560">
        <v>33.59</v>
      </c>
      <c r="H560">
        <v>28.88</v>
      </c>
      <c r="I560">
        <v>-4.71</v>
      </c>
      <c r="J560">
        <v>89</v>
      </c>
      <c r="K560">
        <v>298951</v>
      </c>
      <c r="L560">
        <v>-41919</v>
      </c>
      <c r="M560">
        <v>339.28</v>
      </c>
      <c r="N560">
        <f>L560+N559</f>
        <v>12357984</v>
      </c>
      <c r="O560">
        <f>(N560-MIN(N561:N1260))/N560</f>
        <v>0.00100202427839363</v>
      </c>
      <c r="Q560">
        <f>N560/N559-1</f>
        <v>-0.00338059096107446</v>
      </c>
      <c r="T560" t="s">
        <v>19</v>
      </c>
      <c r="U560">
        <f t="shared" si="8"/>
        <v>1231</v>
      </c>
      <c r="V560" t="s">
        <v>20</v>
      </c>
      <c r="W560">
        <f>L560+W559-M560</f>
        <v>1638316.83</v>
      </c>
      <c r="X560" t="s">
        <v>21</v>
      </c>
    </row>
    <row r="561" spans="1:24">
      <c r="A561" t="s">
        <v>49</v>
      </c>
      <c r="B561" t="s">
        <v>18</v>
      </c>
      <c r="C561" s="3">
        <v>44645</v>
      </c>
      <c r="D561" s="4">
        <v>0</v>
      </c>
      <c r="E561" s="2">
        <v>44663</v>
      </c>
      <c r="F561" s="4">
        <v>0</v>
      </c>
      <c r="G561">
        <v>157.19</v>
      </c>
      <c r="H561">
        <v>163.88</v>
      </c>
      <c r="I561">
        <v>6.69</v>
      </c>
      <c r="J561">
        <v>19</v>
      </c>
      <c r="K561">
        <v>298661</v>
      </c>
      <c r="L561">
        <v>12711</v>
      </c>
      <c r="M561">
        <v>411.01</v>
      </c>
      <c r="N561">
        <f>L561+N560</f>
        <v>12370695</v>
      </c>
      <c r="O561">
        <f>(N561-MIN(N562:N1261))/N561</f>
        <v>0.00202850365319006</v>
      </c>
      <c r="Q561">
        <f>N561/N560-1</f>
        <v>0.00102856582432853</v>
      </c>
      <c r="T561" t="s">
        <v>19</v>
      </c>
      <c r="U561">
        <f t="shared" si="8"/>
        <v>1231</v>
      </c>
      <c r="V561" t="s">
        <v>20</v>
      </c>
      <c r="W561">
        <f>L561+W560-M561</f>
        <v>1650616.82</v>
      </c>
      <c r="X561" t="s">
        <v>21</v>
      </c>
    </row>
    <row r="562" spans="1:24">
      <c r="A562" t="s">
        <v>32</v>
      </c>
      <c r="B562" t="s">
        <v>18</v>
      </c>
      <c r="C562" s="3">
        <v>44645</v>
      </c>
      <c r="D562" s="4">
        <v>0</v>
      </c>
      <c r="E562" s="2">
        <v>44663</v>
      </c>
      <c r="F562" s="4">
        <v>0</v>
      </c>
      <c r="G562">
        <v>190.22</v>
      </c>
      <c r="H562">
        <v>193</v>
      </c>
      <c r="I562">
        <v>2.78</v>
      </c>
      <c r="J562">
        <v>15</v>
      </c>
      <c r="K562">
        <v>285330</v>
      </c>
      <c r="L562">
        <v>4170</v>
      </c>
      <c r="M562">
        <v>382.14</v>
      </c>
      <c r="N562">
        <f>L562+N561</f>
        <v>12374865</v>
      </c>
      <c r="O562">
        <f>(N562-MIN(N563:N1262))/N562</f>
        <v>0.00236479347451467</v>
      </c>
      <c r="Q562">
        <f>N562/N561-1</f>
        <v>0.000337086962373556</v>
      </c>
      <c r="T562" t="s">
        <v>19</v>
      </c>
      <c r="U562">
        <f t="shared" si="8"/>
        <v>1231</v>
      </c>
      <c r="V562" t="s">
        <v>20</v>
      </c>
      <c r="W562">
        <f>L562+W561-M562</f>
        <v>1654404.68</v>
      </c>
      <c r="X562" t="s">
        <v>21</v>
      </c>
    </row>
    <row r="563" spans="1:24">
      <c r="A563" t="s">
        <v>42</v>
      </c>
      <c r="B563" t="s">
        <v>18</v>
      </c>
      <c r="C563" s="3">
        <v>44649</v>
      </c>
      <c r="D563" s="4">
        <v>0</v>
      </c>
      <c r="E563" s="2">
        <v>44665</v>
      </c>
      <c r="F563" s="4">
        <v>0</v>
      </c>
      <c r="G563">
        <v>84.45</v>
      </c>
      <c r="H563">
        <v>90.89</v>
      </c>
      <c r="I563">
        <v>6.44</v>
      </c>
      <c r="J563">
        <v>35</v>
      </c>
      <c r="K563">
        <v>295575</v>
      </c>
      <c r="L563">
        <v>22540</v>
      </c>
      <c r="M563">
        <v>419.91</v>
      </c>
      <c r="N563">
        <f>L563+N562</f>
        <v>12397405</v>
      </c>
      <c r="O563">
        <f>(N563-MIN(N564:N1263))/N563</f>
        <v>0.00417861641206365</v>
      </c>
      <c r="Q563">
        <f>N563/N562-1</f>
        <v>0.0018214340116034</v>
      </c>
      <c r="T563" t="s">
        <v>19</v>
      </c>
      <c r="U563">
        <f t="shared" si="8"/>
        <v>1233</v>
      </c>
      <c r="V563" t="s">
        <v>20</v>
      </c>
      <c r="W563">
        <f>L563+W562-M563</f>
        <v>1676524.77</v>
      </c>
      <c r="X563" t="s">
        <v>21</v>
      </c>
    </row>
    <row r="564" spans="1:24">
      <c r="A564" t="s">
        <v>24</v>
      </c>
      <c r="B564" t="s">
        <v>18</v>
      </c>
      <c r="C564" s="3">
        <v>44664</v>
      </c>
      <c r="D564" s="4">
        <v>0</v>
      </c>
      <c r="E564" s="2">
        <v>44669</v>
      </c>
      <c r="F564" s="4">
        <v>0</v>
      </c>
      <c r="G564">
        <v>28.23</v>
      </c>
      <c r="H564">
        <v>30.06</v>
      </c>
      <c r="I564">
        <v>1.83</v>
      </c>
      <c r="J564">
        <v>106</v>
      </c>
      <c r="K564">
        <v>299238</v>
      </c>
      <c r="L564">
        <v>19398</v>
      </c>
      <c r="M564">
        <v>420.6</v>
      </c>
      <c r="N564">
        <f>L564+N563</f>
        <v>12416803</v>
      </c>
      <c r="O564">
        <f>(N564-MIN(N565:N1264))/N564</f>
        <v>0.00573432629961191</v>
      </c>
      <c r="Q564">
        <f>N564/N563-1</f>
        <v>0.00156468228633333</v>
      </c>
      <c r="T564" t="s">
        <v>19</v>
      </c>
      <c r="U564">
        <f t="shared" si="8"/>
        <v>1237</v>
      </c>
      <c r="V564" t="s">
        <v>20</v>
      </c>
      <c r="W564">
        <f>L564+W563-M564</f>
        <v>1695502.17</v>
      </c>
      <c r="X564" t="s">
        <v>21</v>
      </c>
    </row>
    <row r="565" spans="1:24">
      <c r="A565" t="s">
        <v>17</v>
      </c>
      <c r="B565" t="s">
        <v>18</v>
      </c>
      <c r="C565" s="3">
        <v>44666</v>
      </c>
      <c r="D565" s="4">
        <v>0</v>
      </c>
      <c r="E565" s="2">
        <v>44670</v>
      </c>
      <c r="F565" s="4">
        <v>0</v>
      </c>
      <c r="G565">
        <v>5.15</v>
      </c>
      <c r="H565">
        <v>5.43</v>
      </c>
      <c r="I565">
        <v>0.28</v>
      </c>
      <c r="J565">
        <v>582</v>
      </c>
      <c r="K565">
        <v>299730</v>
      </c>
      <c r="L565">
        <v>16296</v>
      </c>
      <c r="M565">
        <v>417.15</v>
      </c>
      <c r="N565">
        <f>L565+N564</f>
        <v>12433099</v>
      </c>
      <c r="O565">
        <f>(N565-MIN(N566:N1265))/N565</f>
        <v>0.00703750529131957</v>
      </c>
      <c r="Q565">
        <f>N565/N564-1</f>
        <v>0.00131241512005942</v>
      </c>
      <c r="T565" t="s">
        <v>19</v>
      </c>
      <c r="U565">
        <f t="shared" si="8"/>
        <v>1238</v>
      </c>
      <c r="V565" t="s">
        <v>20</v>
      </c>
      <c r="W565">
        <f>L565+W564-M565</f>
        <v>1711381.02</v>
      </c>
      <c r="X565" t="s">
        <v>21</v>
      </c>
    </row>
    <row r="566" spans="1:24">
      <c r="A566" t="s">
        <v>38</v>
      </c>
      <c r="B566" t="s">
        <v>23</v>
      </c>
      <c r="C566" s="3">
        <v>44658</v>
      </c>
      <c r="D566" s="4">
        <v>0</v>
      </c>
      <c r="E566" s="2">
        <v>44672</v>
      </c>
      <c r="F566" s="4">
        <v>0</v>
      </c>
      <c r="G566">
        <v>15.55</v>
      </c>
      <c r="H566">
        <v>14.64</v>
      </c>
      <c r="I566">
        <v>-0.91</v>
      </c>
      <c r="J566">
        <v>192</v>
      </c>
      <c r="K566">
        <v>298560</v>
      </c>
      <c r="L566">
        <v>-17472</v>
      </c>
      <c r="M566">
        <v>371.04</v>
      </c>
      <c r="N566">
        <f>L566+N565</f>
        <v>12415627</v>
      </c>
      <c r="O566">
        <f>(N566-MIN(N567:N1266))/N566</f>
        <v>0.00564015011082404</v>
      </c>
      <c r="Q566">
        <f>N566/N565-1</f>
        <v>-0.00140528117728334</v>
      </c>
      <c r="T566" t="s">
        <v>19</v>
      </c>
      <c r="U566">
        <f t="shared" si="8"/>
        <v>1240</v>
      </c>
      <c r="V566" t="s">
        <v>20</v>
      </c>
      <c r="W566">
        <f>L566+W565-M566</f>
        <v>1693537.98</v>
      </c>
      <c r="X566" t="s">
        <v>21</v>
      </c>
    </row>
    <row r="567" spans="1:24">
      <c r="A567" t="s">
        <v>25</v>
      </c>
      <c r="B567" t="s">
        <v>23</v>
      </c>
      <c r="C567" s="3">
        <v>44659</v>
      </c>
      <c r="D567" s="4">
        <v>0</v>
      </c>
      <c r="E567" s="2">
        <v>44673</v>
      </c>
      <c r="F567" s="4">
        <v>0</v>
      </c>
      <c r="G567">
        <v>33.93</v>
      </c>
      <c r="H567">
        <v>33</v>
      </c>
      <c r="I567">
        <v>-0.93</v>
      </c>
      <c r="J567">
        <v>88</v>
      </c>
      <c r="K567">
        <v>298584</v>
      </c>
      <c r="L567">
        <v>-8184</v>
      </c>
      <c r="M567">
        <v>383.33</v>
      </c>
      <c r="N567">
        <f>L567+N566</f>
        <v>12407443</v>
      </c>
      <c r="O567">
        <f>(N567-MIN(N568:N1267))/N567</f>
        <v>0.00498426629886593</v>
      </c>
      <c r="Q567">
        <f>N567/N566-1</f>
        <v>-0.00065916928722165</v>
      </c>
      <c r="T567" t="s">
        <v>19</v>
      </c>
      <c r="U567">
        <f t="shared" si="8"/>
        <v>1241</v>
      </c>
      <c r="V567" t="s">
        <v>20</v>
      </c>
      <c r="W567">
        <f>L567+W566-M567</f>
        <v>1684970.65</v>
      </c>
      <c r="X567" t="s">
        <v>21</v>
      </c>
    </row>
    <row r="568" spans="1:24">
      <c r="A568" t="s">
        <v>34</v>
      </c>
      <c r="B568" t="s">
        <v>23</v>
      </c>
      <c r="C568" s="3">
        <v>44662</v>
      </c>
      <c r="D568" s="4">
        <v>0</v>
      </c>
      <c r="E568" s="2">
        <v>44676</v>
      </c>
      <c r="F568" s="4">
        <v>0</v>
      </c>
      <c r="G568">
        <v>201.02</v>
      </c>
      <c r="H568">
        <v>171.6</v>
      </c>
      <c r="I568">
        <v>-29.42</v>
      </c>
      <c r="J568">
        <v>14</v>
      </c>
      <c r="K568">
        <v>281428</v>
      </c>
      <c r="L568">
        <v>-41188</v>
      </c>
      <c r="M568">
        <v>317.12</v>
      </c>
      <c r="N568">
        <f>L568+N567</f>
        <v>12366255</v>
      </c>
      <c r="O568">
        <f>(N568-MIN(N569:N1268))/N568</f>
        <v>0.00167019036887077</v>
      </c>
      <c r="Q568">
        <f>N568/N567-1</f>
        <v>-0.00331962032789512</v>
      </c>
      <c r="T568" t="s">
        <v>19</v>
      </c>
      <c r="U568">
        <f t="shared" si="8"/>
        <v>1244</v>
      </c>
      <c r="V568" t="s">
        <v>20</v>
      </c>
      <c r="W568">
        <f>L568+W567-M568</f>
        <v>1643465.53</v>
      </c>
      <c r="X568" t="s">
        <v>21</v>
      </c>
    </row>
    <row r="569" spans="1:24">
      <c r="A569" t="s">
        <v>33</v>
      </c>
      <c r="B569" t="s">
        <v>18</v>
      </c>
      <c r="C569" s="3">
        <v>44671</v>
      </c>
      <c r="D569" s="4">
        <v>0</v>
      </c>
      <c r="E569" s="2">
        <v>44678</v>
      </c>
      <c r="F569" s="4">
        <v>0</v>
      </c>
      <c r="G569">
        <v>20.61</v>
      </c>
      <c r="H569">
        <v>21.65</v>
      </c>
      <c r="I569">
        <v>1.04</v>
      </c>
      <c r="J569">
        <v>145</v>
      </c>
      <c r="K569">
        <v>298845</v>
      </c>
      <c r="L569">
        <v>15080</v>
      </c>
      <c r="M569">
        <v>414.38</v>
      </c>
      <c r="N569">
        <f>L569+N568</f>
        <v>12381335</v>
      </c>
      <c r="O569">
        <f>(N569-MIN(N570:N1269))/N569</f>
        <v>0.00288611850014558</v>
      </c>
      <c r="Q569">
        <f>N569/N568-1</f>
        <v>0.00121944760155768</v>
      </c>
      <c r="T569" t="s">
        <v>19</v>
      </c>
      <c r="U569">
        <f t="shared" si="8"/>
        <v>1246</v>
      </c>
      <c r="V569" t="s">
        <v>20</v>
      </c>
      <c r="W569">
        <f>L569+W568-M569</f>
        <v>1658131.15</v>
      </c>
      <c r="X569" t="s">
        <v>21</v>
      </c>
    </row>
    <row r="570" spans="1:24">
      <c r="A570" t="s">
        <v>34</v>
      </c>
      <c r="B570" t="s">
        <v>18</v>
      </c>
      <c r="C570" s="3">
        <v>44677</v>
      </c>
      <c r="D570" s="4">
        <v>0</v>
      </c>
      <c r="E570" s="2">
        <v>44678</v>
      </c>
      <c r="F570" s="4">
        <v>0</v>
      </c>
      <c r="G570">
        <v>166.4</v>
      </c>
      <c r="H570">
        <v>183.04</v>
      </c>
      <c r="I570">
        <v>16.64</v>
      </c>
      <c r="J570">
        <v>18</v>
      </c>
      <c r="K570">
        <v>299520</v>
      </c>
      <c r="L570">
        <v>29952</v>
      </c>
      <c r="M570">
        <v>434.9</v>
      </c>
      <c r="N570">
        <f>L570+N569</f>
        <v>12411287</v>
      </c>
      <c r="O570">
        <f>(N570-MIN(N571:N1270))/N570</f>
        <v>0.00529244066308353</v>
      </c>
      <c r="Q570">
        <f>N570/N569-1</f>
        <v>0.00241912523972587</v>
      </c>
      <c r="T570" t="s">
        <v>19</v>
      </c>
      <c r="U570">
        <f t="shared" si="8"/>
        <v>1246</v>
      </c>
      <c r="V570" t="s">
        <v>20</v>
      </c>
      <c r="W570">
        <f>L570+W569-M570</f>
        <v>1687648.25</v>
      </c>
      <c r="X570" t="s">
        <v>21</v>
      </c>
    </row>
    <row r="571" spans="1:24">
      <c r="A571" t="s">
        <v>37</v>
      </c>
      <c r="B571" t="s">
        <v>18</v>
      </c>
      <c r="C571" s="3">
        <v>44676</v>
      </c>
      <c r="D571" s="4">
        <v>0</v>
      </c>
      <c r="E571" s="2">
        <v>44678</v>
      </c>
      <c r="F571" s="4">
        <v>0</v>
      </c>
      <c r="G571">
        <v>14.85</v>
      </c>
      <c r="H571">
        <v>15.65</v>
      </c>
      <c r="I571">
        <v>0.8</v>
      </c>
      <c r="J571">
        <v>202</v>
      </c>
      <c r="K571">
        <v>299970</v>
      </c>
      <c r="L571">
        <v>16160</v>
      </c>
      <c r="M571">
        <v>417.29</v>
      </c>
      <c r="N571">
        <f>L571+N570</f>
        <v>12427447</v>
      </c>
      <c r="O571">
        <f>(N571-MIN(N572:N1271))/N571</f>
        <v>0.00658590618008671</v>
      </c>
      <c r="Q571">
        <f>N571/N570-1</f>
        <v>0.00130204063446437</v>
      </c>
      <c r="T571" t="s">
        <v>19</v>
      </c>
      <c r="U571">
        <f t="shared" si="8"/>
        <v>1246</v>
      </c>
      <c r="V571" t="s">
        <v>20</v>
      </c>
      <c r="W571">
        <f>L571+W570-M571</f>
        <v>1703390.96</v>
      </c>
      <c r="X571" t="s">
        <v>21</v>
      </c>
    </row>
    <row r="572" spans="1:24">
      <c r="A572" t="s">
        <v>47</v>
      </c>
      <c r="B572" t="s">
        <v>18</v>
      </c>
      <c r="C572" s="3">
        <v>44672</v>
      </c>
      <c r="D572" s="4">
        <v>0</v>
      </c>
      <c r="E572" s="2">
        <v>44678</v>
      </c>
      <c r="F572" s="4">
        <v>0</v>
      </c>
      <c r="G572">
        <v>37.4</v>
      </c>
      <c r="H572">
        <v>39.49</v>
      </c>
      <c r="I572">
        <v>2.09</v>
      </c>
      <c r="J572">
        <v>80</v>
      </c>
      <c r="K572">
        <v>299200</v>
      </c>
      <c r="L572">
        <v>16720</v>
      </c>
      <c r="M572">
        <v>417.01</v>
      </c>
      <c r="N572">
        <f>L572+N571</f>
        <v>12444167</v>
      </c>
      <c r="O572">
        <f>(N572-MIN(N573:N1272))/N572</f>
        <v>0.00792065873111475</v>
      </c>
      <c r="Q572">
        <f>N572/N571-1</f>
        <v>0.00134540907718206</v>
      </c>
      <c r="T572" t="s">
        <v>19</v>
      </c>
      <c r="U572">
        <f t="shared" si="8"/>
        <v>1246</v>
      </c>
      <c r="V572" t="s">
        <v>20</v>
      </c>
      <c r="W572">
        <f>L572+W571-M572</f>
        <v>1719693.95</v>
      </c>
      <c r="X572" t="s">
        <v>21</v>
      </c>
    </row>
    <row r="573" spans="1:24">
      <c r="A573" t="s">
        <v>22</v>
      </c>
      <c r="B573" t="s">
        <v>23</v>
      </c>
      <c r="C573" s="3">
        <v>44665</v>
      </c>
      <c r="D573" s="4">
        <v>0</v>
      </c>
      <c r="E573" s="2">
        <v>44679</v>
      </c>
      <c r="F573" s="4">
        <v>0</v>
      </c>
      <c r="G573">
        <v>116</v>
      </c>
      <c r="H573">
        <v>93.72</v>
      </c>
      <c r="I573">
        <v>-22.28</v>
      </c>
      <c r="J573">
        <v>25</v>
      </c>
      <c r="K573">
        <v>290000</v>
      </c>
      <c r="L573">
        <v>-55700</v>
      </c>
      <c r="M573">
        <v>309.28</v>
      </c>
      <c r="N573">
        <f>L573+N572</f>
        <v>12388467</v>
      </c>
      <c r="O573">
        <f>(N573-MIN(N574:N1273))/N573</f>
        <v>0.00346015370586207</v>
      </c>
      <c r="Q573">
        <f>N573/N572-1</f>
        <v>-0.00447599264780041</v>
      </c>
      <c r="T573" t="s">
        <v>19</v>
      </c>
      <c r="U573">
        <f t="shared" si="8"/>
        <v>1247</v>
      </c>
      <c r="V573" t="s">
        <v>20</v>
      </c>
      <c r="W573">
        <f>L573+W572-M573</f>
        <v>1663684.67</v>
      </c>
      <c r="X573" t="s">
        <v>21</v>
      </c>
    </row>
    <row r="574" spans="1:24">
      <c r="A574" t="s">
        <v>24</v>
      </c>
      <c r="B574" t="s">
        <v>18</v>
      </c>
      <c r="C574" s="3">
        <v>44676</v>
      </c>
      <c r="D574" s="4">
        <v>0</v>
      </c>
      <c r="E574" s="2">
        <v>44679</v>
      </c>
      <c r="F574" s="4">
        <v>0</v>
      </c>
      <c r="G574">
        <v>26.83</v>
      </c>
      <c r="H574">
        <v>29.39</v>
      </c>
      <c r="I574">
        <v>2.56</v>
      </c>
      <c r="J574">
        <v>111</v>
      </c>
      <c r="K574">
        <v>297813</v>
      </c>
      <c r="L574">
        <v>28416</v>
      </c>
      <c r="M574">
        <v>430.62</v>
      </c>
      <c r="N574">
        <f>L574+N573</f>
        <v>12416883</v>
      </c>
      <c r="O574">
        <f>(N574-MIN(N575:N1274))/N574</f>
        <v>0.00574073219502833</v>
      </c>
      <c r="Q574">
        <f>N574/N573-1</f>
        <v>0.00229374627223855</v>
      </c>
      <c r="T574" t="s">
        <v>19</v>
      </c>
      <c r="U574">
        <f t="shared" si="8"/>
        <v>1247</v>
      </c>
      <c r="V574" t="s">
        <v>20</v>
      </c>
      <c r="W574">
        <f>L574+W573-M574</f>
        <v>1691670.05</v>
      </c>
      <c r="X574" t="s">
        <v>21</v>
      </c>
    </row>
    <row r="575" spans="1:24">
      <c r="A575" t="s">
        <v>39</v>
      </c>
      <c r="B575" t="s">
        <v>18</v>
      </c>
      <c r="C575" s="3">
        <v>44676</v>
      </c>
      <c r="D575" s="4">
        <v>0</v>
      </c>
      <c r="E575" s="2">
        <v>44679</v>
      </c>
      <c r="F575" s="4">
        <v>0</v>
      </c>
      <c r="G575">
        <v>45.16</v>
      </c>
      <c r="H575">
        <v>47.5</v>
      </c>
      <c r="I575">
        <v>2.34</v>
      </c>
      <c r="J575">
        <v>66</v>
      </c>
      <c r="K575">
        <v>298056</v>
      </c>
      <c r="L575">
        <v>15444</v>
      </c>
      <c r="M575">
        <v>413.82</v>
      </c>
      <c r="N575">
        <f>L575+N574</f>
        <v>12432327</v>
      </c>
      <c r="O575">
        <f>(N575-MIN(N576:N1275))/N575</f>
        <v>0.00697584611472977</v>
      </c>
      <c r="Q575">
        <f>N575/N574-1</f>
        <v>0.00124379041020206</v>
      </c>
      <c r="T575" t="s">
        <v>19</v>
      </c>
      <c r="U575">
        <f t="shared" si="8"/>
        <v>1247</v>
      </c>
      <c r="V575" t="s">
        <v>20</v>
      </c>
      <c r="W575">
        <f>L575+W574-M575</f>
        <v>1706700.23</v>
      </c>
      <c r="X575" t="s">
        <v>21</v>
      </c>
    </row>
    <row r="576" spans="1:24">
      <c r="A576" t="s">
        <v>49</v>
      </c>
      <c r="B576" t="s">
        <v>18</v>
      </c>
      <c r="C576" s="3">
        <v>44676</v>
      </c>
      <c r="D576" s="4">
        <v>0</v>
      </c>
      <c r="E576" s="2">
        <v>44679</v>
      </c>
      <c r="F576" s="4">
        <v>0</v>
      </c>
      <c r="G576">
        <v>155</v>
      </c>
      <c r="H576">
        <v>165.85</v>
      </c>
      <c r="I576">
        <v>10.85</v>
      </c>
      <c r="J576">
        <v>19</v>
      </c>
      <c r="K576">
        <v>294500</v>
      </c>
      <c r="L576">
        <v>20615</v>
      </c>
      <c r="M576">
        <v>415.95</v>
      </c>
      <c r="N576">
        <f>L576+N575</f>
        <v>12452942</v>
      </c>
      <c r="O576">
        <f>(N576-MIN(N577:N1276))/N576</f>
        <v>0.00861973018102871</v>
      </c>
      <c r="Q576">
        <f>N576/N575-1</f>
        <v>0.00165817710554106</v>
      </c>
      <c r="T576" t="s">
        <v>19</v>
      </c>
      <c r="U576">
        <f t="shared" si="8"/>
        <v>1247</v>
      </c>
      <c r="V576" t="s">
        <v>20</v>
      </c>
      <c r="W576">
        <f>L576+W575-M576</f>
        <v>1726899.28</v>
      </c>
      <c r="X576" t="s">
        <v>21</v>
      </c>
    </row>
    <row r="577" spans="1:24">
      <c r="A577" t="s">
        <v>41</v>
      </c>
      <c r="B577" t="s">
        <v>18</v>
      </c>
      <c r="C577" s="3">
        <v>44672</v>
      </c>
      <c r="D577" s="4">
        <v>0</v>
      </c>
      <c r="E577" s="2">
        <v>44679</v>
      </c>
      <c r="F577" s="4">
        <v>0</v>
      </c>
      <c r="G577">
        <v>29.22</v>
      </c>
      <c r="H577">
        <v>31.21</v>
      </c>
      <c r="I577">
        <v>1.99</v>
      </c>
      <c r="J577">
        <v>102</v>
      </c>
      <c r="K577">
        <v>298044</v>
      </c>
      <c r="L577">
        <v>20298</v>
      </c>
      <c r="M577">
        <v>420.21</v>
      </c>
      <c r="N577">
        <f>L577+N576</f>
        <v>12473240</v>
      </c>
      <c r="O577">
        <f>(N577-MIN(N578:N1277))/N577</f>
        <v>0.0102330268639103</v>
      </c>
      <c r="Q577">
        <f>N577/N576-1</f>
        <v>0.00162997627387962</v>
      </c>
      <c r="T577" t="s">
        <v>19</v>
      </c>
      <c r="U577">
        <f t="shared" si="8"/>
        <v>1247</v>
      </c>
      <c r="V577" t="s">
        <v>20</v>
      </c>
      <c r="W577">
        <f>L577+W576-M577</f>
        <v>1746777.07</v>
      </c>
      <c r="X577" t="s">
        <v>21</v>
      </c>
    </row>
    <row r="578" spans="1:24">
      <c r="A578" t="s">
        <v>33</v>
      </c>
      <c r="B578" t="s">
        <v>18</v>
      </c>
      <c r="C578" s="3">
        <v>44679</v>
      </c>
      <c r="D578" s="4">
        <v>0</v>
      </c>
      <c r="E578" s="2">
        <v>44680</v>
      </c>
      <c r="F578" s="4">
        <v>0</v>
      </c>
      <c r="G578">
        <v>21.05</v>
      </c>
      <c r="H578">
        <v>22.78</v>
      </c>
      <c r="I578">
        <v>1.73</v>
      </c>
      <c r="J578">
        <v>142</v>
      </c>
      <c r="K578">
        <v>298910</v>
      </c>
      <c r="L578">
        <v>24566</v>
      </c>
      <c r="M578">
        <v>426.99</v>
      </c>
      <c r="N578">
        <f>L578+N577</f>
        <v>12497806</v>
      </c>
      <c r="O578">
        <f>(N578-MIN(N579:N1278))/N578</f>
        <v>0.0121785375769155</v>
      </c>
      <c r="Q578">
        <f>N578/N577-1</f>
        <v>0.00196949629767396</v>
      </c>
      <c r="T578" t="s">
        <v>19</v>
      </c>
      <c r="U578">
        <f t="shared" ref="U578:U641" si="9">DATEDIF(DATE(2018,11,28),E578,"d")</f>
        <v>1248</v>
      </c>
      <c r="V578" t="s">
        <v>20</v>
      </c>
      <c r="W578">
        <f>L578+W577-M578</f>
        <v>1770916.08</v>
      </c>
      <c r="X578" t="s">
        <v>21</v>
      </c>
    </row>
    <row r="579" spans="1:24">
      <c r="A579" t="s">
        <v>38</v>
      </c>
      <c r="B579" t="s">
        <v>18</v>
      </c>
      <c r="C579" s="3">
        <v>44676</v>
      </c>
      <c r="D579" s="4">
        <v>0</v>
      </c>
      <c r="E579" s="2">
        <v>44680</v>
      </c>
      <c r="F579" s="4">
        <v>0</v>
      </c>
      <c r="G579">
        <v>13.57</v>
      </c>
      <c r="H579">
        <v>14.43</v>
      </c>
      <c r="I579">
        <v>0.86</v>
      </c>
      <c r="J579">
        <v>221</v>
      </c>
      <c r="K579">
        <v>299897</v>
      </c>
      <c r="L579">
        <v>19006</v>
      </c>
      <c r="M579">
        <v>420.95</v>
      </c>
      <c r="N579">
        <f>L579+N578</f>
        <v>12516812</v>
      </c>
      <c r="O579">
        <f>(N579-MIN(N580:N1279))/N579</f>
        <v>0.0136784829875211</v>
      </c>
      <c r="Q579">
        <f>N579/N578-1</f>
        <v>0.00152074692149973</v>
      </c>
      <c r="T579" t="s">
        <v>19</v>
      </c>
      <c r="U579">
        <f t="shared" si="9"/>
        <v>1248</v>
      </c>
      <c r="V579" t="s">
        <v>20</v>
      </c>
      <c r="W579">
        <f>L579+W578-M579</f>
        <v>1789501.13</v>
      </c>
      <c r="X579" t="s">
        <v>21</v>
      </c>
    </row>
    <row r="580" spans="1:24">
      <c r="A580" t="s">
        <v>54</v>
      </c>
      <c r="B580" t="s">
        <v>23</v>
      </c>
      <c r="C580" s="3">
        <v>44669</v>
      </c>
      <c r="D580" s="4">
        <v>0</v>
      </c>
      <c r="E580" s="2">
        <v>44686</v>
      </c>
      <c r="F580" s="4">
        <v>0</v>
      </c>
      <c r="G580">
        <v>43.39</v>
      </c>
      <c r="H580">
        <v>39.26</v>
      </c>
      <c r="I580">
        <v>-4.13</v>
      </c>
      <c r="J580">
        <v>69</v>
      </c>
      <c r="K580">
        <v>299391</v>
      </c>
      <c r="L580">
        <v>-28497</v>
      </c>
      <c r="M580">
        <v>357.58</v>
      </c>
      <c r="N580">
        <f>L580+N579</f>
        <v>12488315</v>
      </c>
      <c r="O580">
        <f>(N580-MIN(N581:N1280))/N580</f>
        <v>0.0114278027099733</v>
      </c>
      <c r="Q580">
        <f>N580/N579-1</f>
        <v>-0.00227669793234886</v>
      </c>
      <c r="T580" t="s">
        <v>19</v>
      </c>
      <c r="U580">
        <f t="shared" si="9"/>
        <v>1254</v>
      </c>
      <c r="V580" t="s">
        <v>20</v>
      </c>
      <c r="W580">
        <f>L580+W579-M580</f>
        <v>1760646.55</v>
      </c>
      <c r="X580" t="s">
        <v>21</v>
      </c>
    </row>
    <row r="581" spans="1:24">
      <c r="A581" t="s">
        <v>28</v>
      </c>
      <c r="B581" t="s">
        <v>18</v>
      </c>
      <c r="C581" s="3">
        <v>44671</v>
      </c>
      <c r="D581" s="4">
        <v>0</v>
      </c>
      <c r="E581" s="2">
        <v>44690</v>
      </c>
      <c r="F581" s="4">
        <v>0</v>
      </c>
      <c r="G581">
        <v>5.64</v>
      </c>
      <c r="H581">
        <v>5.72</v>
      </c>
      <c r="I581">
        <v>0.08</v>
      </c>
      <c r="J581">
        <v>531</v>
      </c>
      <c r="K581">
        <v>299484</v>
      </c>
      <c r="L581">
        <v>4248</v>
      </c>
      <c r="M581">
        <v>400.93</v>
      </c>
      <c r="N581">
        <f>L581+N580</f>
        <v>12492563</v>
      </c>
      <c r="O581">
        <f>(N581-MIN(N582:N1281))/N581</f>
        <v>0.0117639590850973</v>
      </c>
      <c r="Q581">
        <f>N581/N580-1</f>
        <v>0.000340157979679345</v>
      </c>
      <c r="T581" t="s">
        <v>19</v>
      </c>
      <c r="U581">
        <f t="shared" si="9"/>
        <v>1258</v>
      </c>
      <c r="V581" t="s">
        <v>20</v>
      </c>
      <c r="W581">
        <f>L581+W580-M581</f>
        <v>1764493.62</v>
      </c>
      <c r="X581" t="s">
        <v>21</v>
      </c>
    </row>
    <row r="582" spans="1:24">
      <c r="A582" t="s">
        <v>35</v>
      </c>
      <c r="B582" t="s">
        <v>23</v>
      </c>
      <c r="C582" s="3">
        <v>44671</v>
      </c>
      <c r="D582" s="4">
        <v>0</v>
      </c>
      <c r="E582" s="2">
        <v>44690</v>
      </c>
      <c r="F582" s="4">
        <v>0</v>
      </c>
      <c r="G582">
        <v>16.49</v>
      </c>
      <c r="H582">
        <v>15.16</v>
      </c>
      <c r="I582">
        <v>-1.33</v>
      </c>
      <c r="J582">
        <v>181</v>
      </c>
      <c r="K582">
        <v>298469</v>
      </c>
      <c r="L582">
        <v>-24073</v>
      </c>
      <c r="M582">
        <v>362.2</v>
      </c>
      <c r="N582">
        <f>L582+N581</f>
        <v>12468490</v>
      </c>
      <c r="O582">
        <f>(N582-MIN(N583:N1282))/N582</f>
        <v>0.00985596491636116</v>
      </c>
      <c r="Q582">
        <f>N582/N581-1</f>
        <v>-0.0019269864798761</v>
      </c>
      <c r="T582" t="s">
        <v>19</v>
      </c>
      <c r="U582">
        <f t="shared" si="9"/>
        <v>1258</v>
      </c>
      <c r="V582" t="s">
        <v>20</v>
      </c>
      <c r="W582">
        <f>L582+W581-M582</f>
        <v>1740058.42</v>
      </c>
      <c r="X582" t="s">
        <v>21</v>
      </c>
    </row>
    <row r="583" spans="1:24">
      <c r="A583" t="s">
        <v>36</v>
      </c>
      <c r="B583" t="s">
        <v>23</v>
      </c>
      <c r="C583" s="3">
        <v>44671</v>
      </c>
      <c r="D583" s="4">
        <v>0</v>
      </c>
      <c r="E583" s="2">
        <v>44690</v>
      </c>
      <c r="F583" s="4">
        <v>0</v>
      </c>
      <c r="G583">
        <v>19.35</v>
      </c>
      <c r="H583">
        <v>18.48</v>
      </c>
      <c r="I583">
        <v>-0.87</v>
      </c>
      <c r="J583">
        <v>155</v>
      </c>
      <c r="K583">
        <v>299925</v>
      </c>
      <c r="L583">
        <v>-13485</v>
      </c>
      <c r="M583">
        <v>378.1</v>
      </c>
      <c r="N583">
        <f>L583+N582</f>
        <v>12455005</v>
      </c>
      <c r="O583">
        <f>(N583-MIN(N584:N1283))/N583</f>
        <v>0.00878393866562077</v>
      </c>
      <c r="Q583">
        <f>N583/N582-1</f>
        <v>-0.00108152631152614</v>
      </c>
      <c r="T583" t="s">
        <v>19</v>
      </c>
      <c r="U583">
        <f t="shared" si="9"/>
        <v>1258</v>
      </c>
      <c r="V583" t="s">
        <v>20</v>
      </c>
      <c r="W583">
        <f>L583+W582-M583</f>
        <v>1726195.32</v>
      </c>
      <c r="X583" t="s">
        <v>21</v>
      </c>
    </row>
    <row r="584" spans="1:24">
      <c r="A584" t="s">
        <v>48</v>
      </c>
      <c r="B584" t="s">
        <v>23</v>
      </c>
      <c r="C584" s="3">
        <v>44671</v>
      </c>
      <c r="D584" s="4">
        <v>0</v>
      </c>
      <c r="E584" s="2">
        <v>44690</v>
      </c>
      <c r="F584" s="4">
        <v>0</v>
      </c>
      <c r="G584">
        <v>17.43</v>
      </c>
      <c r="H584">
        <v>16.27</v>
      </c>
      <c r="I584">
        <v>-1.16</v>
      </c>
      <c r="J584">
        <v>172</v>
      </c>
      <c r="K584">
        <v>299796</v>
      </c>
      <c r="L584">
        <v>-19952</v>
      </c>
      <c r="M584">
        <v>369.39</v>
      </c>
      <c r="N584">
        <f>L584+N583</f>
        <v>12435053</v>
      </c>
      <c r="O584">
        <f>(N584-MIN(N585:N1284))/N584</f>
        <v>0.00719353588601512</v>
      </c>
      <c r="Q584">
        <f>N584/N583-1</f>
        <v>-0.00160192629388745</v>
      </c>
      <c r="T584" t="s">
        <v>19</v>
      </c>
      <c r="U584">
        <f t="shared" si="9"/>
        <v>1258</v>
      </c>
      <c r="V584" t="s">
        <v>20</v>
      </c>
      <c r="W584">
        <f>L584+W583-M584</f>
        <v>1705873.93</v>
      </c>
      <c r="X584" t="s">
        <v>21</v>
      </c>
    </row>
    <row r="585" spans="1:24">
      <c r="A585" t="s">
        <v>31</v>
      </c>
      <c r="B585" t="s">
        <v>23</v>
      </c>
      <c r="C585" s="3">
        <v>44671</v>
      </c>
      <c r="D585" s="4">
        <v>0</v>
      </c>
      <c r="E585" s="2">
        <v>44690</v>
      </c>
      <c r="F585" s="4">
        <v>0</v>
      </c>
      <c r="G585">
        <v>17.38</v>
      </c>
      <c r="H585">
        <v>15.94</v>
      </c>
      <c r="I585">
        <v>-1.44</v>
      </c>
      <c r="J585">
        <v>172</v>
      </c>
      <c r="K585">
        <v>298936</v>
      </c>
      <c r="L585">
        <v>-24768</v>
      </c>
      <c r="M585">
        <v>361.9</v>
      </c>
      <c r="N585">
        <f>L585+N584</f>
        <v>12410285</v>
      </c>
      <c r="O585">
        <f>(N585-MIN(N586:N1285))/N585</f>
        <v>0.0052121284885883</v>
      </c>
      <c r="Q585">
        <f>N585/N584-1</f>
        <v>-0.00199178885687101</v>
      </c>
      <c r="T585" t="s">
        <v>19</v>
      </c>
      <c r="U585">
        <f t="shared" si="9"/>
        <v>1258</v>
      </c>
      <c r="V585" t="s">
        <v>20</v>
      </c>
      <c r="W585">
        <f>L585+W584-M585</f>
        <v>1680744.03</v>
      </c>
      <c r="X585" t="s">
        <v>21</v>
      </c>
    </row>
    <row r="586" spans="1:24">
      <c r="A586" t="s">
        <v>30</v>
      </c>
      <c r="B586" t="s">
        <v>23</v>
      </c>
      <c r="C586" s="3">
        <v>44672</v>
      </c>
      <c r="D586" s="4">
        <v>0</v>
      </c>
      <c r="E586" s="2">
        <v>44691</v>
      </c>
      <c r="F586" s="4">
        <v>0</v>
      </c>
      <c r="G586">
        <v>20.7</v>
      </c>
      <c r="H586">
        <v>18.84</v>
      </c>
      <c r="I586">
        <v>-1.86</v>
      </c>
      <c r="J586">
        <v>144</v>
      </c>
      <c r="K586">
        <v>298080</v>
      </c>
      <c r="L586">
        <v>-26784</v>
      </c>
      <c r="M586">
        <v>358.11</v>
      </c>
      <c r="N586">
        <f>L586+N585</f>
        <v>12383501</v>
      </c>
      <c r="O586">
        <f>(N586-MIN(N587:N1286))/N586</f>
        <v>0.00306052383732193</v>
      </c>
      <c r="Q586">
        <f>N586/N585-1</f>
        <v>-0.00215820990412385</v>
      </c>
      <c r="T586" t="s">
        <v>19</v>
      </c>
      <c r="U586">
        <f t="shared" si="9"/>
        <v>1259</v>
      </c>
      <c r="V586" t="s">
        <v>20</v>
      </c>
      <c r="W586">
        <f>L586+W585-M586</f>
        <v>1653601.92</v>
      </c>
      <c r="X586" t="s">
        <v>21</v>
      </c>
    </row>
    <row r="587" spans="1:24">
      <c r="A587" t="s">
        <v>17</v>
      </c>
      <c r="B587" t="s">
        <v>23</v>
      </c>
      <c r="C587" s="3">
        <v>44672</v>
      </c>
      <c r="D587" s="4">
        <v>0</v>
      </c>
      <c r="E587" s="2">
        <v>44691</v>
      </c>
      <c r="F587" s="4">
        <v>0</v>
      </c>
      <c r="G587">
        <v>5.14</v>
      </c>
      <c r="H587">
        <v>4.74</v>
      </c>
      <c r="I587">
        <v>-0.4</v>
      </c>
      <c r="J587">
        <v>583</v>
      </c>
      <c r="K587">
        <v>299662</v>
      </c>
      <c r="L587">
        <v>-23320</v>
      </c>
      <c r="M587">
        <v>364.77</v>
      </c>
      <c r="N587">
        <f>L587+N586</f>
        <v>12360181</v>
      </c>
      <c r="O587">
        <f>(N587-MIN(N588:N1287))/N587</f>
        <v>0.00117959437649012</v>
      </c>
      <c r="Q587">
        <f>N587/N586-1</f>
        <v>-0.00188315081494317</v>
      </c>
      <c r="T587" t="s">
        <v>19</v>
      </c>
      <c r="U587">
        <f t="shared" si="9"/>
        <v>1259</v>
      </c>
      <c r="V587" t="s">
        <v>20</v>
      </c>
      <c r="W587">
        <f>L587+W586-M587</f>
        <v>1629917.15</v>
      </c>
      <c r="X587" t="s">
        <v>21</v>
      </c>
    </row>
    <row r="588" spans="1:24">
      <c r="A588" t="s">
        <v>44</v>
      </c>
      <c r="B588" t="s">
        <v>23</v>
      </c>
      <c r="C588" s="3">
        <v>44672</v>
      </c>
      <c r="D588" s="4">
        <v>0</v>
      </c>
      <c r="E588" s="2">
        <v>44691</v>
      </c>
      <c r="F588" s="4">
        <v>0</v>
      </c>
      <c r="G588">
        <v>7.39</v>
      </c>
      <c r="H588">
        <v>7.03</v>
      </c>
      <c r="I588">
        <v>-0.36</v>
      </c>
      <c r="J588">
        <v>405</v>
      </c>
      <c r="K588">
        <v>299295</v>
      </c>
      <c r="L588">
        <v>-14580</v>
      </c>
      <c r="M588">
        <v>375.82</v>
      </c>
      <c r="N588">
        <f>L588+N587</f>
        <v>12345601</v>
      </c>
      <c r="O588">
        <f>(N588-MIN(N589:N1288))/N588</f>
        <v>0</v>
      </c>
      <c r="Q588">
        <f>N588/N587-1</f>
        <v>-0.00117959437649007</v>
      </c>
      <c r="T588" t="s">
        <v>19</v>
      </c>
      <c r="U588">
        <f t="shared" si="9"/>
        <v>1259</v>
      </c>
      <c r="V588" t="s">
        <v>20</v>
      </c>
      <c r="W588">
        <f>L588+W587-M588</f>
        <v>1614961.33</v>
      </c>
      <c r="X588" t="s">
        <v>21</v>
      </c>
    </row>
    <row r="589" spans="1:24">
      <c r="A589" t="s">
        <v>30</v>
      </c>
      <c r="B589" t="s">
        <v>23</v>
      </c>
      <c r="C589" s="3">
        <v>44692</v>
      </c>
      <c r="D589" s="4">
        <v>0</v>
      </c>
      <c r="E589" s="2">
        <v>44692</v>
      </c>
      <c r="F589" s="4">
        <v>0</v>
      </c>
      <c r="G589">
        <v>18.28</v>
      </c>
      <c r="H589">
        <v>18.28</v>
      </c>
      <c r="I589">
        <v>0</v>
      </c>
      <c r="J589">
        <v>164</v>
      </c>
      <c r="K589">
        <v>299792</v>
      </c>
      <c r="L589">
        <v>0</v>
      </c>
      <c r="M589">
        <v>395.73</v>
      </c>
      <c r="N589">
        <f>L589+N588</f>
        <v>12345601</v>
      </c>
      <c r="O589">
        <f>(N589-MIN(N590:N1289))/N589</f>
        <v>-0.000988125243963417</v>
      </c>
      <c r="Q589">
        <f>N589/N588-1</f>
        <v>0</v>
      </c>
      <c r="T589" t="s">
        <v>19</v>
      </c>
      <c r="U589">
        <f t="shared" si="9"/>
        <v>1260</v>
      </c>
      <c r="V589" t="s">
        <v>20</v>
      </c>
      <c r="W589">
        <f>L589+W588-M589</f>
        <v>1614565.6</v>
      </c>
      <c r="X589" t="s">
        <v>21</v>
      </c>
    </row>
    <row r="590" spans="1:24">
      <c r="A590" t="s">
        <v>22</v>
      </c>
      <c r="B590" t="s">
        <v>18</v>
      </c>
      <c r="C590" s="3">
        <v>44680</v>
      </c>
      <c r="D590" s="4">
        <v>0</v>
      </c>
      <c r="E590" s="2">
        <v>44692</v>
      </c>
      <c r="F590" s="4">
        <v>0</v>
      </c>
      <c r="G590">
        <v>94.5</v>
      </c>
      <c r="H590">
        <v>101.98</v>
      </c>
      <c r="I590">
        <v>7.48</v>
      </c>
      <c r="J590">
        <v>31</v>
      </c>
      <c r="K590">
        <v>292950</v>
      </c>
      <c r="L590">
        <v>23188</v>
      </c>
      <c r="M590">
        <v>417.3</v>
      </c>
      <c r="N590">
        <f>L590+N589</f>
        <v>12368789</v>
      </c>
      <c r="O590">
        <f>(N590-MIN(N591:N1290))/N590</f>
        <v>0.000888445910104862</v>
      </c>
      <c r="Q590">
        <f>N590/N589-1</f>
        <v>0.0018782398685977</v>
      </c>
      <c r="T590" t="s">
        <v>19</v>
      </c>
      <c r="U590">
        <f t="shared" si="9"/>
        <v>1260</v>
      </c>
      <c r="V590" t="s">
        <v>20</v>
      </c>
      <c r="W590">
        <f>L590+W589-M590</f>
        <v>1637336.3</v>
      </c>
      <c r="X590" t="s">
        <v>21</v>
      </c>
    </row>
    <row r="591" spans="1:24">
      <c r="A591" t="s">
        <v>33</v>
      </c>
      <c r="B591" t="s">
        <v>23</v>
      </c>
      <c r="C591" s="3">
        <v>44686</v>
      </c>
      <c r="D591" s="4">
        <v>0</v>
      </c>
      <c r="E591" s="2">
        <v>44692</v>
      </c>
      <c r="F591" s="4">
        <v>0</v>
      </c>
      <c r="G591">
        <v>22.4</v>
      </c>
      <c r="H591">
        <v>22.31</v>
      </c>
      <c r="I591">
        <v>-0.09</v>
      </c>
      <c r="J591">
        <v>133</v>
      </c>
      <c r="K591">
        <v>297920</v>
      </c>
      <c r="L591">
        <v>-1197</v>
      </c>
      <c r="M591">
        <v>391.67</v>
      </c>
      <c r="N591">
        <f>L591+N590</f>
        <v>12367592</v>
      </c>
      <c r="O591">
        <f>(N591-MIN(N592:N1291))/N591</f>
        <v>0.000791746687633292</v>
      </c>
      <c r="Q591">
        <f>N591/N590-1</f>
        <v>-9.67758444258005e-5</v>
      </c>
      <c r="T591" t="s">
        <v>19</v>
      </c>
      <c r="U591">
        <f t="shared" si="9"/>
        <v>1260</v>
      </c>
      <c r="V591" t="s">
        <v>20</v>
      </c>
      <c r="W591">
        <f>L591+W590-M591</f>
        <v>1635747.63</v>
      </c>
      <c r="X591" t="s">
        <v>21</v>
      </c>
    </row>
    <row r="592" spans="1:24">
      <c r="A592" t="s">
        <v>29</v>
      </c>
      <c r="B592" t="s">
        <v>18</v>
      </c>
      <c r="C592" s="3">
        <v>44676</v>
      </c>
      <c r="D592" s="4">
        <v>0</v>
      </c>
      <c r="E592" s="2">
        <v>44692</v>
      </c>
      <c r="F592" s="4">
        <v>0</v>
      </c>
      <c r="G592">
        <v>3.75</v>
      </c>
      <c r="H592">
        <v>3.83</v>
      </c>
      <c r="I592">
        <v>0.08</v>
      </c>
      <c r="J592">
        <v>800</v>
      </c>
      <c r="K592">
        <v>300000</v>
      </c>
      <c r="L592">
        <v>6400</v>
      </c>
      <c r="M592">
        <v>404.45</v>
      </c>
      <c r="N592">
        <f>L592+N591</f>
        <v>12373992</v>
      </c>
      <c r="O592">
        <f>(N592-MIN(N593:N1292))/N592</f>
        <v>0.00130855103187395</v>
      </c>
      <c r="Q592">
        <f>N592/N591-1</f>
        <v>0.000517481495185157</v>
      </c>
      <c r="T592" t="s">
        <v>19</v>
      </c>
      <c r="U592">
        <f t="shared" si="9"/>
        <v>1260</v>
      </c>
      <c r="V592" t="s">
        <v>20</v>
      </c>
      <c r="W592">
        <f>L592+W591-M592</f>
        <v>1641743.18</v>
      </c>
      <c r="X592" t="s">
        <v>21</v>
      </c>
    </row>
    <row r="593" spans="1:24">
      <c r="A593" t="s">
        <v>32</v>
      </c>
      <c r="B593" t="s">
        <v>18</v>
      </c>
      <c r="C593" s="3">
        <v>44690</v>
      </c>
      <c r="D593" s="4">
        <v>0</v>
      </c>
      <c r="E593" s="2">
        <v>44692</v>
      </c>
      <c r="F593" s="4">
        <v>0</v>
      </c>
      <c r="G593">
        <v>194.08</v>
      </c>
      <c r="H593">
        <v>201.5</v>
      </c>
      <c r="I593">
        <v>7.42</v>
      </c>
      <c r="J593">
        <v>15</v>
      </c>
      <c r="K593">
        <v>291120</v>
      </c>
      <c r="L593">
        <v>11130</v>
      </c>
      <c r="M593">
        <v>398.97</v>
      </c>
      <c r="N593">
        <f>L593+N592</f>
        <v>12385122</v>
      </c>
      <c r="O593">
        <f>(N593-MIN(N594:N1293))/N593</f>
        <v>0.00220603398174035</v>
      </c>
      <c r="Q593">
        <f>N593/N592-1</f>
        <v>0.000899467205086379</v>
      </c>
      <c r="T593" t="s">
        <v>19</v>
      </c>
      <c r="U593">
        <f t="shared" si="9"/>
        <v>1260</v>
      </c>
      <c r="V593" t="s">
        <v>20</v>
      </c>
      <c r="W593">
        <f>L593+W592-M593</f>
        <v>1652474.21</v>
      </c>
      <c r="X593" t="s">
        <v>21</v>
      </c>
    </row>
    <row r="594" spans="1:24">
      <c r="A594" t="s">
        <v>37</v>
      </c>
      <c r="B594" t="s">
        <v>18</v>
      </c>
      <c r="C594" s="3">
        <v>44690</v>
      </c>
      <c r="D594" s="4">
        <v>0</v>
      </c>
      <c r="E594" s="2">
        <v>44692</v>
      </c>
      <c r="F594" s="4">
        <v>0</v>
      </c>
      <c r="G594">
        <v>14.55</v>
      </c>
      <c r="H594">
        <v>14.63</v>
      </c>
      <c r="I594">
        <v>0.08</v>
      </c>
      <c r="J594">
        <v>206</v>
      </c>
      <c r="K594">
        <v>299730</v>
      </c>
      <c r="L594">
        <v>1648</v>
      </c>
      <c r="M594">
        <v>397.82</v>
      </c>
      <c r="N594">
        <f>L594+N593</f>
        <v>12386770</v>
      </c>
      <c r="O594">
        <f>(N594-MIN(N595:N1294))/N594</f>
        <v>0.00233878565598619</v>
      </c>
      <c r="Q594">
        <f>N594/N593-1</f>
        <v>0.000133062879800416</v>
      </c>
      <c r="T594" t="s">
        <v>19</v>
      </c>
      <c r="U594">
        <f t="shared" si="9"/>
        <v>1260</v>
      </c>
      <c r="V594" t="s">
        <v>20</v>
      </c>
      <c r="W594">
        <f>L594+W593-M594</f>
        <v>1653724.39</v>
      </c>
      <c r="X594" t="s">
        <v>21</v>
      </c>
    </row>
    <row r="595" spans="1:24">
      <c r="A595" t="s">
        <v>42</v>
      </c>
      <c r="B595" t="s">
        <v>23</v>
      </c>
      <c r="C595" s="3">
        <v>44680</v>
      </c>
      <c r="D595" s="4">
        <v>0</v>
      </c>
      <c r="E595" s="2">
        <v>44692</v>
      </c>
      <c r="F595" s="4">
        <v>0</v>
      </c>
      <c r="G595">
        <v>81.52</v>
      </c>
      <c r="H595">
        <v>76.47</v>
      </c>
      <c r="I595">
        <v>-5.05</v>
      </c>
      <c r="J595">
        <v>36</v>
      </c>
      <c r="K595">
        <v>293472</v>
      </c>
      <c r="L595">
        <v>-18180</v>
      </c>
      <c r="M595">
        <v>363.39</v>
      </c>
      <c r="N595">
        <f>L595+N594</f>
        <v>12368590</v>
      </c>
      <c r="O595">
        <f>(N595-MIN(N596:N1295))/N595</f>
        <v>0.000872371062505912</v>
      </c>
      <c r="Q595">
        <f>N595/N594-1</f>
        <v>-0.00146769496809906</v>
      </c>
      <c r="T595" t="s">
        <v>19</v>
      </c>
      <c r="U595">
        <f t="shared" si="9"/>
        <v>1260</v>
      </c>
      <c r="V595" t="s">
        <v>20</v>
      </c>
      <c r="W595">
        <f>L595+W594-M595</f>
        <v>1635181</v>
      </c>
      <c r="X595" t="s">
        <v>21</v>
      </c>
    </row>
    <row r="596" spans="1:24">
      <c r="A596" t="s">
        <v>40</v>
      </c>
      <c r="B596" t="s">
        <v>18</v>
      </c>
      <c r="C596" s="3">
        <v>44687</v>
      </c>
      <c r="D596" s="4">
        <v>0</v>
      </c>
      <c r="E596" s="2">
        <v>44692</v>
      </c>
      <c r="F596" s="4">
        <v>0</v>
      </c>
      <c r="G596">
        <v>163.69</v>
      </c>
      <c r="H596">
        <v>176.65</v>
      </c>
      <c r="I596">
        <v>12.96</v>
      </c>
      <c r="J596">
        <v>18</v>
      </c>
      <c r="K596">
        <v>294642</v>
      </c>
      <c r="L596">
        <v>23328</v>
      </c>
      <c r="M596">
        <v>419.72</v>
      </c>
      <c r="N596">
        <f>L596+N595</f>
        <v>12391918</v>
      </c>
      <c r="O596">
        <f>(N596-MIN(N597:N1296))/N596</f>
        <v>0.00275324610766469</v>
      </c>
      <c r="Q596">
        <f>N596/N595-1</f>
        <v>0.00188606785413703</v>
      </c>
      <c r="T596" t="s">
        <v>19</v>
      </c>
      <c r="U596">
        <f t="shared" si="9"/>
        <v>1260</v>
      </c>
      <c r="V596" t="s">
        <v>20</v>
      </c>
      <c r="W596">
        <f>L596+W595-M596</f>
        <v>1658089.28</v>
      </c>
      <c r="X596" t="s">
        <v>21</v>
      </c>
    </row>
    <row r="597" spans="1:24">
      <c r="A597" t="s">
        <v>52</v>
      </c>
      <c r="B597" t="s">
        <v>23</v>
      </c>
      <c r="C597" s="3">
        <v>44676</v>
      </c>
      <c r="D597" s="4">
        <v>0</v>
      </c>
      <c r="E597" s="2">
        <v>44692</v>
      </c>
      <c r="F597" s="4">
        <v>0</v>
      </c>
      <c r="G597">
        <v>44.85</v>
      </c>
      <c r="H597">
        <v>44.73</v>
      </c>
      <c r="I597">
        <v>-0.12</v>
      </c>
      <c r="J597">
        <v>66</v>
      </c>
      <c r="K597">
        <v>296010</v>
      </c>
      <c r="L597">
        <v>-792</v>
      </c>
      <c r="M597">
        <v>389.69</v>
      </c>
      <c r="N597">
        <f>L597+N596</f>
        <v>12391126</v>
      </c>
      <c r="O597">
        <f>(N597-MIN(N598:N1297))/N597</f>
        <v>0.00268950537667037</v>
      </c>
      <c r="Q597">
        <f>N597/N596-1</f>
        <v>-6.39126243411337e-5</v>
      </c>
      <c r="T597" t="s">
        <v>19</v>
      </c>
      <c r="U597">
        <f t="shared" si="9"/>
        <v>1260</v>
      </c>
      <c r="V597" t="s">
        <v>20</v>
      </c>
      <c r="W597">
        <f>L597+W596-M597</f>
        <v>1656907.59</v>
      </c>
      <c r="X597" t="s">
        <v>21</v>
      </c>
    </row>
    <row r="598" spans="1:24">
      <c r="A598" t="s">
        <v>53</v>
      </c>
      <c r="B598" t="s">
        <v>23</v>
      </c>
      <c r="C598" s="3">
        <v>44676</v>
      </c>
      <c r="D598" s="4">
        <v>0</v>
      </c>
      <c r="E598" s="2">
        <v>44692</v>
      </c>
      <c r="F598" s="4">
        <v>0</v>
      </c>
      <c r="G598">
        <v>20.28</v>
      </c>
      <c r="H598">
        <v>19.78</v>
      </c>
      <c r="I598">
        <v>-0.5</v>
      </c>
      <c r="J598">
        <v>147</v>
      </c>
      <c r="K598">
        <v>298116</v>
      </c>
      <c r="L598">
        <v>-7350</v>
      </c>
      <c r="M598">
        <v>383.81</v>
      </c>
      <c r="N598">
        <f>L598+N597</f>
        <v>12383776</v>
      </c>
      <c r="O598">
        <f>(N598-MIN(N599:N1298))/N598</f>
        <v>0.00209758316041892</v>
      </c>
      <c r="Q598">
        <f>N598/N597-1</f>
        <v>-0.000593166432170888</v>
      </c>
      <c r="T598" t="s">
        <v>19</v>
      </c>
      <c r="U598">
        <f t="shared" si="9"/>
        <v>1260</v>
      </c>
      <c r="V598" t="s">
        <v>20</v>
      </c>
      <c r="W598">
        <f>L598+W597-M598</f>
        <v>1649173.78</v>
      </c>
      <c r="X598" t="s">
        <v>21</v>
      </c>
    </row>
    <row r="599" spans="1:24">
      <c r="A599" t="s">
        <v>25</v>
      </c>
      <c r="B599" t="s">
        <v>18</v>
      </c>
      <c r="C599" s="3">
        <v>44676</v>
      </c>
      <c r="D599" s="4">
        <v>0</v>
      </c>
      <c r="E599" s="2">
        <v>44692</v>
      </c>
      <c r="F599" s="4">
        <v>0</v>
      </c>
      <c r="G599">
        <v>29.7</v>
      </c>
      <c r="H599">
        <v>29.95</v>
      </c>
      <c r="I599">
        <v>0.25</v>
      </c>
      <c r="J599">
        <v>101</v>
      </c>
      <c r="K599">
        <v>299970</v>
      </c>
      <c r="L599">
        <v>2525</v>
      </c>
      <c r="M599">
        <v>399.29</v>
      </c>
      <c r="N599">
        <f>L599+N598</f>
        <v>12386301</v>
      </c>
      <c r="O599">
        <f>(N599-MIN(N600:N1299))/N599</f>
        <v>0.00230100980106975</v>
      </c>
      <c r="Q599">
        <f>N599/N598-1</f>
        <v>0.000203895806900833</v>
      </c>
      <c r="T599" t="s">
        <v>19</v>
      </c>
      <c r="U599">
        <f t="shared" si="9"/>
        <v>1260</v>
      </c>
      <c r="V599" t="s">
        <v>20</v>
      </c>
      <c r="W599">
        <f>L599+W598-M599</f>
        <v>1651299.49</v>
      </c>
      <c r="X599" t="s">
        <v>21</v>
      </c>
    </row>
    <row r="600" spans="1:24">
      <c r="A600" t="s">
        <v>48</v>
      </c>
      <c r="B600" t="s">
        <v>23</v>
      </c>
      <c r="C600" s="3">
        <v>44691</v>
      </c>
      <c r="D600" s="4">
        <v>0</v>
      </c>
      <c r="E600" s="2">
        <v>44692</v>
      </c>
      <c r="F600" s="4">
        <v>0</v>
      </c>
      <c r="G600">
        <v>16.45</v>
      </c>
      <c r="H600">
        <v>15.83</v>
      </c>
      <c r="I600">
        <v>-0.62</v>
      </c>
      <c r="J600">
        <v>182</v>
      </c>
      <c r="K600">
        <v>299390</v>
      </c>
      <c r="L600">
        <v>-11284</v>
      </c>
      <c r="M600">
        <v>380.3</v>
      </c>
      <c r="N600">
        <f>L600+N599</f>
        <v>12375017</v>
      </c>
      <c r="O600">
        <f>(N600-MIN(N601:N1300))/N600</f>
        <v>0.00139127081603201</v>
      </c>
      <c r="Q600">
        <f>N600/N599-1</f>
        <v>-0.000911006441713269</v>
      </c>
      <c r="T600" t="s">
        <v>19</v>
      </c>
      <c r="U600">
        <f t="shared" si="9"/>
        <v>1260</v>
      </c>
      <c r="V600" t="s">
        <v>20</v>
      </c>
      <c r="W600">
        <f>L600+W599-M600</f>
        <v>1639635.19</v>
      </c>
      <c r="X600" t="s">
        <v>21</v>
      </c>
    </row>
    <row r="601" spans="1:24">
      <c r="A601" t="s">
        <v>54</v>
      </c>
      <c r="B601" t="s">
        <v>23</v>
      </c>
      <c r="C601" s="3">
        <v>44687</v>
      </c>
      <c r="D601" s="4">
        <v>0</v>
      </c>
      <c r="E601" s="2">
        <v>44692</v>
      </c>
      <c r="F601" s="4">
        <v>0</v>
      </c>
      <c r="G601">
        <v>37.91</v>
      </c>
      <c r="H601">
        <v>37.21</v>
      </c>
      <c r="I601">
        <v>-0.7</v>
      </c>
      <c r="J601">
        <v>79</v>
      </c>
      <c r="K601">
        <v>299489</v>
      </c>
      <c r="L601">
        <v>-5530</v>
      </c>
      <c r="M601">
        <v>388.03</v>
      </c>
      <c r="N601">
        <f>L601+N600</f>
        <v>12369487</v>
      </c>
      <c r="O601">
        <f>(N601-MIN(N602:N1301))/N601</f>
        <v>0.000944824955149716</v>
      </c>
      <c r="Q601">
        <f>N601/N600-1</f>
        <v>-0.000446868072989326</v>
      </c>
      <c r="T601" t="s">
        <v>19</v>
      </c>
      <c r="U601">
        <f t="shared" si="9"/>
        <v>1260</v>
      </c>
      <c r="V601" t="s">
        <v>20</v>
      </c>
      <c r="W601">
        <f>L601+W600-M601</f>
        <v>1633717.16</v>
      </c>
      <c r="X601" t="s">
        <v>21</v>
      </c>
    </row>
    <row r="602" spans="1:24">
      <c r="A602" t="s">
        <v>30</v>
      </c>
      <c r="B602" t="s">
        <v>18</v>
      </c>
      <c r="C602" s="3">
        <v>44694</v>
      </c>
      <c r="D602" s="4">
        <v>0</v>
      </c>
      <c r="E602" s="2">
        <v>44708</v>
      </c>
      <c r="F602" s="4">
        <v>0</v>
      </c>
      <c r="G602">
        <v>17.74</v>
      </c>
      <c r="H602">
        <v>17.81</v>
      </c>
      <c r="I602">
        <v>0.07</v>
      </c>
      <c r="J602">
        <v>169</v>
      </c>
      <c r="K602">
        <v>299806</v>
      </c>
      <c r="L602">
        <v>1183</v>
      </c>
      <c r="M602">
        <v>397.31</v>
      </c>
      <c r="N602">
        <f>L602+N601</f>
        <v>12370670</v>
      </c>
      <c r="O602">
        <f>(N602-MIN(N603:N1302))/N602</f>
        <v>0.00104036402232054</v>
      </c>
      <c r="Q602">
        <f>N602/N601-1</f>
        <v>9.56385660941805e-5</v>
      </c>
      <c r="T602" t="s">
        <v>19</v>
      </c>
      <c r="U602">
        <f t="shared" si="9"/>
        <v>1276</v>
      </c>
      <c r="V602" t="s">
        <v>20</v>
      </c>
      <c r="W602">
        <f>L602+W601-M602</f>
        <v>1634502.85</v>
      </c>
      <c r="X602" t="s">
        <v>21</v>
      </c>
    </row>
    <row r="603" spans="1:24">
      <c r="A603" t="s">
        <v>42</v>
      </c>
      <c r="B603" t="s">
        <v>23</v>
      </c>
      <c r="C603" s="3">
        <v>44694</v>
      </c>
      <c r="D603" s="4">
        <v>0</v>
      </c>
      <c r="E603" s="2">
        <v>44708</v>
      </c>
      <c r="F603" s="4">
        <v>0</v>
      </c>
      <c r="G603">
        <v>76</v>
      </c>
      <c r="H603">
        <v>72.7</v>
      </c>
      <c r="I603">
        <v>-3.3</v>
      </c>
      <c r="J603">
        <v>39</v>
      </c>
      <c r="K603">
        <v>296400</v>
      </c>
      <c r="L603">
        <v>-12870</v>
      </c>
      <c r="M603">
        <v>374.26</v>
      </c>
      <c r="N603">
        <f>L603+N602</f>
        <v>12357800</v>
      </c>
      <c r="O603">
        <f>(N603-MIN(N604:N1303))/N603</f>
        <v>-0.000347149168945929</v>
      </c>
      <c r="Q603">
        <f>N603/N602-1</f>
        <v>-0.00104036402232055</v>
      </c>
      <c r="T603" t="s">
        <v>19</v>
      </c>
      <c r="U603">
        <f t="shared" si="9"/>
        <v>1276</v>
      </c>
      <c r="V603" t="s">
        <v>20</v>
      </c>
      <c r="W603">
        <f>L603+W602-M603</f>
        <v>1621258.59</v>
      </c>
      <c r="X603" t="s">
        <v>21</v>
      </c>
    </row>
    <row r="604" spans="1:24">
      <c r="A604" t="s">
        <v>22</v>
      </c>
      <c r="B604" t="s">
        <v>18</v>
      </c>
      <c r="C604" s="3">
        <v>44705</v>
      </c>
      <c r="D604" s="4">
        <v>0</v>
      </c>
      <c r="E604" s="2">
        <v>44720</v>
      </c>
      <c r="F604" s="4">
        <v>0</v>
      </c>
      <c r="G604">
        <v>89.2</v>
      </c>
      <c r="H604">
        <v>90.5</v>
      </c>
      <c r="I604">
        <v>1.3</v>
      </c>
      <c r="J604">
        <v>33</v>
      </c>
      <c r="K604">
        <v>294360</v>
      </c>
      <c r="L604">
        <v>4290</v>
      </c>
      <c r="M604">
        <v>394.22</v>
      </c>
      <c r="N604">
        <f>L604+N603</f>
        <v>12362090</v>
      </c>
      <c r="O604">
        <f>(N604-MIN(N605:N1304))/N604</f>
        <v>-0.00146941172568716</v>
      </c>
      <c r="Q604">
        <f>N604/N603-1</f>
        <v>0.000347149168945959</v>
      </c>
      <c r="T604" t="s">
        <v>19</v>
      </c>
      <c r="U604">
        <f t="shared" si="9"/>
        <v>1288</v>
      </c>
      <c r="V604" t="s">
        <v>20</v>
      </c>
      <c r="W604">
        <f>L604+W603-M604</f>
        <v>1625154.37</v>
      </c>
      <c r="X604" t="s">
        <v>21</v>
      </c>
    </row>
    <row r="605" spans="1:24">
      <c r="A605" t="s">
        <v>36</v>
      </c>
      <c r="B605" t="s">
        <v>18</v>
      </c>
      <c r="C605" s="3">
        <v>44718</v>
      </c>
      <c r="D605" s="4">
        <v>0</v>
      </c>
      <c r="E605" s="2">
        <v>44727</v>
      </c>
      <c r="F605" s="4">
        <v>0</v>
      </c>
      <c r="G605">
        <v>17.29</v>
      </c>
      <c r="H605">
        <v>18.34</v>
      </c>
      <c r="I605">
        <v>1.05</v>
      </c>
      <c r="J605">
        <v>173</v>
      </c>
      <c r="K605">
        <v>299117</v>
      </c>
      <c r="L605">
        <v>18165</v>
      </c>
      <c r="M605">
        <v>418.81</v>
      </c>
      <c r="N605">
        <f>L605+N604</f>
        <v>12380255</v>
      </c>
      <c r="O605">
        <f>(N605-MIN(N606:N1305))/N605</f>
        <v>-0.000561216226967861</v>
      </c>
      <c r="Q605">
        <f>N605/N604-1</f>
        <v>0.00146941172568726</v>
      </c>
      <c r="T605" t="s">
        <v>19</v>
      </c>
      <c r="U605">
        <f t="shared" si="9"/>
        <v>1295</v>
      </c>
      <c r="V605" t="s">
        <v>20</v>
      </c>
      <c r="W605">
        <f>L605+W604-M605</f>
        <v>1642900.56</v>
      </c>
      <c r="X605" t="s">
        <v>21</v>
      </c>
    </row>
    <row r="606" spans="1:24">
      <c r="A606" t="s">
        <v>48</v>
      </c>
      <c r="B606" t="s">
        <v>18</v>
      </c>
      <c r="C606" s="3">
        <v>44712</v>
      </c>
      <c r="D606" s="4">
        <v>0</v>
      </c>
      <c r="E606" s="2">
        <v>44727</v>
      </c>
      <c r="F606" s="4">
        <v>0</v>
      </c>
      <c r="G606">
        <v>15.51</v>
      </c>
      <c r="H606">
        <v>15.87</v>
      </c>
      <c r="I606">
        <v>0.36</v>
      </c>
      <c r="J606">
        <v>193</v>
      </c>
      <c r="K606">
        <v>299343</v>
      </c>
      <c r="L606">
        <v>6948</v>
      </c>
      <c r="M606">
        <v>404.3</v>
      </c>
      <c r="N606">
        <f>L606+N605</f>
        <v>12387203</v>
      </c>
      <c r="O606">
        <f>(N606-MIN(N607:N1306))/N606</f>
        <v>-0.000762884082871654</v>
      </c>
      <c r="Q606">
        <f>N606/N605-1</f>
        <v>0.00056121622696792</v>
      </c>
      <c r="T606" t="s">
        <v>19</v>
      </c>
      <c r="U606">
        <f t="shared" si="9"/>
        <v>1295</v>
      </c>
      <c r="V606" t="s">
        <v>20</v>
      </c>
      <c r="W606">
        <f>L606+W605-M606</f>
        <v>1649444.26</v>
      </c>
      <c r="X606" t="s">
        <v>21</v>
      </c>
    </row>
    <row r="607" spans="1:24">
      <c r="A607" t="s">
        <v>24</v>
      </c>
      <c r="B607" t="s">
        <v>18</v>
      </c>
      <c r="C607" s="3">
        <v>44726</v>
      </c>
      <c r="D607" s="4">
        <v>0</v>
      </c>
      <c r="E607" s="2">
        <v>44740</v>
      </c>
      <c r="F607" s="4">
        <v>0</v>
      </c>
      <c r="G607">
        <v>33.05</v>
      </c>
      <c r="H607">
        <v>34.1</v>
      </c>
      <c r="I607">
        <v>1.05</v>
      </c>
      <c r="J607">
        <v>90</v>
      </c>
      <c r="K607">
        <v>297450</v>
      </c>
      <c r="L607">
        <v>9450</v>
      </c>
      <c r="M607">
        <v>405.11</v>
      </c>
      <c r="N607">
        <f>L607+N606</f>
        <v>12396653</v>
      </c>
      <c r="O607">
        <f>(N607-MIN(N608:N1307))/N607</f>
        <v>-0.00139392463433477</v>
      </c>
      <c r="Q607">
        <f>N607/N606-1</f>
        <v>0.000762884082871729</v>
      </c>
      <c r="T607" t="s">
        <v>19</v>
      </c>
      <c r="U607">
        <f t="shared" si="9"/>
        <v>1308</v>
      </c>
      <c r="V607" t="s">
        <v>20</v>
      </c>
      <c r="W607">
        <f>L607+W606-M607</f>
        <v>1658489.15</v>
      </c>
      <c r="X607" t="s">
        <v>21</v>
      </c>
    </row>
    <row r="608" spans="1:24">
      <c r="A608" t="s">
        <v>41</v>
      </c>
      <c r="B608" t="s">
        <v>18</v>
      </c>
      <c r="C608" s="3">
        <v>44732</v>
      </c>
      <c r="D608" s="4">
        <v>0</v>
      </c>
      <c r="E608" s="2">
        <v>44740</v>
      </c>
      <c r="F608" s="4">
        <v>0</v>
      </c>
      <c r="G608">
        <v>31.04</v>
      </c>
      <c r="H608">
        <v>32.84</v>
      </c>
      <c r="I608">
        <v>1.8</v>
      </c>
      <c r="J608">
        <v>96</v>
      </c>
      <c r="K608">
        <v>297984</v>
      </c>
      <c r="L608">
        <v>17280</v>
      </c>
      <c r="M608">
        <v>416.15</v>
      </c>
      <c r="N608">
        <f>L608+N607</f>
        <v>12413933</v>
      </c>
      <c r="O608">
        <f>(N608-MIN(N609:N1308))/N608</f>
        <v>-0.000178106326173985</v>
      </c>
      <c r="Q608">
        <f>N608/N607-1</f>
        <v>0.00139392463433485</v>
      </c>
      <c r="T608" t="s">
        <v>19</v>
      </c>
      <c r="U608">
        <f t="shared" si="9"/>
        <v>1308</v>
      </c>
      <c r="V608" t="s">
        <v>20</v>
      </c>
      <c r="W608">
        <f>L608+W607-M608</f>
        <v>1675353</v>
      </c>
      <c r="X608" t="s">
        <v>21</v>
      </c>
    </row>
    <row r="609" spans="1:24">
      <c r="A609" t="s">
        <v>27</v>
      </c>
      <c r="B609" t="s">
        <v>18</v>
      </c>
      <c r="C609" s="3">
        <v>44732</v>
      </c>
      <c r="D609" s="4">
        <v>0</v>
      </c>
      <c r="E609" s="2">
        <v>44746</v>
      </c>
      <c r="F609" s="4">
        <v>0</v>
      </c>
      <c r="G609">
        <v>4.07</v>
      </c>
      <c r="H609">
        <v>4.1</v>
      </c>
      <c r="I609">
        <v>0.03</v>
      </c>
      <c r="J609">
        <v>737</v>
      </c>
      <c r="K609">
        <v>299959</v>
      </c>
      <c r="L609">
        <v>2211</v>
      </c>
      <c r="M609">
        <v>398.86</v>
      </c>
      <c r="N609">
        <f>L609+N608</f>
        <v>12416144</v>
      </c>
      <c r="O609">
        <f>(N609-MIN(N610:N1309))/N609</f>
        <v>-0.000536801119574644</v>
      </c>
      <c r="Q609">
        <f>N609/N608-1</f>
        <v>0.000178106326173877</v>
      </c>
      <c r="T609" t="s">
        <v>19</v>
      </c>
      <c r="U609">
        <f t="shared" si="9"/>
        <v>1314</v>
      </c>
      <c r="V609" t="s">
        <v>20</v>
      </c>
      <c r="W609">
        <f>L609+W608-M609</f>
        <v>1677165.14</v>
      </c>
      <c r="X609" t="s">
        <v>21</v>
      </c>
    </row>
    <row r="610" spans="1:24">
      <c r="A610" t="s">
        <v>38</v>
      </c>
      <c r="B610" t="s">
        <v>18</v>
      </c>
      <c r="C610" s="3">
        <v>44733</v>
      </c>
      <c r="D610" s="4">
        <v>0</v>
      </c>
      <c r="E610" s="2">
        <v>44747</v>
      </c>
      <c r="F610" s="4">
        <v>0</v>
      </c>
      <c r="G610">
        <v>13.91</v>
      </c>
      <c r="H610">
        <v>14.22</v>
      </c>
      <c r="I610">
        <v>0.31</v>
      </c>
      <c r="J610">
        <v>215</v>
      </c>
      <c r="K610">
        <v>299065</v>
      </c>
      <c r="L610">
        <v>6665</v>
      </c>
      <c r="M610">
        <v>403.56</v>
      </c>
      <c r="N610">
        <f>L610+N609</f>
        <v>12422809</v>
      </c>
      <c r="O610">
        <f>(N610-MIN(N611:N1310))/N610</f>
        <v>-0.00224562737783379</v>
      </c>
      <c r="Q610">
        <f>N610/N609-1</f>
        <v>0.000536801119574548</v>
      </c>
      <c r="T610" t="s">
        <v>19</v>
      </c>
      <c r="U610">
        <f t="shared" si="9"/>
        <v>1315</v>
      </c>
      <c r="V610" t="s">
        <v>20</v>
      </c>
      <c r="W610">
        <f>L610+W609-M610</f>
        <v>1683426.58</v>
      </c>
      <c r="X610" t="s">
        <v>21</v>
      </c>
    </row>
    <row r="611" spans="1:24">
      <c r="A611" t="s">
        <v>24</v>
      </c>
      <c r="B611" t="s">
        <v>18</v>
      </c>
      <c r="C611" s="3">
        <v>44748</v>
      </c>
      <c r="D611" s="4">
        <v>0</v>
      </c>
      <c r="E611" s="2">
        <v>44750</v>
      </c>
      <c r="F611" s="4">
        <v>0</v>
      </c>
      <c r="G611">
        <v>30.86</v>
      </c>
      <c r="H611">
        <v>34.64</v>
      </c>
      <c r="I611">
        <v>3.78</v>
      </c>
      <c r="J611">
        <v>97</v>
      </c>
      <c r="K611">
        <v>299342</v>
      </c>
      <c r="L611">
        <v>36666</v>
      </c>
      <c r="M611">
        <v>443.53</v>
      </c>
      <c r="N611">
        <f>L611+N610</f>
        <v>12459475</v>
      </c>
      <c r="O611">
        <f>(N611-MIN(N612:N1311))/N611</f>
        <v>0.000703801725193076</v>
      </c>
      <c r="Q611">
        <f>N611/N610-1</f>
        <v>0.00295150637830788</v>
      </c>
      <c r="T611" t="s">
        <v>19</v>
      </c>
      <c r="U611">
        <f t="shared" si="9"/>
        <v>1318</v>
      </c>
      <c r="V611" t="s">
        <v>20</v>
      </c>
      <c r="W611">
        <f>L611+W610-M611</f>
        <v>1719649.05</v>
      </c>
      <c r="X611" t="s">
        <v>21</v>
      </c>
    </row>
    <row r="612" spans="1:24">
      <c r="A612" t="s">
        <v>22</v>
      </c>
      <c r="B612" t="s">
        <v>23</v>
      </c>
      <c r="C612" s="3">
        <v>44754</v>
      </c>
      <c r="D612" s="4">
        <v>0</v>
      </c>
      <c r="E612" s="2">
        <v>44755</v>
      </c>
      <c r="F612" s="4">
        <v>0</v>
      </c>
      <c r="G612">
        <v>108.48</v>
      </c>
      <c r="H612">
        <v>107.93</v>
      </c>
      <c r="I612">
        <v>-0.55</v>
      </c>
      <c r="J612">
        <v>27</v>
      </c>
      <c r="K612">
        <v>292896</v>
      </c>
      <c r="L612">
        <v>-1485</v>
      </c>
      <c r="M612">
        <v>384.66</v>
      </c>
      <c r="N612">
        <f>L612+N611</f>
        <v>12457990</v>
      </c>
      <c r="O612">
        <f>(N612-MIN(N613:N1312))/N612</f>
        <v>0.000584685009379523</v>
      </c>
      <c r="Q612">
        <f>N612/N611-1</f>
        <v>-0.00011918640231634</v>
      </c>
      <c r="T612" t="s">
        <v>19</v>
      </c>
      <c r="U612">
        <f t="shared" si="9"/>
        <v>1323</v>
      </c>
      <c r="V612" t="s">
        <v>20</v>
      </c>
      <c r="W612">
        <f>L612+W611-M612</f>
        <v>1717779.39</v>
      </c>
      <c r="X612" t="s">
        <v>21</v>
      </c>
    </row>
    <row r="613" spans="1:24">
      <c r="A613" t="s">
        <v>33</v>
      </c>
      <c r="B613" t="s">
        <v>23</v>
      </c>
      <c r="C613" s="3">
        <v>44753</v>
      </c>
      <c r="D613" s="4">
        <v>0</v>
      </c>
      <c r="E613" s="2">
        <v>44755</v>
      </c>
      <c r="F613" s="4">
        <v>0</v>
      </c>
      <c r="G613">
        <v>23.29</v>
      </c>
      <c r="H613">
        <v>22.99</v>
      </c>
      <c r="I613">
        <v>-0.3</v>
      </c>
      <c r="J613">
        <v>128</v>
      </c>
      <c r="K613">
        <v>298112</v>
      </c>
      <c r="L613">
        <v>-3840</v>
      </c>
      <c r="M613">
        <v>388.44</v>
      </c>
      <c r="N613">
        <f>L613+N612</f>
        <v>12454150</v>
      </c>
      <c r="O613">
        <f>(N613-MIN(N614:N1313))/N613</f>
        <v>0.000276534327914791</v>
      </c>
      <c r="Q613">
        <f>N613/N612-1</f>
        <v>-0.000308235919277533</v>
      </c>
      <c r="T613" t="s">
        <v>19</v>
      </c>
      <c r="U613">
        <f t="shared" si="9"/>
        <v>1323</v>
      </c>
      <c r="V613" t="s">
        <v>20</v>
      </c>
      <c r="W613">
        <f>L613+W612-M613</f>
        <v>1713550.95</v>
      </c>
      <c r="X613" t="s">
        <v>21</v>
      </c>
    </row>
    <row r="614" spans="1:24">
      <c r="A614" t="s">
        <v>34</v>
      </c>
      <c r="B614" t="s">
        <v>23</v>
      </c>
      <c r="C614" s="3">
        <v>44753</v>
      </c>
      <c r="D614" s="4">
        <v>0</v>
      </c>
      <c r="E614" s="2">
        <v>44755</v>
      </c>
      <c r="F614" s="4">
        <v>0</v>
      </c>
      <c r="G614">
        <v>231.95</v>
      </c>
      <c r="H614">
        <v>229.08</v>
      </c>
      <c r="I614">
        <v>-2.87</v>
      </c>
      <c r="J614">
        <v>12</v>
      </c>
      <c r="K614">
        <v>278340</v>
      </c>
      <c r="L614">
        <v>-3444</v>
      </c>
      <c r="M614">
        <v>362.86</v>
      </c>
      <c r="N614">
        <f>L614+N613</f>
        <v>12450706</v>
      </c>
      <c r="O614">
        <f>(N614-MIN(N615:N1314))/N614</f>
        <v>-6.36108506618018e-5</v>
      </c>
      <c r="Q614">
        <f>N614/N613-1</f>
        <v>-0.000276534327914746</v>
      </c>
      <c r="T614" t="s">
        <v>19</v>
      </c>
      <c r="U614">
        <f t="shared" si="9"/>
        <v>1323</v>
      </c>
      <c r="V614" t="s">
        <v>20</v>
      </c>
      <c r="W614">
        <f>L614+W613-M614</f>
        <v>1709744.09</v>
      </c>
      <c r="X614" t="s">
        <v>21</v>
      </c>
    </row>
    <row r="615" spans="1:24">
      <c r="A615" t="s">
        <v>26</v>
      </c>
      <c r="B615" t="s">
        <v>18</v>
      </c>
      <c r="C615" s="3">
        <v>44754</v>
      </c>
      <c r="D615" s="4">
        <v>0</v>
      </c>
      <c r="E615" s="2">
        <v>44755</v>
      </c>
      <c r="F615" s="4">
        <v>0</v>
      </c>
      <c r="G615">
        <v>309</v>
      </c>
      <c r="H615">
        <v>309.88</v>
      </c>
      <c r="I615">
        <v>0.88</v>
      </c>
      <c r="J615">
        <v>9</v>
      </c>
      <c r="K615">
        <v>278100</v>
      </c>
      <c r="L615">
        <v>792</v>
      </c>
      <c r="M615">
        <v>368.14</v>
      </c>
      <c r="N615">
        <f>L615+N614</f>
        <v>12451498</v>
      </c>
      <c r="O615">
        <f>(N615-MIN(N616:N1315))/N615</f>
        <v>0</v>
      </c>
      <c r="Q615">
        <f>N615/N614-1</f>
        <v>6.3610850661755e-5</v>
      </c>
      <c r="T615" t="s">
        <v>19</v>
      </c>
      <c r="U615">
        <f t="shared" si="9"/>
        <v>1323</v>
      </c>
      <c r="V615" t="s">
        <v>20</v>
      </c>
      <c r="W615">
        <f>L615+W614-M615</f>
        <v>1710167.95</v>
      </c>
      <c r="X615" t="s">
        <v>21</v>
      </c>
    </row>
    <row r="616" spans="1:24">
      <c r="A616" t="s">
        <v>28</v>
      </c>
      <c r="B616" t="s">
        <v>23</v>
      </c>
      <c r="C616" s="3">
        <v>44755</v>
      </c>
      <c r="D616" s="4">
        <v>0</v>
      </c>
      <c r="E616" s="2">
        <v>44755</v>
      </c>
      <c r="F616" s="4">
        <v>0</v>
      </c>
      <c r="G616">
        <v>6.17</v>
      </c>
      <c r="H616">
        <v>6.17</v>
      </c>
      <c r="I616">
        <v>0</v>
      </c>
      <c r="J616">
        <v>486</v>
      </c>
      <c r="K616">
        <v>299862</v>
      </c>
      <c r="L616">
        <v>0</v>
      </c>
      <c r="M616">
        <v>395.82</v>
      </c>
      <c r="N616">
        <f>L616+N615</f>
        <v>12451498</v>
      </c>
      <c r="O616">
        <f>(N616-MIN(N617:N1316))/N616</f>
        <v>0</v>
      </c>
      <c r="Q616">
        <f>N616/N615-1</f>
        <v>0</v>
      </c>
      <c r="T616" t="s">
        <v>19</v>
      </c>
      <c r="U616">
        <f t="shared" si="9"/>
        <v>1323</v>
      </c>
      <c r="V616" t="s">
        <v>20</v>
      </c>
      <c r="W616">
        <f>L616+W615-M616</f>
        <v>1709772.13</v>
      </c>
      <c r="X616" t="s">
        <v>21</v>
      </c>
    </row>
    <row r="617" spans="1:24">
      <c r="A617" t="s">
        <v>35</v>
      </c>
      <c r="B617" t="s">
        <v>23</v>
      </c>
      <c r="C617" s="3">
        <v>44755</v>
      </c>
      <c r="D617" s="4">
        <v>0</v>
      </c>
      <c r="E617" s="2">
        <v>44755</v>
      </c>
      <c r="F617" s="4">
        <v>0</v>
      </c>
      <c r="G617">
        <v>17.05</v>
      </c>
      <c r="H617">
        <v>17.05</v>
      </c>
      <c r="I617">
        <v>0</v>
      </c>
      <c r="J617">
        <v>175</v>
      </c>
      <c r="K617">
        <v>298375</v>
      </c>
      <c r="L617">
        <v>0</v>
      </c>
      <c r="M617">
        <v>393.85</v>
      </c>
      <c r="N617">
        <f>L617+N616</f>
        <v>12451498</v>
      </c>
      <c r="O617">
        <f>(N617-MIN(N618:N1317))/N617</f>
        <v>-0.000231618717683607</v>
      </c>
      <c r="Q617">
        <f>N617/N616-1</f>
        <v>0</v>
      </c>
      <c r="T617" t="s">
        <v>19</v>
      </c>
      <c r="U617">
        <f t="shared" si="9"/>
        <v>1323</v>
      </c>
      <c r="V617" t="s">
        <v>20</v>
      </c>
      <c r="W617">
        <f>L617+W616-M617</f>
        <v>1709378.28</v>
      </c>
      <c r="X617" t="s">
        <v>21</v>
      </c>
    </row>
    <row r="618" spans="1:24">
      <c r="A618" t="s">
        <v>40</v>
      </c>
      <c r="B618" t="s">
        <v>18</v>
      </c>
      <c r="C618" s="3">
        <v>44754</v>
      </c>
      <c r="D618" s="4">
        <v>0</v>
      </c>
      <c r="E618" s="2">
        <v>44755</v>
      </c>
      <c r="F618" s="4">
        <v>0</v>
      </c>
      <c r="G618">
        <v>203.54</v>
      </c>
      <c r="H618">
        <v>205.6</v>
      </c>
      <c r="I618">
        <v>2.06</v>
      </c>
      <c r="J618">
        <v>14</v>
      </c>
      <c r="K618">
        <v>284956</v>
      </c>
      <c r="L618">
        <v>2884</v>
      </c>
      <c r="M618">
        <v>379.95</v>
      </c>
      <c r="N618">
        <f>L618+N617</f>
        <v>12454382</v>
      </c>
      <c r="O618">
        <f>(N618-MIN(N619:N1318))/N618</f>
        <v>-1.27665909075215e-5</v>
      </c>
      <c r="Q618">
        <f>N618/N617-1</f>
        <v>0.000231618717683624</v>
      </c>
      <c r="T618" t="s">
        <v>19</v>
      </c>
      <c r="U618">
        <f t="shared" si="9"/>
        <v>1323</v>
      </c>
      <c r="V618" t="s">
        <v>20</v>
      </c>
      <c r="W618">
        <f>L618+W617-M618</f>
        <v>1711882.33</v>
      </c>
      <c r="X618" t="s">
        <v>21</v>
      </c>
    </row>
    <row r="619" spans="1:24">
      <c r="A619" t="s">
        <v>41</v>
      </c>
      <c r="B619" t="s">
        <v>18</v>
      </c>
      <c r="C619" s="3">
        <v>44753</v>
      </c>
      <c r="D619" s="4">
        <v>0</v>
      </c>
      <c r="E619" s="2">
        <v>44755</v>
      </c>
      <c r="F619" s="4">
        <v>0</v>
      </c>
      <c r="G619">
        <v>29</v>
      </c>
      <c r="H619">
        <v>29.37</v>
      </c>
      <c r="I619">
        <v>0.37</v>
      </c>
      <c r="J619">
        <v>103</v>
      </c>
      <c r="K619">
        <v>298700</v>
      </c>
      <c r="L619">
        <v>3811</v>
      </c>
      <c r="M619">
        <v>399.31</v>
      </c>
      <c r="N619">
        <f>L619+N618</f>
        <v>12458193</v>
      </c>
      <c r="O619">
        <f>(N619-MIN(N620:N1319))/N619</f>
        <v>0.000293140425742321</v>
      </c>
      <c r="Q619">
        <f>N619/N618-1</f>
        <v>0.000305996716657653</v>
      </c>
      <c r="T619" t="s">
        <v>19</v>
      </c>
      <c r="U619">
        <f t="shared" si="9"/>
        <v>1323</v>
      </c>
      <c r="V619" t="s">
        <v>20</v>
      </c>
      <c r="W619">
        <f>L619+W618-M619</f>
        <v>1715294.02</v>
      </c>
      <c r="X619" t="s">
        <v>21</v>
      </c>
    </row>
    <row r="620" spans="1:24">
      <c r="A620" t="s">
        <v>47</v>
      </c>
      <c r="B620" t="s">
        <v>23</v>
      </c>
      <c r="C620" s="3">
        <v>44754</v>
      </c>
      <c r="D620" s="4">
        <v>0</v>
      </c>
      <c r="E620" s="2">
        <v>44755</v>
      </c>
      <c r="F620" s="4">
        <v>0</v>
      </c>
      <c r="G620">
        <v>35.79</v>
      </c>
      <c r="H620">
        <v>35.35</v>
      </c>
      <c r="I620">
        <v>-0.44</v>
      </c>
      <c r="J620">
        <v>83</v>
      </c>
      <c r="K620">
        <v>297057</v>
      </c>
      <c r="L620">
        <v>-3652</v>
      </c>
      <c r="M620">
        <v>387.29</v>
      </c>
      <c r="N620">
        <f>L620+N619</f>
        <v>12454541</v>
      </c>
      <c r="O620">
        <f>(N620-MIN(N621:N1320))/N620</f>
        <v>-0.00107173760959958</v>
      </c>
      <c r="Q620">
        <f>N620/N619-1</f>
        <v>-0.000293140425742355</v>
      </c>
      <c r="T620" t="s">
        <v>19</v>
      </c>
      <c r="U620">
        <f t="shared" si="9"/>
        <v>1323</v>
      </c>
      <c r="V620" t="s">
        <v>20</v>
      </c>
      <c r="W620">
        <f>L620+W619-M620</f>
        <v>1711254.73</v>
      </c>
      <c r="X620" t="s">
        <v>21</v>
      </c>
    </row>
    <row r="621" spans="1:24">
      <c r="A621" t="s">
        <v>48</v>
      </c>
      <c r="B621" t="s">
        <v>18</v>
      </c>
      <c r="C621" s="3">
        <v>44753</v>
      </c>
      <c r="D621" s="4">
        <v>0</v>
      </c>
      <c r="E621" s="2">
        <v>44755</v>
      </c>
      <c r="F621" s="4">
        <v>0</v>
      </c>
      <c r="G621">
        <v>15.89</v>
      </c>
      <c r="H621">
        <v>16.6</v>
      </c>
      <c r="I621">
        <v>0.71</v>
      </c>
      <c r="J621">
        <v>188</v>
      </c>
      <c r="K621">
        <v>298732</v>
      </c>
      <c r="L621">
        <v>13348</v>
      </c>
      <c r="M621">
        <v>411.95</v>
      </c>
      <c r="N621">
        <f>L621+N620</f>
        <v>12467889</v>
      </c>
      <c r="O621">
        <f>(N621-MIN(N622:N1321))/N621</f>
        <v>0</v>
      </c>
      <c r="Q621">
        <f>N621/N620-1</f>
        <v>0.00107173760959967</v>
      </c>
      <c r="T621" t="s">
        <v>19</v>
      </c>
      <c r="U621">
        <f t="shared" si="9"/>
        <v>1323</v>
      </c>
      <c r="V621" t="s">
        <v>20</v>
      </c>
      <c r="W621">
        <f>L621+W620-M621</f>
        <v>1724190.78</v>
      </c>
      <c r="X621" t="s">
        <v>21</v>
      </c>
    </row>
    <row r="622" spans="1:24">
      <c r="A622" t="s">
        <v>54</v>
      </c>
      <c r="B622" t="s">
        <v>23</v>
      </c>
      <c r="C622" s="3">
        <v>44755</v>
      </c>
      <c r="D622" s="4">
        <v>0</v>
      </c>
      <c r="E622" s="2">
        <v>44755</v>
      </c>
      <c r="F622" s="4">
        <v>0</v>
      </c>
      <c r="G622">
        <v>37.9</v>
      </c>
      <c r="H622">
        <v>37.9</v>
      </c>
      <c r="I622">
        <v>0</v>
      </c>
      <c r="J622">
        <v>79</v>
      </c>
      <c r="K622">
        <v>299410</v>
      </c>
      <c r="L622">
        <v>0</v>
      </c>
      <c r="M622">
        <v>395.22</v>
      </c>
      <c r="N622">
        <f>L622+N621</f>
        <v>12467889</v>
      </c>
      <c r="O622">
        <f>(N622-MIN(N623:N1322))/N622</f>
        <v>-0.00147747545715237</v>
      </c>
      <c r="Q622">
        <f>N622/N621-1</f>
        <v>0</v>
      </c>
      <c r="T622" t="s">
        <v>19</v>
      </c>
      <c r="U622">
        <f t="shared" si="9"/>
        <v>1323</v>
      </c>
      <c r="V622" t="s">
        <v>20</v>
      </c>
      <c r="W622">
        <f>L622+W621-M622</f>
        <v>1723795.56</v>
      </c>
      <c r="X622" t="s">
        <v>21</v>
      </c>
    </row>
    <row r="623" spans="1:24">
      <c r="A623" t="s">
        <v>31</v>
      </c>
      <c r="B623" t="s">
        <v>18</v>
      </c>
      <c r="C623" s="3">
        <v>44757</v>
      </c>
      <c r="D623" s="4">
        <v>0</v>
      </c>
      <c r="E623" s="2">
        <v>44760</v>
      </c>
      <c r="F623" s="4">
        <v>0</v>
      </c>
      <c r="G623">
        <v>17.66</v>
      </c>
      <c r="H623">
        <v>18.75</v>
      </c>
      <c r="I623">
        <v>1.09</v>
      </c>
      <c r="J623">
        <v>169</v>
      </c>
      <c r="K623">
        <v>298454</v>
      </c>
      <c r="L623">
        <v>18421</v>
      </c>
      <c r="M623">
        <v>418.28</v>
      </c>
      <c r="N623">
        <f>L623+N622</f>
        <v>12486310</v>
      </c>
      <c r="O623">
        <f>(N623-MIN(N624:N1323))/N623</f>
        <v>-0.00101359008385984</v>
      </c>
      <c r="Q623">
        <f>N623/N622-1</f>
        <v>0.00147747545715227</v>
      </c>
      <c r="T623" t="s">
        <v>19</v>
      </c>
      <c r="U623">
        <f t="shared" si="9"/>
        <v>1328</v>
      </c>
      <c r="V623" t="s">
        <v>20</v>
      </c>
      <c r="W623">
        <f>L623+W622-M623</f>
        <v>1741798.28</v>
      </c>
      <c r="X623" t="s">
        <v>21</v>
      </c>
    </row>
    <row r="624" spans="1:24">
      <c r="A624" t="s">
        <v>39</v>
      </c>
      <c r="B624" t="s">
        <v>18</v>
      </c>
      <c r="C624" s="3">
        <v>44757</v>
      </c>
      <c r="D624" s="4">
        <v>0</v>
      </c>
      <c r="E624" s="2">
        <v>44761</v>
      </c>
      <c r="F624" s="4">
        <v>0</v>
      </c>
      <c r="G624">
        <v>50.88</v>
      </c>
      <c r="H624">
        <v>54.5</v>
      </c>
      <c r="I624">
        <v>3.62</v>
      </c>
      <c r="J624">
        <v>58</v>
      </c>
      <c r="K624">
        <v>295104</v>
      </c>
      <c r="L624">
        <v>20996</v>
      </c>
      <c r="M624">
        <v>417.25</v>
      </c>
      <c r="N624">
        <f>L624+N623</f>
        <v>12507306</v>
      </c>
      <c r="O624">
        <f>(N624-MIN(N625:N1324))/N624</f>
        <v>0.000666810262737635</v>
      </c>
      <c r="Q624">
        <f>N624/N623-1</f>
        <v>0.00168152160245905</v>
      </c>
      <c r="T624" t="s">
        <v>19</v>
      </c>
      <c r="U624">
        <f t="shared" si="9"/>
        <v>1329</v>
      </c>
      <c r="V624" t="s">
        <v>20</v>
      </c>
      <c r="W624">
        <f>L624+W623-M624</f>
        <v>1762377.03</v>
      </c>
      <c r="X624" t="s">
        <v>21</v>
      </c>
    </row>
    <row r="625" spans="1:24">
      <c r="A625" t="s">
        <v>17</v>
      </c>
      <c r="B625" t="s">
        <v>18</v>
      </c>
      <c r="C625" s="3">
        <v>44757</v>
      </c>
      <c r="D625" s="4">
        <v>0</v>
      </c>
      <c r="E625" s="2">
        <v>44761</v>
      </c>
      <c r="F625" s="4">
        <v>0</v>
      </c>
      <c r="G625">
        <v>4.74</v>
      </c>
      <c r="H625">
        <v>5.04</v>
      </c>
      <c r="I625">
        <v>0.3</v>
      </c>
      <c r="J625">
        <v>632</v>
      </c>
      <c r="K625">
        <v>299568</v>
      </c>
      <c r="L625">
        <v>18960</v>
      </c>
      <c r="M625">
        <v>420.46</v>
      </c>
      <c r="N625">
        <f>L625+N624</f>
        <v>12526266</v>
      </c>
      <c r="O625">
        <f>(N625-MIN(N626:N1325))/N625</f>
        <v>0.00217942042744422</v>
      </c>
      <c r="Q625">
        <f>N625/N624-1</f>
        <v>0.00151591397859785</v>
      </c>
      <c r="T625" t="s">
        <v>19</v>
      </c>
      <c r="U625">
        <f t="shared" si="9"/>
        <v>1329</v>
      </c>
      <c r="V625" t="s">
        <v>20</v>
      </c>
      <c r="W625">
        <f>L625+W624-M625</f>
        <v>1780916.57</v>
      </c>
      <c r="X625" t="s">
        <v>21</v>
      </c>
    </row>
    <row r="626" spans="1:24">
      <c r="A626" t="s">
        <v>40</v>
      </c>
      <c r="B626" t="s">
        <v>18</v>
      </c>
      <c r="C626" s="3">
        <v>44757</v>
      </c>
      <c r="D626" s="4">
        <v>0</v>
      </c>
      <c r="E626" s="2">
        <v>44762</v>
      </c>
      <c r="F626" s="4">
        <v>0</v>
      </c>
      <c r="G626">
        <v>204.36</v>
      </c>
      <c r="H626">
        <v>214.95</v>
      </c>
      <c r="I626">
        <v>10.59</v>
      </c>
      <c r="J626">
        <v>14</v>
      </c>
      <c r="K626">
        <v>286104</v>
      </c>
      <c r="L626">
        <v>14826</v>
      </c>
      <c r="M626">
        <v>397.23</v>
      </c>
      <c r="N626">
        <f>L626+N625</f>
        <v>12541092</v>
      </c>
      <c r="O626">
        <f>(N626-MIN(N627:N1326))/N626</f>
        <v>0.00335903763404335</v>
      </c>
      <c r="Q626">
        <f>N626/N625-1</f>
        <v>0.00118359293982739</v>
      </c>
      <c r="T626" t="s">
        <v>19</v>
      </c>
      <c r="U626">
        <f t="shared" si="9"/>
        <v>1330</v>
      </c>
      <c r="V626" t="s">
        <v>20</v>
      </c>
      <c r="W626">
        <f>L626+W625-M626</f>
        <v>1795345.34</v>
      </c>
      <c r="X626" t="s">
        <v>21</v>
      </c>
    </row>
    <row r="627" spans="1:24">
      <c r="A627" t="s">
        <v>48</v>
      </c>
      <c r="B627" t="s">
        <v>18</v>
      </c>
      <c r="C627" s="3">
        <v>44757</v>
      </c>
      <c r="D627" s="4">
        <v>0</v>
      </c>
      <c r="E627" s="2">
        <v>44768</v>
      </c>
      <c r="F627" s="4">
        <v>0</v>
      </c>
      <c r="G627">
        <v>15.78</v>
      </c>
      <c r="H627">
        <v>17.03</v>
      </c>
      <c r="I627">
        <v>1.25</v>
      </c>
      <c r="J627">
        <v>190</v>
      </c>
      <c r="K627">
        <v>299820</v>
      </c>
      <c r="L627">
        <v>23750</v>
      </c>
      <c r="M627">
        <v>427.11</v>
      </c>
      <c r="N627">
        <f>L627+N626</f>
        <v>12564842</v>
      </c>
      <c r="O627">
        <f>(N627-MIN(N628:N1327))/N627</f>
        <v>0.0052428832770042</v>
      </c>
      <c r="Q627">
        <f>N627/N626-1</f>
        <v>0.00189377448152039</v>
      </c>
      <c r="T627" t="s">
        <v>19</v>
      </c>
      <c r="U627">
        <f t="shared" si="9"/>
        <v>1336</v>
      </c>
      <c r="V627" t="s">
        <v>20</v>
      </c>
      <c r="W627">
        <f>L627+W626-M627</f>
        <v>1818668.23</v>
      </c>
      <c r="X627" t="s">
        <v>21</v>
      </c>
    </row>
    <row r="628" spans="1:24">
      <c r="A628" t="s">
        <v>24</v>
      </c>
      <c r="B628" t="s">
        <v>18</v>
      </c>
      <c r="C628" s="3">
        <v>44767</v>
      </c>
      <c r="D628" s="4">
        <v>0</v>
      </c>
      <c r="E628" s="2">
        <v>44770</v>
      </c>
      <c r="F628" s="4">
        <v>0</v>
      </c>
      <c r="G628">
        <v>30.8</v>
      </c>
      <c r="H628">
        <v>33.53</v>
      </c>
      <c r="I628">
        <v>2.73</v>
      </c>
      <c r="J628">
        <v>97</v>
      </c>
      <c r="K628">
        <v>298760</v>
      </c>
      <c r="L628">
        <v>26481</v>
      </c>
      <c r="M628">
        <v>429.32</v>
      </c>
      <c r="N628">
        <f>L628+N627</f>
        <v>12591323</v>
      </c>
      <c r="O628">
        <f>(N628-MIN(N629:N1328))/N628</f>
        <v>0.00733497186911971</v>
      </c>
      <c r="Q628">
        <f>N628/N627-1</f>
        <v>0.00210754739295571</v>
      </c>
      <c r="T628" t="s">
        <v>19</v>
      </c>
      <c r="U628">
        <f t="shared" si="9"/>
        <v>1338</v>
      </c>
      <c r="V628" t="s">
        <v>20</v>
      </c>
      <c r="W628">
        <f>L628+W627-M628</f>
        <v>1844719.91</v>
      </c>
      <c r="X628" t="s">
        <v>21</v>
      </c>
    </row>
    <row r="629" spans="1:24">
      <c r="A629" t="s">
        <v>22</v>
      </c>
      <c r="B629" t="s">
        <v>23</v>
      </c>
      <c r="C629" s="3">
        <v>44757</v>
      </c>
      <c r="D629" s="4">
        <v>0</v>
      </c>
      <c r="E629" s="2">
        <v>44771</v>
      </c>
      <c r="F629" s="4">
        <v>0</v>
      </c>
      <c r="G629">
        <v>104.5</v>
      </c>
      <c r="H629">
        <v>99.52</v>
      </c>
      <c r="I629">
        <v>-4.98</v>
      </c>
      <c r="J629">
        <v>28</v>
      </c>
      <c r="K629">
        <v>292600</v>
      </c>
      <c r="L629">
        <v>-13944</v>
      </c>
      <c r="M629">
        <v>367.83</v>
      </c>
      <c r="N629">
        <f>L629+N628</f>
        <v>12577379</v>
      </c>
      <c r="O629">
        <f>(N629-MIN(N630:N1329))/N629</f>
        <v>0.00623444677941247</v>
      </c>
      <c r="Q629">
        <f>N629/N628-1</f>
        <v>-0.0011074292987322</v>
      </c>
      <c r="T629" t="s">
        <v>19</v>
      </c>
      <c r="U629">
        <f t="shared" si="9"/>
        <v>1339</v>
      </c>
      <c r="V629" t="s">
        <v>20</v>
      </c>
      <c r="W629">
        <f>L629+W628-M629</f>
        <v>1830408.08</v>
      </c>
      <c r="X629" t="s">
        <v>21</v>
      </c>
    </row>
    <row r="630" spans="1:24">
      <c r="A630" t="s">
        <v>33</v>
      </c>
      <c r="B630" t="s">
        <v>23</v>
      </c>
      <c r="C630" s="3">
        <v>44757</v>
      </c>
      <c r="D630" s="4">
        <v>0</v>
      </c>
      <c r="E630" s="2">
        <v>44771</v>
      </c>
      <c r="F630" s="4">
        <v>0</v>
      </c>
      <c r="G630">
        <v>22.4</v>
      </c>
      <c r="H630">
        <v>22.25</v>
      </c>
      <c r="I630">
        <v>-0.15</v>
      </c>
      <c r="J630">
        <v>133</v>
      </c>
      <c r="K630">
        <v>297920</v>
      </c>
      <c r="L630">
        <v>-1995</v>
      </c>
      <c r="M630">
        <v>390.62</v>
      </c>
      <c r="N630">
        <f>L630+N629</f>
        <v>12575384</v>
      </c>
      <c r="O630">
        <f>(N630-MIN(N631:N1330))/N630</f>
        <v>0.00607679256553915</v>
      </c>
      <c r="Q630">
        <f>N630/N629-1</f>
        <v>-0.000158618103183517</v>
      </c>
      <c r="T630" t="s">
        <v>19</v>
      </c>
      <c r="U630">
        <f t="shared" si="9"/>
        <v>1339</v>
      </c>
      <c r="V630" t="s">
        <v>20</v>
      </c>
      <c r="W630">
        <f>L630+W629-M630</f>
        <v>1828022.46</v>
      </c>
      <c r="X630" t="s">
        <v>21</v>
      </c>
    </row>
    <row r="631" spans="1:24">
      <c r="A631" t="s">
        <v>35</v>
      </c>
      <c r="B631" t="s">
        <v>23</v>
      </c>
      <c r="C631" s="3">
        <v>44757</v>
      </c>
      <c r="D631" s="4">
        <v>0</v>
      </c>
      <c r="E631" s="2">
        <v>44771</v>
      </c>
      <c r="F631" s="4">
        <v>0</v>
      </c>
      <c r="G631">
        <v>16.46</v>
      </c>
      <c r="H631">
        <v>15.92</v>
      </c>
      <c r="I631">
        <v>-0.54</v>
      </c>
      <c r="J631">
        <v>182</v>
      </c>
      <c r="K631">
        <v>299572</v>
      </c>
      <c r="L631">
        <v>-9828</v>
      </c>
      <c r="M631">
        <v>382.46</v>
      </c>
      <c r="N631">
        <f>L631+N630</f>
        <v>12565556</v>
      </c>
      <c r="O631">
        <f>(N631-MIN(N632:N1331))/N631</f>
        <v>0.0052994073640673</v>
      </c>
      <c r="Q631">
        <f>N631/N630-1</f>
        <v>-0.000781526830512691</v>
      </c>
      <c r="T631" t="s">
        <v>19</v>
      </c>
      <c r="U631">
        <f t="shared" si="9"/>
        <v>1339</v>
      </c>
      <c r="V631" t="s">
        <v>20</v>
      </c>
      <c r="W631">
        <f>L631+W630-M631</f>
        <v>1817812</v>
      </c>
      <c r="X631" t="s">
        <v>21</v>
      </c>
    </row>
    <row r="632" spans="1:24">
      <c r="A632" t="s">
        <v>36</v>
      </c>
      <c r="B632" t="s">
        <v>23</v>
      </c>
      <c r="C632" s="3">
        <v>44757</v>
      </c>
      <c r="D632" s="4">
        <v>0</v>
      </c>
      <c r="E632" s="2">
        <v>44771</v>
      </c>
      <c r="F632" s="4">
        <v>0</v>
      </c>
      <c r="G632">
        <v>17.62</v>
      </c>
      <c r="H632">
        <v>17.21</v>
      </c>
      <c r="I632">
        <v>-0.41</v>
      </c>
      <c r="J632">
        <v>170</v>
      </c>
      <c r="K632">
        <v>299540</v>
      </c>
      <c r="L632">
        <v>-6970</v>
      </c>
      <c r="M632">
        <v>386.19</v>
      </c>
      <c r="N632">
        <f>L632+N631</f>
        <v>12558586</v>
      </c>
      <c r="O632">
        <f>(N632-MIN(N633:N1332))/N632</f>
        <v>0.00474734974144382</v>
      </c>
      <c r="Q632">
        <f>N632/N631-1</f>
        <v>-0.0005546909344879</v>
      </c>
      <c r="T632" t="s">
        <v>19</v>
      </c>
      <c r="U632">
        <f t="shared" si="9"/>
        <v>1339</v>
      </c>
      <c r="V632" t="s">
        <v>20</v>
      </c>
      <c r="W632">
        <f>L632+W631-M632</f>
        <v>1810455.81</v>
      </c>
      <c r="X632" t="s">
        <v>21</v>
      </c>
    </row>
    <row r="633" spans="1:24">
      <c r="A633" t="s">
        <v>37</v>
      </c>
      <c r="B633" t="s">
        <v>23</v>
      </c>
      <c r="C633" s="3">
        <v>44757</v>
      </c>
      <c r="D633" s="4">
        <v>0</v>
      </c>
      <c r="E633" s="2">
        <v>44771</v>
      </c>
      <c r="F633" s="4">
        <v>0</v>
      </c>
      <c r="G633">
        <v>13.24</v>
      </c>
      <c r="H633">
        <v>12.68</v>
      </c>
      <c r="I633">
        <v>-0.56</v>
      </c>
      <c r="J633">
        <v>226</v>
      </c>
      <c r="K633">
        <v>299224</v>
      </c>
      <c r="L633">
        <v>-12656</v>
      </c>
      <c r="M633">
        <v>378.27</v>
      </c>
      <c r="N633">
        <f>L633+N632</f>
        <v>12545930</v>
      </c>
      <c r="O633">
        <f>(N633-MIN(N634:N1333))/N633</f>
        <v>0.00374336537825414</v>
      </c>
      <c r="Q633">
        <f>N633/N632-1</f>
        <v>-0.00100775676497333</v>
      </c>
      <c r="T633" t="s">
        <v>19</v>
      </c>
      <c r="U633">
        <f t="shared" si="9"/>
        <v>1339</v>
      </c>
      <c r="V633" t="s">
        <v>20</v>
      </c>
      <c r="W633">
        <f>L633+W632-M633</f>
        <v>1797421.54</v>
      </c>
      <c r="X633" t="s">
        <v>21</v>
      </c>
    </row>
    <row r="634" spans="1:24">
      <c r="A634" t="s">
        <v>44</v>
      </c>
      <c r="B634" t="s">
        <v>23</v>
      </c>
      <c r="C634" s="3">
        <v>44757</v>
      </c>
      <c r="D634" s="4">
        <v>0</v>
      </c>
      <c r="E634" s="2">
        <v>44771</v>
      </c>
      <c r="F634" s="4">
        <v>0</v>
      </c>
      <c r="G634">
        <v>6.4</v>
      </c>
      <c r="H634">
        <v>6.17</v>
      </c>
      <c r="I634">
        <v>-0.23</v>
      </c>
      <c r="J634">
        <v>468</v>
      </c>
      <c r="K634">
        <v>299520</v>
      </c>
      <c r="L634">
        <v>-10764</v>
      </c>
      <c r="M634">
        <v>381.16</v>
      </c>
      <c r="N634">
        <f>L634+N633</f>
        <v>12535166</v>
      </c>
      <c r="O634">
        <f>(N634-MIN(N635:N1334))/N634</f>
        <v>0.00288787559733952</v>
      </c>
      <c r="Q634">
        <f>N634/N633-1</f>
        <v>-0.000857967484275801</v>
      </c>
      <c r="T634" t="s">
        <v>19</v>
      </c>
      <c r="U634">
        <f t="shared" si="9"/>
        <v>1339</v>
      </c>
      <c r="V634" t="s">
        <v>20</v>
      </c>
      <c r="W634">
        <f>L634+W633-M634</f>
        <v>1786276.38</v>
      </c>
      <c r="X634" t="s">
        <v>21</v>
      </c>
    </row>
    <row r="635" spans="1:24">
      <c r="A635" t="s">
        <v>50</v>
      </c>
      <c r="B635" t="s">
        <v>18</v>
      </c>
      <c r="C635" s="3">
        <v>44757</v>
      </c>
      <c r="D635" s="4">
        <v>0</v>
      </c>
      <c r="E635" s="2">
        <v>44771</v>
      </c>
      <c r="F635" s="4">
        <v>0</v>
      </c>
      <c r="G635">
        <v>5.49</v>
      </c>
      <c r="H635">
        <v>5.57</v>
      </c>
      <c r="I635">
        <v>0.08</v>
      </c>
      <c r="J635">
        <v>546</v>
      </c>
      <c r="K635">
        <v>299754</v>
      </c>
      <c r="L635">
        <v>4368</v>
      </c>
      <c r="M635">
        <v>401.44</v>
      </c>
      <c r="N635">
        <f>L635+N634</f>
        <v>12539534</v>
      </c>
      <c r="O635">
        <f>(N635-MIN(N636:N1335))/N635</f>
        <v>0.00323520794313409</v>
      </c>
      <c r="Q635">
        <f>N635/N634-1</f>
        <v>0.000348459685336477</v>
      </c>
      <c r="T635" t="s">
        <v>19</v>
      </c>
      <c r="U635">
        <f t="shared" si="9"/>
        <v>1339</v>
      </c>
      <c r="V635" t="s">
        <v>20</v>
      </c>
      <c r="W635">
        <f>L635+W634-M635</f>
        <v>1790242.94</v>
      </c>
      <c r="X635" t="s">
        <v>21</v>
      </c>
    </row>
    <row r="636" spans="1:24">
      <c r="A636" t="s">
        <v>51</v>
      </c>
      <c r="B636" t="s">
        <v>18</v>
      </c>
      <c r="C636" s="3">
        <v>44757</v>
      </c>
      <c r="D636" s="4">
        <v>0</v>
      </c>
      <c r="E636" s="2">
        <v>44771</v>
      </c>
      <c r="F636" s="4">
        <v>0</v>
      </c>
      <c r="G636">
        <v>4.33</v>
      </c>
      <c r="H636">
        <v>4.38</v>
      </c>
      <c r="I636">
        <v>0.05</v>
      </c>
      <c r="J636">
        <v>692</v>
      </c>
      <c r="K636">
        <v>299636</v>
      </c>
      <c r="L636">
        <v>3460</v>
      </c>
      <c r="M636">
        <v>400.09</v>
      </c>
      <c r="N636">
        <f>L636+N635</f>
        <v>12542994</v>
      </c>
      <c r="O636">
        <f>(N636-MIN(N637:N1336))/N636</f>
        <v>0.00351016671139283</v>
      </c>
      <c r="Q636">
        <f>N636/N635-1</f>
        <v>0.000275927319149272</v>
      </c>
      <c r="T636" t="s">
        <v>19</v>
      </c>
      <c r="U636">
        <f t="shared" si="9"/>
        <v>1339</v>
      </c>
      <c r="V636" t="s">
        <v>20</v>
      </c>
      <c r="W636">
        <f>L636+W635-M636</f>
        <v>1793302.85</v>
      </c>
      <c r="X636" t="s">
        <v>21</v>
      </c>
    </row>
    <row r="637" spans="1:24">
      <c r="A637" t="s">
        <v>53</v>
      </c>
      <c r="B637" t="s">
        <v>18</v>
      </c>
      <c r="C637" s="3">
        <v>44757</v>
      </c>
      <c r="D637" s="4">
        <v>0</v>
      </c>
      <c r="E637" s="2">
        <v>44771</v>
      </c>
      <c r="F637" s="4">
        <v>0</v>
      </c>
      <c r="G637">
        <v>17.63</v>
      </c>
      <c r="H637">
        <v>17.77</v>
      </c>
      <c r="I637">
        <v>0.14</v>
      </c>
      <c r="J637">
        <v>170</v>
      </c>
      <c r="K637">
        <v>299710</v>
      </c>
      <c r="L637">
        <v>2380</v>
      </c>
      <c r="M637">
        <v>398.76</v>
      </c>
      <c r="N637">
        <f>L637+N636</f>
        <v>12545374</v>
      </c>
      <c r="O637">
        <f>(N637-MIN(N638:N1337))/N637</f>
        <v>0.00369921215581138</v>
      </c>
      <c r="Q637">
        <f>N637/N636-1</f>
        <v>0.000189747360159753</v>
      </c>
      <c r="T637" t="s">
        <v>19</v>
      </c>
      <c r="U637">
        <f t="shared" si="9"/>
        <v>1339</v>
      </c>
      <c r="V637" t="s">
        <v>20</v>
      </c>
      <c r="W637">
        <f>L637+W636-M637</f>
        <v>1795284.09</v>
      </c>
      <c r="X637" t="s">
        <v>21</v>
      </c>
    </row>
    <row r="638" spans="1:24">
      <c r="A638" t="s">
        <v>41</v>
      </c>
      <c r="B638" t="s">
        <v>23</v>
      </c>
      <c r="C638" s="3">
        <v>44757</v>
      </c>
      <c r="D638" s="4">
        <v>0</v>
      </c>
      <c r="E638" s="2">
        <v>44771</v>
      </c>
      <c r="F638" s="4">
        <v>0</v>
      </c>
      <c r="G638">
        <v>29.75</v>
      </c>
      <c r="H638">
        <v>28.1</v>
      </c>
      <c r="I638">
        <v>-1.65</v>
      </c>
      <c r="J638">
        <v>100</v>
      </c>
      <c r="K638">
        <v>297500</v>
      </c>
      <c r="L638">
        <v>-16500</v>
      </c>
      <c r="M638">
        <v>370.92</v>
      </c>
      <c r="N638">
        <f>L638+N637</f>
        <v>12528874</v>
      </c>
      <c r="O638">
        <f>(N638-MIN(N639:N1338))/N638</f>
        <v>0.00238712593007161</v>
      </c>
      <c r="Q638">
        <f>N638/N637-1</f>
        <v>-0.00131522583543542</v>
      </c>
      <c r="T638" t="s">
        <v>19</v>
      </c>
      <c r="U638">
        <f t="shared" si="9"/>
        <v>1339</v>
      </c>
      <c r="V638" t="s">
        <v>20</v>
      </c>
      <c r="W638">
        <f>L638+W637-M638</f>
        <v>1778413.17</v>
      </c>
      <c r="X638" t="s">
        <v>21</v>
      </c>
    </row>
    <row r="639" spans="1:24">
      <c r="A639" t="s">
        <v>43</v>
      </c>
      <c r="B639" t="s">
        <v>23</v>
      </c>
      <c r="C639" s="3">
        <v>44757</v>
      </c>
      <c r="D639" s="4">
        <v>0</v>
      </c>
      <c r="E639" s="2">
        <v>44771</v>
      </c>
      <c r="F639" s="4">
        <v>0</v>
      </c>
      <c r="G639">
        <v>319.15</v>
      </c>
      <c r="H639">
        <v>295.72</v>
      </c>
      <c r="I639">
        <v>-23.43</v>
      </c>
      <c r="J639">
        <v>9</v>
      </c>
      <c r="K639">
        <v>287235</v>
      </c>
      <c r="L639">
        <v>-21087</v>
      </c>
      <c r="M639">
        <v>351.32</v>
      </c>
      <c r="N639">
        <f>L639+N638</f>
        <v>12507787</v>
      </c>
      <c r="O639">
        <f>(N639-MIN(N640:N1339))/N639</f>
        <v>0.000705240663276405</v>
      </c>
      <c r="Q639">
        <f>N639/N638-1</f>
        <v>-0.00168307223777653</v>
      </c>
      <c r="T639" t="s">
        <v>19</v>
      </c>
      <c r="U639">
        <f t="shared" si="9"/>
        <v>1339</v>
      </c>
      <c r="V639" t="s">
        <v>20</v>
      </c>
      <c r="W639">
        <f>L639+W638-M639</f>
        <v>1756974.85</v>
      </c>
      <c r="X639" t="s">
        <v>21</v>
      </c>
    </row>
    <row r="640" spans="1:24">
      <c r="A640" t="s">
        <v>54</v>
      </c>
      <c r="B640" t="s">
        <v>18</v>
      </c>
      <c r="C640" s="3">
        <v>44757</v>
      </c>
      <c r="D640" s="4">
        <v>0</v>
      </c>
      <c r="E640" s="2">
        <v>44771</v>
      </c>
      <c r="F640" s="4">
        <v>0</v>
      </c>
      <c r="G640">
        <v>34.87</v>
      </c>
      <c r="H640">
        <v>35.07</v>
      </c>
      <c r="I640">
        <v>0.2</v>
      </c>
      <c r="J640">
        <v>86</v>
      </c>
      <c r="K640">
        <v>299882</v>
      </c>
      <c r="L640">
        <v>1720</v>
      </c>
      <c r="M640">
        <v>398.11</v>
      </c>
      <c r="N640">
        <f>L640+N639</f>
        <v>12509507</v>
      </c>
      <c r="O640">
        <f>(N640-MIN(N641:N1340))/N640</f>
        <v>0.000842639122389076</v>
      </c>
      <c r="Q640">
        <f>N640/N639-1</f>
        <v>0.000137514334070499</v>
      </c>
      <c r="T640" t="s">
        <v>19</v>
      </c>
      <c r="U640">
        <f t="shared" si="9"/>
        <v>1339</v>
      </c>
      <c r="V640" t="s">
        <v>20</v>
      </c>
      <c r="W640">
        <f>L640+W639-M640</f>
        <v>1758296.74</v>
      </c>
      <c r="X640" t="s">
        <v>21</v>
      </c>
    </row>
    <row r="641" spans="1:24">
      <c r="A641" t="s">
        <v>34</v>
      </c>
      <c r="B641" t="s">
        <v>23</v>
      </c>
      <c r="C641" s="3">
        <v>44760</v>
      </c>
      <c r="D641" s="4">
        <v>0</v>
      </c>
      <c r="E641" s="2">
        <v>44774</v>
      </c>
      <c r="F641" s="4">
        <v>0</v>
      </c>
      <c r="G641">
        <v>229.8</v>
      </c>
      <c r="H641">
        <v>223.07</v>
      </c>
      <c r="I641">
        <v>-6.73</v>
      </c>
      <c r="J641">
        <v>13</v>
      </c>
      <c r="K641">
        <v>298740</v>
      </c>
      <c r="L641">
        <v>-8749</v>
      </c>
      <c r="M641">
        <v>382.79</v>
      </c>
      <c r="N641">
        <f>L641+N640</f>
        <v>12500758</v>
      </c>
      <c r="O641">
        <f>(N641-MIN(N642:N1341))/N641</f>
        <v>0.000143351307176733</v>
      </c>
      <c r="Q641">
        <f>N641/N640-1</f>
        <v>-0.000699388073406859</v>
      </c>
      <c r="T641" t="s">
        <v>19</v>
      </c>
      <c r="U641">
        <f t="shared" si="9"/>
        <v>1342</v>
      </c>
      <c r="V641" t="s">
        <v>20</v>
      </c>
      <c r="W641">
        <f>L641+W640-M641</f>
        <v>1749164.95</v>
      </c>
      <c r="X641" t="s">
        <v>21</v>
      </c>
    </row>
    <row r="642" spans="1:24">
      <c r="A642" t="s">
        <v>30</v>
      </c>
      <c r="B642" t="s">
        <v>23</v>
      </c>
      <c r="C642" s="3">
        <v>44764</v>
      </c>
      <c r="D642" s="4">
        <v>0</v>
      </c>
      <c r="E642" s="2">
        <v>44778</v>
      </c>
      <c r="F642" s="4">
        <v>0</v>
      </c>
      <c r="G642">
        <v>23.3</v>
      </c>
      <c r="H642">
        <v>23.16</v>
      </c>
      <c r="I642">
        <v>-0.14</v>
      </c>
      <c r="J642">
        <v>128</v>
      </c>
      <c r="K642">
        <v>298240</v>
      </c>
      <c r="L642">
        <v>-1792</v>
      </c>
      <c r="M642">
        <v>391.31</v>
      </c>
      <c r="N642">
        <f>L642+N641</f>
        <v>12498966</v>
      </c>
      <c r="O642">
        <f>(N642-MIN(N643:N1342))/N642</f>
        <v>-0.00193816032462205</v>
      </c>
      <c r="Q642">
        <f>N642/N641-1</f>
        <v>-0.000143351307176687</v>
      </c>
      <c r="T642" t="s">
        <v>19</v>
      </c>
      <c r="U642">
        <f t="shared" ref="U642:U702" si="10">DATEDIF(DATE(2018,11,28),E642,"d")</f>
        <v>1346</v>
      </c>
      <c r="V642" t="s">
        <v>20</v>
      </c>
      <c r="W642">
        <f>L642+W641-M642</f>
        <v>1746981.64</v>
      </c>
      <c r="X642" t="s">
        <v>21</v>
      </c>
    </row>
    <row r="643" spans="1:24">
      <c r="A643" t="s">
        <v>25</v>
      </c>
      <c r="B643" t="s">
        <v>18</v>
      </c>
      <c r="C643" s="3">
        <v>44774</v>
      </c>
      <c r="D643" s="4">
        <v>0</v>
      </c>
      <c r="E643" s="2">
        <v>44778</v>
      </c>
      <c r="F643" s="4">
        <v>0</v>
      </c>
      <c r="G643">
        <v>35.18</v>
      </c>
      <c r="H643">
        <v>38.03</v>
      </c>
      <c r="I643">
        <v>2.85</v>
      </c>
      <c r="J643">
        <v>85</v>
      </c>
      <c r="K643">
        <v>299030</v>
      </c>
      <c r="L643">
        <v>24225</v>
      </c>
      <c r="M643">
        <v>426.7</v>
      </c>
      <c r="N643">
        <f>L643+N642</f>
        <v>12523191</v>
      </c>
      <c r="O643">
        <f>(N643-MIN(N644:N1343))/N643</f>
        <v>-0.00120935630543366</v>
      </c>
      <c r="Q643">
        <f>N643/N642-1</f>
        <v>0.00193816032462202</v>
      </c>
      <c r="T643" t="s">
        <v>19</v>
      </c>
      <c r="U643">
        <f t="shared" si="10"/>
        <v>1346</v>
      </c>
      <c r="V643" t="s">
        <v>20</v>
      </c>
      <c r="W643">
        <f>L643+W642-M643</f>
        <v>1770779.94</v>
      </c>
      <c r="X643" t="s">
        <v>21</v>
      </c>
    </row>
    <row r="644" spans="1:24">
      <c r="A644" t="s">
        <v>38</v>
      </c>
      <c r="B644" t="s">
        <v>18</v>
      </c>
      <c r="C644" s="3">
        <v>44775</v>
      </c>
      <c r="D644" s="4">
        <v>0</v>
      </c>
      <c r="E644" s="2">
        <v>44781</v>
      </c>
      <c r="F644" s="4">
        <v>0</v>
      </c>
      <c r="G644">
        <v>12.85</v>
      </c>
      <c r="H644">
        <v>13.5</v>
      </c>
      <c r="I644">
        <v>0.65</v>
      </c>
      <c r="J644">
        <v>233</v>
      </c>
      <c r="K644">
        <v>299405</v>
      </c>
      <c r="L644">
        <v>15145</v>
      </c>
      <c r="M644">
        <v>415.21</v>
      </c>
      <c r="N644">
        <f>L644+N643</f>
        <v>12538336</v>
      </c>
      <c r="O644">
        <f>(N644-MIN(N645:N1344))/N644</f>
        <v>-0.00131181681524566</v>
      </c>
      <c r="Q644">
        <f>N644/N643-1</f>
        <v>0.00120935630543362</v>
      </c>
      <c r="T644" t="s">
        <v>19</v>
      </c>
      <c r="U644">
        <f t="shared" si="10"/>
        <v>1349</v>
      </c>
      <c r="V644" t="s">
        <v>20</v>
      </c>
      <c r="W644">
        <f>L644+W643-M644</f>
        <v>1785509.73</v>
      </c>
      <c r="X644" t="s">
        <v>21</v>
      </c>
    </row>
    <row r="645" spans="1:24">
      <c r="A645" t="s">
        <v>44</v>
      </c>
      <c r="B645" t="s">
        <v>18</v>
      </c>
      <c r="C645" s="3">
        <v>44776</v>
      </c>
      <c r="D645" s="4">
        <v>0</v>
      </c>
      <c r="E645" s="2">
        <v>44782</v>
      </c>
      <c r="F645" s="4">
        <v>0</v>
      </c>
      <c r="G645">
        <v>5.83</v>
      </c>
      <c r="H645">
        <v>6.15</v>
      </c>
      <c r="I645">
        <v>0.32</v>
      </c>
      <c r="J645">
        <v>514</v>
      </c>
      <c r="K645">
        <v>299662</v>
      </c>
      <c r="L645">
        <v>16448</v>
      </c>
      <c r="M645">
        <v>417.27</v>
      </c>
      <c r="N645">
        <f>L645+N644</f>
        <v>12554784</v>
      </c>
      <c r="O645">
        <f>(N645-MIN(N646:N1345))/N645</f>
        <v>-0.000176267469038097</v>
      </c>
      <c r="Q645">
        <f>N645/N644-1</f>
        <v>0.00131181681524573</v>
      </c>
      <c r="T645" t="s">
        <v>19</v>
      </c>
      <c r="U645">
        <f t="shared" si="10"/>
        <v>1350</v>
      </c>
      <c r="V645" t="s">
        <v>20</v>
      </c>
      <c r="W645">
        <f>L645+W644-M645</f>
        <v>1801540.46</v>
      </c>
      <c r="X645" t="s">
        <v>21</v>
      </c>
    </row>
    <row r="646" spans="1:24">
      <c r="A646" t="s">
        <v>33</v>
      </c>
      <c r="B646" t="s">
        <v>18</v>
      </c>
      <c r="C646" s="3">
        <v>44776</v>
      </c>
      <c r="D646" s="4">
        <v>0</v>
      </c>
      <c r="E646" s="2">
        <v>44784</v>
      </c>
      <c r="F646" s="4">
        <v>0</v>
      </c>
      <c r="G646">
        <v>21</v>
      </c>
      <c r="H646">
        <v>22.99</v>
      </c>
      <c r="I646">
        <v>1.99</v>
      </c>
      <c r="J646">
        <v>142</v>
      </c>
      <c r="K646">
        <v>298200</v>
      </c>
      <c r="L646">
        <v>28258</v>
      </c>
      <c r="M646">
        <v>430.92</v>
      </c>
      <c r="N646">
        <f>L646+N645</f>
        <v>12583042</v>
      </c>
      <c r="O646">
        <f>(N646-MIN(N647:N1346))/N646</f>
        <v>0.00206984924631103</v>
      </c>
      <c r="Q646">
        <f>N646/N645-1</f>
        <v>0.00225077548128261</v>
      </c>
      <c r="T646" t="s">
        <v>19</v>
      </c>
      <c r="U646">
        <f t="shared" si="10"/>
        <v>1352</v>
      </c>
      <c r="V646" t="s">
        <v>20</v>
      </c>
      <c r="W646">
        <f>L646+W645-M646</f>
        <v>1829367.54</v>
      </c>
      <c r="X646" t="s">
        <v>21</v>
      </c>
    </row>
    <row r="647" spans="1:24">
      <c r="A647" t="s">
        <v>28</v>
      </c>
      <c r="B647" t="s">
        <v>18</v>
      </c>
      <c r="C647" s="3">
        <v>44776</v>
      </c>
      <c r="D647" s="4">
        <v>0</v>
      </c>
      <c r="E647" s="2">
        <v>44784</v>
      </c>
      <c r="F647" s="4">
        <v>0</v>
      </c>
      <c r="G647">
        <v>5.63</v>
      </c>
      <c r="H647">
        <v>5.96</v>
      </c>
      <c r="I647">
        <v>0.33</v>
      </c>
      <c r="J647">
        <v>532</v>
      </c>
      <c r="K647">
        <v>299516</v>
      </c>
      <c r="L647">
        <v>17556</v>
      </c>
      <c r="M647">
        <v>418.54</v>
      </c>
      <c r="N647">
        <f>L647+N646</f>
        <v>12600598</v>
      </c>
      <c r="O647">
        <f>(N647-MIN(N648:N1347))/N647</f>
        <v>0.00346023260165906</v>
      </c>
      <c r="Q647">
        <f>N647/N646-1</f>
        <v>0.00139521111031815</v>
      </c>
      <c r="T647" t="s">
        <v>19</v>
      </c>
      <c r="U647">
        <f t="shared" si="10"/>
        <v>1352</v>
      </c>
      <c r="V647" t="s">
        <v>20</v>
      </c>
      <c r="W647">
        <f>L647+W646-M647</f>
        <v>1846505</v>
      </c>
      <c r="X647" t="s">
        <v>21</v>
      </c>
    </row>
    <row r="648" spans="1:24">
      <c r="A648" t="s">
        <v>35</v>
      </c>
      <c r="B648" t="s">
        <v>18</v>
      </c>
      <c r="C648" s="3">
        <v>44776</v>
      </c>
      <c r="D648" s="4">
        <v>0</v>
      </c>
      <c r="E648" s="2">
        <v>44784</v>
      </c>
      <c r="F648" s="4">
        <v>0</v>
      </c>
      <c r="G648">
        <v>15.11</v>
      </c>
      <c r="H648">
        <v>16.34</v>
      </c>
      <c r="I648">
        <v>1.23</v>
      </c>
      <c r="J648">
        <v>198</v>
      </c>
      <c r="K648">
        <v>299178</v>
      </c>
      <c r="L648">
        <v>24354</v>
      </c>
      <c r="M648">
        <v>427.06</v>
      </c>
      <c r="N648">
        <f>L648+N647</f>
        <v>12624952</v>
      </c>
      <c r="O648">
        <f>(N648-MIN(N649:N1348))/N648</f>
        <v>0.00538259472194429</v>
      </c>
      <c r="Q648">
        <f>N648/N647-1</f>
        <v>0.00193276541319709</v>
      </c>
      <c r="T648" t="s">
        <v>19</v>
      </c>
      <c r="U648">
        <f t="shared" si="10"/>
        <v>1352</v>
      </c>
      <c r="V648" t="s">
        <v>20</v>
      </c>
      <c r="W648">
        <f>L648+W647-M648</f>
        <v>1870431.94</v>
      </c>
      <c r="X648" t="s">
        <v>21</v>
      </c>
    </row>
    <row r="649" spans="1:24">
      <c r="A649" t="s">
        <v>31</v>
      </c>
      <c r="B649" t="s">
        <v>23</v>
      </c>
      <c r="C649" s="3">
        <v>44771</v>
      </c>
      <c r="D649" s="4">
        <v>0</v>
      </c>
      <c r="E649" s="2">
        <v>44785</v>
      </c>
      <c r="F649" s="4">
        <v>0</v>
      </c>
      <c r="G649">
        <v>17.04</v>
      </c>
      <c r="H649">
        <v>16.8</v>
      </c>
      <c r="I649">
        <v>-0.24</v>
      </c>
      <c r="J649">
        <v>176</v>
      </c>
      <c r="K649">
        <v>299904</v>
      </c>
      <c r="L649">
        <v>-4224</v>
      </c>
      <c r="M649">
        <v>390.3</v>
      </c>
      <c r="N649">
        <f>L649+N648</f>
        <v>12620728</v>
      </c>
      <c r="O649">
        <f>(N649-MIN(N650:N1349))/N649</f>
        <v>0.00504970870143149</v>
      </c>
      <c r="Q649">
        <f>N649/N648-1</f>
        <v>-0.000334575529475245</v>
      </c>
      <c r="T649" t="s">
        <v>19</v>
      </c>
      <c r="U649">
        <f t="shared" si="10"/>
        <v>1353</v>
      </c>
      <c r="V649" t="s">
        <v>20</v>
      </c>
      <c r="W649">
        <f>L649+W648-M649</f>
        <v>1865817.64</v>
      </c>
      <c r="X649" t="s">
        <v>21</v>
      </c>
    </row>
    <row r="650" spans="1:24">
      <c r="A650" t="s">
        <v>22</v>
      </c>
      <c r="B650" t="s">
        <v>23</v>
      </c>
      <c r="C650" s="3">
        <v>44774</v>
      </c>
      <c r="D650" s="4">
        <v>0</v>
      </c>
      <c r="E650" s="2">
        <v>44788</v>
      </c>
      <c r="F650" s="4">
        <v>0</v>
      </c>
      <c r="G650">
        <v>97.74</v>
      </c>
      <c r="H650">
        <v>97.12</v>
      </c>
      <c r="I650">
        <v>-0.62</v>
      </c>
      <c r="J650">
        <v>30</v>
      </c>
      <c r="K650">
        <v>293220</v>
      </c>
      <c r="L650">
        <v>-1860</v>
      </c>
      <c r="M650">
        <v>384.6</v>
      </c>
      <c r="N650">
        <f>L650+N649</f>
        <v>12618868</v>
      </c>
      <c r="O650">
        <f>(N650-MIN(N651:N1350))/N650</f>
        <v>0.00490305469555589</v>
      </c>
      <c r="Q650">
        <f>N650/N649-1</f>
        <v>-0.000147376601413174</v>
      </c>
      <c r="T650" t="s">
        <v>19</v>
      </c>
      <c r="U650">
        <f t="shared" si="10"/>
        <v>1356</v>
      </c>
      <c r="V650" t="s">
        <v>20</v>
      </c>
      <c r="W650">
        <f>L650+W649-M650</f>
        <v>1863573.04</v>
      </c>
      <c r="X650" t="s">
        <v>21</v>
      </c>
    </row>
    <row r="651" spans="1:24">
      <c r="A651" t="s">
        <v>39</v>
      </c>
      <c r="B651" t="s">
        <v>18</v>
      </c>
      <c r="C651" s="3">
        <v>44774</v>
      </c>
      <c r="D651" s="4">
        <v>0</v>
      </c>
      <c r="E651" s="2">
        <v>44788</v>
      </c>
      <c r="F651" s="4">
        <v>0</v>
      </c>
      <c r="G651">
        <v>48.89</v>
      </c>
      <c r="H651">
        <v>49.91</v>
      </c>
      <c r="I651">
        <v>1.02</v>
      </c>
      <c r="J651">
        <v>61</v>
      </c>
      <c r="K651">
        <v>298229</v>
      </c>
      <c r="L651">
        <v>6222</v>
      </c>
      <c r="M651">
        <v>401.88</v>
      </c>
      <c r="N651">
        <f>L651+N650</f>
        <v>12625090</v>
      </c>
      <c r="O651">
        <f>(N651-MIN(N652:N1351))/N651</f>
        <v>0.00539346650202098</v>
      </c>
      <c r="Q651">
        <f>N651/N650-1</f>
        <v>0.000493071169299863</v>
      </c>
      <c r="T651" t="s">
        <v>19</v>
      </c>
      <c r="U651">
        <f t="shared" si="10"/>
        <v>1356</v>
      </c>
      <c r="V651" t="s">
        <v>20</v>
      </c>
      <c r="W651">
        <f>L651+W650-M651</f>
        <v>1869393.16</v>
      </c>
      <c r="X651" t="s">
        <v>21</v>
      </c>
    </row>
    <row r="652" spans="1:24">
      <c r="A652" t="s">
        <v>47</v>
      </c>
      <c r="B652" t="s">
        <v>18</v>
      </c>
      <c r="C652" s="3">
        <v>44775</v>
      </c>
      <c r="D652" s="4">
        <v>0</v>
      </c>
      <c r="E652" s="2">
        <v>44789</v>
      </c>
      <c r="F652" s="4">
        <v>0</v>
      </c>
      <c r="G652">
        <v>31.32</v>
      </c>
      <c r="H652">
        <v>32.75</v>
      </c>
      <c r="I652">
        <v>1.43</v>
      </c>
      <c r="J652">
        <v>95</v>
      </c>
      <c r="K652">
        <v>297540</v>
      </c>
      <c r="L652">
        <v>13585</v>
      </c>
      <c r="M652">
        <v>410.69</v>
      </c>
      <c r="N652">
        <f>L652+N651</f>
        <v>12638675</v>
      </c>
      <c r="O652">
        <f>(N652-MIN(N653:N1352))/N652</f>
        <v>0.00646254453097338</v>
      </c>
      <c r="Q652">
        <f>N652/N651-1</f>
        <v>0.00107603193323769</v>
      </c>
      <c r="T652" t="s">
        <v>19</v>
      </c>
      <c r="U652">
        <f t="shared" si="10"/>
        <v>1357</v>
      </c>
      <c r="V652" t="s">
        <v>20</v>
      </c>
      <c r="W652">
        <f>L652+W651-M652</f>
        <v>1882567.47</v>
      </c>
      <c r="X652" t="s">
        <v>21</v>
      </c>
    </row>
    <row r="653" spans="1:24">
      <c r="A653" t="s">
        <v>36</v>
      </c>
      <c r="B653" t="s">
        <v>18</v>
      </c>
      <c r="C653" s="3">
        <v>44776</v>
      </c>
      <c r="D653" s="4">
        <v>0</v>
      </c>
      <c r="E653" s="2">
        <v>44790</v>
      </c>
      <c r="F653" s="4">
        <v>0</v>
      </c>
      <c r="G653">
        <v>16.06</v>
      </c>
      <c r="H653">
        <v>16.88</v>
      </c>
      <c r="I653">
        <v>0.82</v>
      </c>
      <c r="J653">
        <v>186</v>
      </c>
      <c r="K653">
        <v>298716</v>
      </c>
      <c r="L653">
        <v>15252</v>
      </c>
      <c r="M653">
        <v>414.44</v>
      </c>
      <c r="N653">
        <f>L653+N652</f>
        <v>12653927</v>
      </c>
      <c r="O653">
        <f>(N653-MIN(N654:N1353))/N653</f>
        <v>0.00766007263990064</v>
      </c>
      <c r="Q653">
        <f>N653/N652-1</f>
        <v>0.00120677207064812</v>
      </c>
      <c r="T653" t="s">
        <v>19</v>
      </c>
      <c r="U653">
        <f t="shared" si="10"/>
        <v>1358</v>
      </c>
      <c r="V653" t="s">
        <v>20</v>
      </c>
      <c r="W653">
        <f>L653+W652-M653</f>
        <v>1897405.03</v>
      </c>
      <c r="X653" t="s">
        <v>21</v>
      </c>
    </row>
    <row r="654" spans="1:24">
      <c r="A654" t="s">
        <v>37</v>
      </c>
      <c r="B654" t="s">
        <v>18</v>
      </c>
      <c r="C654" s="3">
        <v>44776</v>
      </c>
      <c r="D654" s="4">
        <v>0</v>
      </c>
      <c r="E654" s="2">
        <v>44790</v>
      </c>
      <c r="F654" s="4">
        <v>0</v>
      </c>
      <c r="G654">
        <v>12.03</v>
      </c>
      <c r="H654">
        <v>12.4</v>
      </c>
      <c r="I654">
        <v>0.37</v>
      </c>
      <c r="J654">
        <v>249</v>
      </c>
      <c r="K654">
        <v>299547</v>
      </c>
      <c r="L654">
        <v>9213</v>
      </c>
      <c r="M654">
        <v>407.56</v>
      </c>
      <c r="N654">
        <f>L654+N653</f>
        <v>12663140</v>
      </c>
      <c r="O654">
        <f>(N654-MIN(N655:N1354))/N654</f>
        <v>0.00838204426390295</v>
      </c>
      <c r="Q654">
        <f>N654/N653-1</f>
        <v>0.00072807437564637</v>
      </c>
      <c r="T654" t="s">
        <v>19</v>
      </c>
      <c r="U654">
        <f t="shared" si="10"/>
        <v>1358</v>
      </c>
      <c r="V654" t="s">
        <v>20</v>
      </c>
      <c r="W654">
        <f>L654+W653-M654</f>
        <v>1906210.47</v>
      </c>
      <c r="X654" t="s">
        <v>21</v>
      </c>
    </row>
    <row r="655" spans="1:24">
      <c r="A655" t="s">
        <v>48</v>
      </c>
      <c r="B655" t="s">
        <v>18</v>
      </c>
      <c r="C655" s="3">
        <v>44776</v>
      </c>
      <c r="D655" s="4">
        <v>0</v>
      </c>
      <c r="E655" s="2">
        <v>44790</v>
      </c>
      <c r="F655" s="4">
        <v>0</v>
      </c>
      <c r="G655">
        <v>15.39</v>
      </c>
      <c r="H655">
        <v>16.36</v>
      </c>
      <c r="I655">
        <v>0.97</v>
      </c>
      <c r="J655">
        <v>194</v>
      </c>
      <c r="K655">
        <v>298566</v>
      </c>
      <c r="L655">
        <v>18818</v>
      </c>
      <c r="M655">
        <v>418.95</v>
      </c>
      <c r="N655">
        <f>L655+N654</f>
        <v>12681958</v>
      </c>
      <c r="O655">
        <f>(N655-MIN(N656:N1355))/N655</f>
        <v>0.00985344692042033</v>
      </c>
      <c r="Q655">
        <f>N655/N654-1</f>
        <v>0.00148604532525098</v>
      </c>
      <c r="T655" t="s">
        <v>19</v>
      </c>
      <c r="U655">
        <f t="shared" si="10"/>
        <v>1358</v>
      </c>
      <c r="V655" t="s">
        <v>20</v>
      </c>
      <c r="W655">
        <f>L655+W654-M655</f>
        <v>1924609.52</v>
      </c>
      <c r="X655" t="s">
        <v>21</v>
      </c>
    </row>
    <row r="656" spans="1:24">
      <c r="A656" t="s">
        <v>40</v>
      </c>
      <c r="B656" t="s">
        <v>23</v>
      </c>
      <c r="C656" s="3">
        <v>44778</v>
      </c>
      <c r="D656" s="4">
        <v>0</v>
      </c>
      <c r="E656" s="2">
        <v>44792</v>
      </c>
      <c r="F656" s="4">
        <v>0</v>
      </c>
      <c r="G656">
        <v>198.9</v>
      </c>
      <c r="H656">
        <v>188</v>
      </c>
      <c r="I656">
        <v>-10.9</v>
      </c>
      <c r="J656">
        <v>15</v>
      </c>
      <c r="K656">
        <v>298350</v>
      </c>
      <c r="L656">
        <v>-16350</v>
      </c>
      <c r="M656">
        <v>372.24</v>
      </c>
      <c r="N656">
        <f>L656+N655</f>
        <v>12665608</v>
      </c>
      <c r="O656">
        <f>(N656-MIN(N657:N1356))/N656</f>
        <v>0.00857526934356408</v>
      </c>
      <c r="Q656">
        <f>N656/N655-1</f>
        <v>-0.00128923309791751</v>
      </c>
      <c r="T656" t="s">
        <v>19</v>
      </c>
      <c r="U656">
        <f t="shared" si="10"/>
        <v>1360</v>
      </c>
      <c r="V656" t="s">
        <v>20</v>
      </c>
      <c r="W656">
        <f>L656+W655-M656</f>
        <v>1907887.28</v>
      </c>
      <c r="X656" t="s">
        <v>21</v>
      </c>
    </row>
    <row r="657" spans="1:24">
      <c r="A657" t="s">
        <v>34</v>
      </c>
      <c r="B657" t="s">
        <v>23</v>
      </c>
      <c r="C657" s="3">
        <v>44792</v>
      </c>
      <c r="D657" s="4">
        <v>0</v>
      </c>
      <c r="E657" s="2">
        <v>44806</v>
      </c>
      <c r="F657" s="4">
        <v>0</v>
      </c>
      <c r="G657">
        <v>197.9</v>
      </c>
      <c r="H657">
        <v>190</v>
      </c>
      <c r="I657">
        <v>-7.9</v>
      </c>
      <c r="J657">
        <v>15</v>
      </c>
      <c r="K657">
        <v>296850</v>
      </c>
      <c r="L657">
        <v>-11850</v>
      </c>
      <c r="M657">
        <v>376.2</v>
      </c>
      <c r="N657">
        <f>L657+N656</f>
        <v>12653758</v>
      </c>
      <c r="O657">
        <f>(N657-MIN(N658:N1357))/N657</f>
        <v>0.00764681922951269</v>
      </c>
      <c r="Q657">
        <f>N657/N656-1</f>
        <v>-0.000935604512629751</v>
      </c>
      <c r="T657" t="s">
        <v>19</v>
      </c>
      <c r="U657">
        <f t="shared" si="10"/>
        <v>1374</v>
      </c>
      <c r="V657" t="s">
        <v>20</v>
      </c>
      <c r="W657">
        <f>L657+W656-M657</f>
        <v>1895661.08</v>
      </c>
      <c r="X657" t="s">
        <v>21</v>
      </c>
    </row>
    <row r="658" spans="1:24">
      <c r="A658" t="s">
        <v>22</v>
      </c>
      <c r="B658" t="s">
        <v>18</v>
      </c>
      <c r="C658" s="3">
        <v>44812</v>
      </c>
      <c r="D658" s="4">
        <v>0</v>
      </c>
      <c r="E658" s="2">
        <v>44818</v>
      </c>
      <c r="F658" s="4">
        <v>0</v>
      </c>
      <c r="G658">
        <v>88.89</v>
      </c>
      <c r="H658">
        <v>89</v>
      </c>
      <c r="I658">
        <v>0.11</v>
      </c>
      <c r="J658">
        <v>33</v>
      </c>
      <c r="K658">
        <v>293337</v>
      </c>
      <c r="L658">
        <v>363</v>
      </c>
      <c r="M658">
        <v>387.68</v>
      </c>
      <c r="N658">
        <f>L658+N657</f>
        <v>12654121</v>
      </c>
      <c r="O658">
        <f>(N658-MIN(N659:N1358))/N658</f>
        <v>0.00767528617752272</v>
      </c>
      <c r="Q658">
        <f>N658/N657-1</f>
        <v>2.86871299419733e-5</v>
      </c>
      <c r="T658" t="s">
        <v>19</v>
      </c>
      <c r="U658">
        <f t="shared" si="10"/>
        <v>1386</v>
      </c>
      <c r="V658" t="s">
        <v>20</v>
      </c>
      <c r="W658">
        <f>L658+W657-M658</f>
        <v>1895636.4</v>
      </c>
      <c r="X658" t="s">
        <v>21</v>
      </c>
    </row>
    <row r="659" spans="1:24">
      <c r="A659" t="s">
        <v>26</v>
      </c>
      <c r="B659" t="s">
        <v>23</v>
      </c>
      <c r="C659" s="3">
        <v>44804</v>
      </c>
      <c r="D659" s="4">
        <v>0</v>
      </c>
      <c r="E659" s="2">
        <v>44818</v>
      </c>
      <c r="F659" s="4">
        <v>0</v>
      </c>
      <c r="G659">
        <v>287.98</v>
      </c>
      <c r="H659">
        <v>278.33</v>
      </c>
      <c r="I659">
        <v>-9.65</v>
      </c>
      <c r="J659">
        <v>10</v>
      </c>
      <c r="K659">
        <v>287980</v>
      </c>
      <c r="L659">
        <v>-9650</v>
      </c>
      <c r="M659">
        <v>367.4</v>
      </c>
      <c r="N659">
        <f>L659+N658</f>
        <v>12644471</v>
      </c>
      <c r="O659">
        <f>(N659-MIN(N660:N1359))/N659</f>
        <v>0.00691796438142806</v>
      </c>
      <c r="Q659">
        <f>N659/N658-1</f>
        <v>-0.000762597417868882</v>
      </c>
      <c r="T659" t="s">
        <v>19</v>
      </c>
      <c r="U659">
        <f t="shared" si="10"/>
        <v>1386</v>
      </c>
      <c r="V659" t="s">
        <v>20</v>
      </c>
      <c r="W659">
        <f>L659+W658-M659</f>
        <v>1885619</v>
      </c>
      <c r="X659" t="s">
        <v>21</v>
      </c>
    </row>
    <row r="660" spans="1:24">
      <c r="A660" t="s">
        <v>22</v>
      </c>
      <c r="B660" t="s">
        <v>18</v>
      </c>
      <c r="C660" s="3">
        <v>44820</v>
      </c>
      <c r="D660" s="4">
        <v>0</v>
      </c>
      <c r="E660" s="2">
        <v>44831</v>
      </c>
      <c r="F660" s="4">
        <v>0</v>
      </c>
      <c r="G660">
        <v>82.9</v>
      </c>
      <c r="H660">
        <v>87.89</v>
      </c>
      <c r="I660">
        <v>4.99</v>
      </c>
      <c r="J660">
        <v>36</v>
      </c>
      <c r="K660">
        <v>298440</v>
      </c>
      <c r="L660">
        <v>17964</v>
      </c>
      <c r="M660">
        <v>417.65</v>
      </c>
      <c r="N660">
        <f>L660+N659</f>
        <v>12662435</v>
      </c>
      <c r="O660">
        <f>(N660-MIN(N661:N1360))/N660</f>
        <v>0.00832683445166747</v>
      </c>
      <c r="Q660">
        <f>N660/N659-1</f>
        <v>0.00142070000397809</v>
      </c>
      <c r="T660" t="s">
        <v>19</v>
      </c>
      <c r="U660">
        <f t="shared" si="10"/>
        <v>1399</v>
      </c>
      <c r="V660" t="s">
        <v>20</v>
      </c>
      <c r="W660">
        <f>L660+W659-M660</f>
        <v>1903165.35</v>
      </c>
      <c r="X660" t="s">
        <v>21</v>
      </c>
    </row>
    <row r="661" spans="1:24">
      <c r="A661" t="s">
        <v>39</v>
      </c>
      <c r="B661" t="s">
        <v>18</v>
      </c>
      <c r="C661" s="3">
        <v>44826</v>
      </c>
      <c r="D661" s="4">
        <v>0</v>
      </c>
      <c r="E661" s="2">
        <v>44831</v>
      </c>
      <c r="F661" s="4">
        <v>0</v>
      </c>
      <c r="G661">
        <v>45.32</v>
      </c>
      <c r="H661">
        <v>48.12</v>
      </c>
      <c r="I661">
        <v>2.8</v>
      </c>
      <c r="J661">
        <v>66</v>
      </c>
      <c r="K661">
        <v>299112</v>
      </c>
      <c r="L661">
        <v>18480</v>
      </c>
      <c r="M661">
        <v>419.22</v>
      </c>
      <c r="N661">
        <f>L661+N660</f>
        <v>12680915</v>
      </c>
      <c r="O661">
        <f>(N661-MIN(N662:N1361))/N661</f>
        <v>0.00977200777704133</v>
      </c>
      <c r="Q661">
        <f>N661/N660-1</f>
        <v>0.00145943493490797</v>
      </c>
      <c r="T661" t="s">
        <v>19</v>
      </c>
      <c r="U661">
        <f t="shared" si="10"/>
        <v>1399</v>
      </c>
      <c r="V661" t="s">
        <v>20</v>
      </c>
      <c r="W661">
        <f>L661+W660-M661</f>
        <v>1921226.13</v>
      </c>
      <c r="X661" t="s">
        <v>21</v>
      </c>
    </row>
    <row r="662" spans="1:24">
      <c r="A662" t="s">
        <v>33</v>
      </c>
      <c r="B662" t="s">
        <v>23</v>
      </c>
      <c r="C662" s="3">
        <v>44820</v>
      </c>
      <c r="D662" s="4">
        <v>0</v>
      </c>
      <c r="E662" s="2">
        <v>44834</v>
      </c>
      <c r="F662" s="4">
        <v>0</v>
      </c>
      <c r="G662">
        <v>19.94</v>
      </c>
      <c r="H662">
        <v>17.62</v>
      </c>
      <c r="I662">
        <v>-2.32</v>
      </c>
      <c r="J662">
        <v>150</v>
      </c>
      <c r="K662">
        <v>299100</v>
      </c>
      <c r="L662">
        <v>-34800</v>
      </c>
      <c r="M662">
        <v>348.88</v>
      </c>
      <c r="N662">
        <f>L662+N661</f>
        <v>12646115</v>
      </c>
      <c r="O662">
        <f>(N662-MIN(N663:N1362))/N662</f>
        <v>0.00704706544262803</v>
      </c>
      <c r="Q662">
        <f>N662/N661-1</f>
        <v>-0.00274428146549366</v>
      </c>
      <c r="T662" t="s">
        <v>19</v>
      </c>
      <c r="U662">
        <f t="shared" si="10"/>
        <v>1402</v>
      </c>
      <c r="V662" t="s">
        <v>20</v>
      </c>
      <c r="W662">
        <f>L662+W661-M662</f>
        <v>1886077.25</v>
      </c>
      <c r="X662" t="s">
        <v>21</v>
      </c>
    </row>
    <row r="663" spans="1:24">
      <c r="A663" t="s">
        <v>38</v>
      </c>
      <c r="B663" t="s">
        <v>23</v>
      </c>
      <c r="C663" s="3">
        <v>44820</v>
      </c>
      <c r="D663" s="4">
        <v>0</v>
      </c>
      <c r="E663" s="2">
        <v>44834</v>
      </c>
      <c r="F663" s="4">
        <v>0</v>
      </c>
      <c r="G663">
        <v>12.56</v>
      </c>
      <c r="H663">
        <v>11.02</v>
      </c>
      <c r="I663">
        <v>-1.54</v>
      </c>
      <c r="J663">
        <v>238</v>
      </c>
      <c r="K663">
        <v>298928</v>
      </c>
      <c r="L663">
        <v>-36652</v>
      </c>
      <c r="M663">
        <v>346.2</v>
      </c>
      <c r="N663">
        <f>L663+N662</f>
        <v>12609463</v>
      </c>
      <c r="O663">
        <f>(N663-MIN(N664:N1363))/N663</f>
        <v>0.00416084332853826</v>
      </c>
      <c r="Q663">
        <f>N663/N662-1</f>
        <v>-0.00289828140895443</v>
      </c>
      <c r="T663" t="s">
        <v>19</v>
      </c>
      <c r="U663">
        <f t="shared" si="10"/>
        <v>1402</v>
      </c>
      <c r="V663" t="s">
        <v>20</v>
      </c>
      <c r="W663">
        <f>L663+W662-M663</f>
        <v>1849079.05</v>
      </c>
      <c r="X663" t="s">
        <v>21</v>
      </c>
    </row>
    <row r="664" spans="1:24">
      <c r="A664" t="s">
        <v>30</v>
      </c>
      <c r="B664" t="s">
        <v>18</v>
      </c>
      <c r="C664" s="3">
        <v>44824</v>
      </c>
      <c r="D664" s="4">
        <v>0</v>
      </c>
      <c r="E664" s="2">
        <v>44845</v>
      </c>
      <c r="F664" s="4">
        <v>0</v>
      </c>
      <c r="G664">
        <v>21.31</v>
      </c>
      <c r="H664">
        <v>21.9</v>
      </c>
      <c r="I664">
        <v>0.59</v>
      </c>
      <c r="J664">
        <v>140</v>
      </c>
      <c r="K664">
        <v>298340</v>
      </c>
      <c r="L664">
        <v>8260</v>
      </c>
      <c r="M664">
        <v>404.71</v>
      </c>
      <c r="N664">
        <f>L664+N663</f>
        <v>12617723</v>
      </c>
      <c r="O664">
        <f>(N664-MIN(N665:N1364))/N664</f>
        <v>0.00481275425050938</v>
      </c>
      <c r="Q664">
        <f>N664/N663-1</f>
        <v>0.000655063582009729</v>
      </c>
      <c r="T664" t="s">
        <v>19</v>
      </c>
      <c r="U664">
        <f t="shared" si="10"/>
        <v>1413</v>
      </c>
      <c r="V664" t="s">
        <v>20</v>
      </c>
      <c r="W664">
        <f>L664+W663-M664</f>
        <v>1856934.34</v>
      </c>
      <c r="X664" t="s">
        <v>21</v>
      </c>
    </row>
    <row r="665" spans="1:24">
      <c r="A665" t="s">
        <v>24</v>
      </c>
      <c r="B665" t="s">
        <v>23</v>
      </c>
      <c r="C665" s="3">
        <v>44824</v>
      </c>
      <c r="D665" s="4">
        <v>0</v>
      </c>
      <c r="E665" s="2">
        <v>44845</v>
      </c>
      <c r="F665" s="4">
        <v>0</v>
      </c>
      <c r="G665">
        <v>33.5</v>
      </c>
      <c r="H665">
        <v>27.75</v>
      </c>
      <c r="I665">
        <v>-5.75</v>
      </c>
      <c r="J665">
        <v>89</v>
      </c>
      <c r="K665">
        <v>298150</v>
      </c>
      <c r="L665">
        <v>-51175</v>
      </c>
      <c r="M665">
        <v>326.01</v>
      </c>
      <c r="N665">
        <f>L665+N664</f>
        <v>12566548</v>
      </c>
      <c r="O665">
        <f>(N665-MIN(N666:N1365))/N665</f>
        <v>0.000760033702175013</v>
      </c>
      <c r="Q665">
        <f>N665/N664-1</f>
        <v>-0.00405580309537623</v>
      </c>
      <c r="T665" t="s">
        <v>19</v>
      </c>
      <c r="U665">
        <f t="shared" si="10"/>
        <v>1413</v>
      </c>
      <c r="V665" t="s">
        <v>20</v>
      </c>
      <c r="W665">
        <f>L665+W664-M665</f>
        <v>1805433.33</v>
      </c>
      <c r="X665" t="s">
        <v>21</v>
      </c>
    </row>
    <row r="666" spans="1:24">
      <c r="A666" t="s">
        <v>35</v>
      </c>
      <c r="B666" t="s">
        <v>23</v>
      </c>
      <c r="C666" s="3">
        <v>44825</v>
      </c>
      <c r="D666" s="4">
        <v>0</v>
      </c>
      <c r="E666" s="2">
        <v>44846</v>
      </c>
      <c r="F666" s="4">
        <v>0</v>
      </c>
      <c r="G666">
        <v>15.25</v>
      </c>
      <c r="H666">
        <v>14.99</v>
      </c>
      <c r="I666">
        <v>-0.26</v>
      </c>
      <c r="J666">
        <v>196</v>
      </c>
      <c r="K666">
        <v>298900</v>
      </c>
      <c r="L666">
        <v>-5096</v>
      </c>
      <c r="M666">
        <v>387.82</v>
      </c>
      <c r="N666">
        <f>L666+N665</f>
        <v>12561452</v>
      </c>
      <c r="O666">
        <f>(N666-MIN(N667:N1366))/N666</f>
        <v>0.000354656452136266</v>
      </c>
      <c r="Q666">
        <f>N666/N665-1</f>
        <v>-0.000405521070702908</v>
      </c>
      <c r="T666" t="s">
        <v>19</v>
      </c>
      <c r="U666">
        <f t="shared" si="10"/>
        <v>1414</v>
      </c>
      <c r="V666" t="s">
        <v>20</v>
      </c>
      <c r="W666">
        <f>L666+W665-M666</f>
        <v>1799949.51</v>
      </c>
      <c r="X666" t="s">
        <v>21</v>
      </c>
    </row>
    <row r="667" spans="1:24">
      <c r="A667" t="s">
        <v>43</v>
      </c>
      <c r="B667" t="s">
        <v>23</v>
      </c>
      <c r="C667" s="3">
        <v>44826</v>
      </c>
      <c r="D667" s="4">
        <v>0</v>
      </c>
      <c r="E667" s="2">
        <v>44847</v>
      </c>
      <c r="F667" s="4">
        <v>0</v>
      </c>
      <c r="G667">
        <v>260.85</v>
      </c>
      <c r="H667">
        <v>256.8</v>
      </c>
      <c r="I667">
        <v>-4.05</v>
      </c>
      <c r="J667">
        <v>11</v>
      </c>
      <c r="K667">
        <v>286935</v>
      </c>
      <c r="L667">
        <v>-4455</v>
      </c>
      <c r="M667">
        <v>372.87</v>
      </c>
      <c r="N667">
        <f>L667+N666</f>
        <v>12556997</v>
      </c>
      <c r="O667">
        <f>(N667-MIN(N668:N1367))/N667</f>
        <v>-0.00136394075749162</v>
      </c>
      <c r="Q667">
        <f>N667/N666-1</f>
        <v>-0.000354656452136282</v>
      </c>
      <c r="T667" t="s">
        <v>19</v>
      </c>
      <c r="U667">
        <f t="shared" si="10"/>
        <v>1415</v>
      </c>
      <c r="V667" t="s">
        <v>20</v>
      </c>
      <c r="W667">
        <f>L667+W666-M667</f>
        <v>1795121.64</v>
      </c>
      <c r="X667" t="s">
        <v>21</v>
      </c>
    </row>
    <row r="668" spans="1:24">
      <c r="A668" t="s">
        <v>33</v>
      </c>
      <c r="B668" t="s">
        <v>18</v>
      </c>
      <c r="C668" s="3">
        <v>44844</v>
      </c>
      <c r="D668" s="4">
        <v>0</v>
      </c>
      <c r="E668" s="2">
        <v>44851</v>
      </c>
      <c r="F668" s="4">
        <v>0</v>
      </c>
      <c r="G668">
        <v>17.3</v>
      </c>
      <c r="H668">
        <v>18.29</v>
      </c>
      <c r="I668">
        <v>0.99</v>
      </c>
      <c r="J668">
        <v>173</v>
      </c>
      <c r="K668">
        <v>299290</v>
      </c>
      <c r="L668">
        <v>17127</v>
      </c>
      <c r="M668">
        <v>417.67</v>
      </c>
      <c r="N668">
        <f>L668+N667</f>
        <v>12574124</v>
      </c>
      <c r="O668">
        <f>(N668-MIN(N669:N1368))/N668</f>
        <v>-0.000250116827223908</v>
      </c>
      <c r="Q668">
        <f>N668/N667-1</f>
        <v>0.00136394075749169</v>
      </c>
      <c r="T668" t="s">
        <v>19</v>
      </c>
      <c r="U668">
        <f t="shared" si="10"/>
        <v>1419</v>
      </c>
      <c r="V668" t="s">
        <v>20</v>
      </c>
      <c r="W668">
        <f>L668+W667-M668</f>
        <v>1811830.97</v>
      </c>
      <c r="X668" t="s">
        <v>21</v>
      </c>
    </row>
    <row r="669" spans="1:24">
      <c r="A669" t="s">
        <v>38</v>
      </c>
      <c r="B669" t="s">
        <v>18</v>
      </c>
      <c r="C669" s="3">
        <v>44844</v>
      </c>
      <c r="D669" s="4">
        <v>0</v>
      </c>
      <c r="E669" s="2">
        <v>44851</v>
      </c>
      <c r="F669" s="4">
        <v>0</v>
      </c>
      <c r="G669">
        <v>10.9</v>
      </c>
      <c r="H669">
        <v>11.5</v>
      </c>
      <c r="I669">
        <v>0.6</v>
      </c>
      <c r="J669">
        <v>275</v>
      </c>
      <c r="K669">
        <v>299750</v>
      </c>
      <c r="L669">
        <v>16500</v>
      </c>
      <c r="M669">
        <v>417.45</v>
      </c>
      <c r="N669">
        <f>L669+N668</f>
        <v>12590624</v>
      </c>
      <c r="O669">
        <f>(N669-MIN(N670:N1369))/N669</f>
        <v>0.00106070993780769</v>
      </c>
      <c r="Q669">
        <f>N669/N668-1</f>
        <v>0.00131221864839248</v>
      </c>
      <c r="T669" t="s">
        <v>19</v>
      </c>
      <c r="U669">
        <f t="shared" si="10"/>
        <v>1419</v>
      </c>
      <c r="V669" t="s">
        <v>20</v>
      </c>
      <c r="W669">
        <f>L669+W668-M669</f>
        <v>1827913.52</v>
      </c>
      <c r="X669" t="s">
        <v>21</v>
      </c>
    </row>
    <row r="670" spans="1:24">
      <c r="A670" t="s">
        <v>47</v>
      </c>
      <c r="B670" t="s">
        <v>18</v>
      </c>
      <c r="C670" s="3">
        <v>44830</v>
      </c>
      <c r="D670" s="4">
        <v>0</v>
      </c>
      <c r="E670" s="2">
        <v>44851</v>
      </c>
      <c r="F670" s="4">
        <v>0</v>
      </c>
      <c r="G670">
        <v>28.33</v>
      </c>
      <c r="H670">
        <v>28.63</v>
      </c>
      <c r="I670">
        <v>0.3</v>
      </c>
      <c r="J670">
        <v>105</v>
      </c>
      <c r="K670">
        <v>297465</v>
      </c>
      <c r="L670">
        <v>3150</v>
      </c>
      <c r="M670">
        <v>396.81</v>
      </c>
      <c r="N670">
        <f>L670+N669</f>
        <v>12593774</v>
      </c>
      <c r="O670">
        <f>(N670-MIN(N671:N1370))/N670</f>
        <v>0.00131056822204369</v>
      </c>
      <c r="Q670">
        <f>N670/N669-1</f>
        <v>0.000250186170280386</v>
      </c>
      <c r="T670" t="s">
        <v>19</v>
      </c>
      <c r="U670">
        <f t="shared" si="10"/>
        <v>1419</v>
      </c>
      <c r="V670" t="s">
        <v>20</v>
      </c>
      <c r="W670">
        <f>L670+W669-M670</f>
        <v>1830666.71</v>
      </c>
      <c r="X670" t="s">
        <v>21</v>
      </c>
    </row>
    <row r="671" spans="1:24">
      <c r="A671" t="s">
        <v>31</v>
      </c>
      <c r="B671" t="s">
        <v>18</v>
      </c>
      <c r="C671" s="3">
        <v>44830</v>
      </c>
      <c r="D671" s="4">
        <v>0</v>
      </c>
      <c r="E671" s="2">
        <v>44851</v>
      </c>
      <c r="F671" s="4">
        <v>0</v>
      </c>
      <c r="G671">
        <v>14.05</v>
      </c>
      <c r="H671">
        <v>15</v>
      </c>
      <c r="I671">
        <v>0.95</v>
      </c>
      <c r="J671">
        <v>213</v>
      </c>
      <c r="K671">
        <v>299265</v>
      </c>
      <c r="L671">
        <v>20235</v>
      </c>
      <c r="M671">
        <v>421.74</v>
      </c>
      <c r="N671">
        <f>L671+N670</f>
        <v>12614009</v>
      </c>
      <c r="O671">
        <f>(N671-MIN(N672:N1371))/N671</f>
        <v>0.00291263467467004</v>
      </c>
      <c r="Q671">
        <f>N671/N670-1</f>
        <v>0.00160674631766455</v>
      </c>
      <c r="T671" t="s">
        <v>19</v>
      </c>
      <c r="U671">
        <f t="shared" si="10"/>
        <v>1419</v>
      </c>
      <c r="V671" t="s">
        <v>20</v>
      </c>
      <c r="W671">
        <f>L671+W670-M671</f>
        <v>1850479.97</v>
      </c>
      <c r="X671" t="s">
        <v>21</v>
      </c>
    </row>
    <row r="672" spans="1:24">
      <c r="A672" t="s">
        <v>42</v>
      </c>
      <c r="B672" t="s">
        <v>23</v>
      </c>
      <c r="C672" s="3">
        <v>44845</v>
      </c>
      <c r="D672" s="4">
        <v>0</v>
      </c>
      <c r="E672" s="2">
        <v>44859</v>
      </c>
      <c r="F672" s="4">
        <v>0</v>
      </c>
      <c r="G672">
        <v>73.45</v>
      </c>
      <c r="H672">
        <v>69.14</v>
      </c>
      <c r="I672">
        <v>-4.31</v>
      </c>
      <c r="J672">
        <v>40</v>
      </c>
      <c r="K672">
        <v>293800</v>
      </c>
      <c r="L672">
        <v>-17240</v>
      </c>
      <c r="M672">
        <v>365.06</v>
      </c>
      <c r="N672">
        <f>L672+N671</f>
        <v>12596769</v>
      </c>
      <c r="O672">
        <f>(N672-MIN(N673:N1372))/N672</f>
        <v>0.00154801600315128</v>
      </c>
      <c r="Q672">
        <f>N672/N671-1</f>
        <v>-0.00136673439823931</v>
      </c>
      <c r="T672" t="s">
        <v>19</v>
      </c>
      <c r="U672">
        <f t="shared" si="10"/>
        <v>1427</v>
      </c>
      <c r="V672" t="s">
        <v>20</v>
      </c>
      <c r="W672">
        <f>L672+W671-M672</f>
        <v>1832874.91</v>
      </c>
      <c r="X672" t="s">
        <v>21</v>
      </c>
    </row>
    <row r="673" spans="1:24">
      <c r="A673" t="s">
        <v>54</v>
      </c>
      <c r="B673" t="s">
        <v>23</v>
      </c>
      <c r="C673" s="3">
        <v>44847</v>
      </c>
      <c r="D673" s="4">
        <v>0</v>
      </c>
      <c r="E673" s="2">
        <v>44861</v>
      </c>
      <c r="F673" s="4">
        <v>0</v>
      </c>
      <c r="G673">
        <v>29.89</v>
      </c>
      <c r="H673">
        <v>27.94</v>
      </c>
      <c r="I673">
        <v>-1.95</v>
      </c>
      <c r="J673">
        <v>100</v>
      </c>
      <c r="K673">
        <v>298900</v>
      </c>
      <c r="L673">
        <v>-19500</v>
      </c>
      <c r="M673">
        <v>368.81</v>
      </c>
      <c r="N673">
        <f>L673+N672</f>
        <v>12577269</v>
      </c>
      <c r="O673">
        <f>(N673-MIN(N674:N1373))/N673</f>
        <v>-0.00166522636989</v>
      </c>
      <c r="Q673">
        <f>N673/N672-1</f>
        <v>-0.00154801600315124</v>
      </c>
      <c r="T673" t="s">
        <v>19</v>
      </c>
      <c r="U673">
        <f t="shared" si="10"/>
        <v>1429</v>
      </c>
      <c r="V673" t="s">
        <v>20</v>
      </c>
      <c r="W673">
        <f>L673+W672-M673</f>
        <v>1813006.1</v>
      </c>
      <c r="X673" t="s">
        <v>21</v>
      </c>
    </row>
    <row r="674" spans="1:24">
      <c r="A674" t="s">
        <v>24</v>
      </c>
      <c r="B674" t="s">
        <v>18</v>
      </c>
      <c r="C674" s="3">
        <v>44862</v>
      </c>
      <c r="D674" s="4">
        <v>0</v>
      </c>
      <c r="E674" s="2">
        <v>44865</v>
      </c>
      <c r="F674" s="4">
        <v>0</v>
      </c>
      <c r="G674">
        <v>26.63</v>
      </c>
      <c r="H674">
        <v>28.5</v>
      </c>
      <c r="I674">
        <v>1.87</v>
      </c>
      <c r="J674">
        <v>112</v>
      </c>
      <c r="K674">
        <v>298256</v>
      </c>
      <c r="L674">
        <v>20944</v>
      </c>
      <c r="M674">
        <v>421.34</v>
      </c>
      <c r="N674">
        <f>L674+N673</f>
        <v>12598213</v>
      </c>
      <c r="O674">
        <f>(N674-MIN(N675:N1374))/N674</f>
        <v>-0.00196392932870717</v>
      </c>
      <c r="Q674">
        <f>N674/N673-1</f>
        <v>0.00166522636988997</v>
      </c>
      <c r="T674" t="s">
        <v>19</v>
      </c>
      <c r="U674">
        <f t="shared" si="10"/>
        <v>1433</v>
      </c>
      <c r="V674" t="s">
        <v>20</v>
      </c>
      <c r="W674">
        <f>L674+W673-M674</f>
        <v>1833528.76</v>
      </c>
      <c r="X674" t="s">
        <v>21</v>
      </c>
    </row>
    <row r="675" spans="1:24">
      <c r="A675" t="s">
        <v>22</v>
      </c>
      <c r="B675" t="s">
        <v>18</v>
      </c>
      <c r="C675" s="3">
        <v>44862</v>
      </c>
      <c r="D675" s="4">
        <v>0</v>
      </c>
      <c r="E675" s="2">
        <v>44866</v>
      </c>
      <c r="F675" s="4">
        <v>0</v>
      </c>
      <c r="G675">
        <v>84.89</v>
      </c>
      <c r="H675">
        <v>94.2</v>
      </c>
      <c r="I675">
        <v>9.31</v>
      </c>
      <c r="J675">
        <v>35</v>
      </c>
      <c r="K675">
        <v>297115</v>
      </c>
      <c r="L675">
        <v>32585</v>
      </c>
      <c r="M675">
        <v>435.2</v>
      </c>
      <c r="N675">
        <f>L675+N674</f>
        <v>12630798</v>
      </c>
      <c r="O675">
        <f>(N675-MIN(N676:N1375))/N675</f>
        <v>0.000620942556440219</v>
      </c>
      <c r="Q675">
        <f>N675/N674-1</f>
        <v>0.00258647793937117</v>
      </c>
      <c r="T675" t="s">
        <v>19</v>
      </c>
      <c r="U675">
        <f t="shared" si="10"/>
        <v>1434</v>
      </c>
      <c r="V675" t="s">
        <v>20</v>
      </c>
      <c r="W675">
        <f>L675+W674-M675</f>
        <v>1865678.56</v>
      </c>
      <c r="X675" t="s">
        <v>21</v>
      </c>
    </row>
    <row r="676" spans="1:24">
      <c r="A676" t="s">
        <v>26</v>
      </c>
      <c r="B676" t="s">
        <v>18</v>
      </c>
      <c r="C676" s="3">
        <v>44862</v>
      </c>
      <c r="D676" s="4">
        <v>0</v>
      </c>
      <c r="E676" s="2">
        <v>44866</v>
      </c>
      <c r="F676" s="4">
        <v>0</v>
      </c>
      <c r="G676">
        <v>239.89</v>
      </c>
      <c r="H676">
        <v>261.82</v>
      </c>
      <c r="I676">
        <v>21.93</v>
      </c>
      <c r="J676">
        <v>12</v>
      </c>
      <c r="K676">
        <v>287868</v>
      </c>
      <c r="L676">
        <v>26316</v>
      </c>
      <c r="M676">
        <v>414.72</v>
      </c>
      <c r="N676">
        <f>L676+N675</f>
        <v>12657114</v>
      </c>
      <c r="O676">
        <f>(N676-MIN(N677:N1376))/N676</f>
        <v>0.00269879847807328</v>
      </c>
      <c r="Q676">
        <f>N676/N675-1</f>
        <v>0.00208347881107751</v>
      </c>
      <c r="T676" t="s">
        <v>19</v>
      </c>
      <c r="U676">
        <f t="shared" si="10"/>
        <v>1434</v>
      </c>
      <c r="V676" t="s">
        <v>20</v>
      </c>
      <c r="W676">
        <f>L676+W675-M676</f>
        <v>1891579.84</v>
      </c>
      <c r="X676" t="s">
        <v>21</v>
      </c>
    </row>
    <row r="677" spans="1:24">
      <c r="A677" t="s">
        <v>40</v>
      </c>
      <c r="B677" t="s">
        <v>18</v>
      </c>
      <c r="C677" s="3">
        <v>44858</v>
      </c>
      <c r="D677" s="4">
        <v>0</v>
      </c>
      <c r="E677" s="2">
        <v>44866</v>
      </c>
      <c r="F677" s="4">
        <v>0</v>
      </c>
      <c r="G677">
        <v>167</v>
      </c>
      <c r="H677">
        <v>176.4</v>
      </c>
      <c r="I677">
        <v>9.4</v>
      </c>
      <c r="J677">
        <v>17</v>
      </c>
      <c r="K677">
        <v>283900</v>
      </c>
      <c r="L677">
        <v>15980</v>
      </c>
      <c r="M677">
        <v>395.84</v>
      </c>
      <c r="N677">
        <f>L677+N676</f>
        <v>12673094</v>
      </c>
      <c r="O677">
        <f>(N677-MIN(N678:N1377))/N677</f>
        <v>0.00395633457780712</v>
      </c>
      <c r="Q677">
        <f>N677/N676-1</f>
        <v>0.00126253109516128</v>
      </c>
      <c r="T677" t="s">
        <v>19</v>
      </c>
      <c r="U677">
        <f t="shared" si="10"/>
        <v>1434</v>
      </c>
      <c r="V677" t="s">
        <v>20</v>
      </c>
      <c r="W677">
        <f>L677+W676-M677</f>
        <v>1907164</v>
      </c>
      <c r="X677" t="s">
        <v>21</v>
      </c>
    </row>
    <row r="678" spans="1:24">
      <c r="A678" t="s">
        <v>32</v>
      </c>
      <c r="B678" t="s">
        <v>23</v>
      </c>
      <c r="C678" s="3">
        <v>44853</v>
      </c>
      <c r="D678" s="4">
        <v>0</v>
      </c>
      <c r="E678" s="2">
        <v>44867</v>
      </c>
      <c r="F678" s="4">
        <v>0</v>
      </c>
      <c r="G678">
        <v>196.62</v>
      </c>
      <c r="H678">
        <v>174.93</v>
      </c>
      <c r="I678">
        <v>-21.69</v>
      </c>
      <c r="J678">
        <v>15</v>
      </c>
      <c r="K678">
        <v>294930</v>
      </c>
      <c r="L678">
        <v>-32535</v>
      </c>
      <c r="M678">
        <v>346.36</v>
      </c>
      <c r="N678">
        <f>L678+N677</f>
        <v>12640559</v>
      </c>
      <c r="O678">
        <f>(N678-MIN(N679:N1378))/N678</f>
        <v>0.0013926599290427</v>
      </c>
      <c r="Q678">
        <f>N678/N677-1</f>
        <v>-0.00256724995490443</v>
      </c>
      <c r="T678" t="s">
        <v>19</v>
      </c>
      <c r="U678">
        <f t="shared" si="10"/>
        <v>1435</v>
      </c>
      <c r="V678" t="s">
        <v>20</v>
      </c>
      <c r="W678">
        <f>L678+W677-M678</f>
        <v>1874282.64</v>
      </c>
      <c r="X678" t="s">
        <v>21</v>
      </c>
    </row>
    <row r="679" spans="1:24">
      <c r="A679" t="s">
        <v>46</v>
      </c>
      <c r="B679" t="s">
        <v>23</v>
      </c>
      <c r="C679" s="3">
        <v>44853</v>
      </c>
      <c r="D679" s="4">
        <v>0</v>
      </c>
      <c r="E679" s="2">
        <v>44867</v>
      </c>
      <c r="F679" s="4">
        <v>0</v>
      </c>
      <c r="G679">
        <v>1648</v>
      </c>
      <c r="H679">
        <v>1471.96</v>
      </c>
      <c r="I679">
        <v>-176.04</v>
      </c>
      <c r="J679">
        <v>1</v>
      </c>
      <c r="K679">
        <v>164800</v>
      </c>
      <c r="L679">
        <v>-17604</v>
      </c>
      <c r="M679">
        <v>194.3</v>
      </c>
      <c r="N679">
        <f>L679+N678</f>
        <v>12622955</v>
      </c>
      <c r="O679">
        <f>(N679-MIN(N680:N1379))/N679</f>
        <v>-0.00170926696641159</v>
      </c>
      <c r="Q679">
        <f>N679/N678-1</f>
        <v>-0.00139265992904269</v>
      </c>
      <c r="T679" t="s">
        <v>19</v>
      </c>
      <c r="U679">
        <f t="shared" si="10"/>
        <v>1435</v>
      </c>
      <c r="V679" t="s">
        <v>20</v>
      </c>
      <c r="W679">
        <f>L679+W678-M679</f>
        <v>1856484.34</v>
      </c>
      <c r="X679" t="s">
        <v>21</v>
      </c>
    </row>
    <row r="680" spans="1:24">
      <c r="A680" t="s">
        <v>43</v>
      </c>
      <c r="B680" t="s">
        <v>18</v>
      </c>
      <c r="C680" s="3">
        <v>44858</v>
      </c>
      <c r="D680" s="4">
        <v>0</v>
      </c>
      <c r="E680" s="2">
        <v>44867</v>
      </c>
      <c r="F680" s="4">
        <v>0</v>
      </c>
      <c r="G680">
        <v>231.62</v>
      </c>
      <c r="H680">
        <v>249.6</v>
      </c>
      <c r="I680">
        <v>17.98</v>
      </c>
      <c r="J680">
        <v>12</v>
      </c>
      <c r="K680">
        <v>277944</v>
      </c>
      <c r="L680">
        <v>21576</v>
      </c>
      <c r="M680">
        <v>395.37</v>
      </c>
      <c r="N680">
        <f>L680+N679</f>
        <v>12644531</v>
      </c>
      <c r="O680">
        <f>(N680-MIN(N681:N1380))/N680</f>
        <v>-0.00251848012393659</v>
      </c>
      <c r="Q680">
        <f>N680/N679-1</f>
        <v>0.0017092669664116</v>
      </c>
      <c r="T680" t="s">
        <v>19</v>
      </c>
      <c r="U680">
        <f t="shared" si="10"/>
        <v>1435</v>
      </c>
      <c r="V680" t="s">
        <v>20</v>
      </c>
      <c r="W680">
        <f>L680+W679-M680</f>
        <v>1877664.97</v>
      </c>
      <c r="X680" t="s">
        <v>21</v>
      </c>
    </row>
    <row r="681" spans="1:24">
      <c r="A681" t="s">
        <v>33</v>
      </c>
      <c r="B681" t="s">
        <v>18</v>
      </c>
      <c r="C681" s="3">
        <v>44859</v>
      </c>
      <c r="D681" s="4">
        <v>0</v>
      </c>
      <c r="E681" s="2">
        <v>44869</v>
      </c>
      <c r="F681" s="4">
        <v>0</v>
      </c>
      <c r="G681">
        <v>15.54</v>
      </c>
      <c r="H681">
        <v>17.19</v>
      </c>
      <c r="I681">
        <v>1.65</v>
      </c>
      <c r="J681">
        <v>193</v>
      </c>
      <c r="K681">
        <v>299922</v>
      </c>
      <c r="L681">
        <v>31845</v>
      </c>
      <c r="M681">
        <v>437.93</v>
      </c>
      <c r="N681">
        <f>L681+N680</f>
        <v>12676376</v>
      </c>
      <c r="O681">
        <f>(N681-MIN(N682:N1381))/N681</f>
        <v>-0.000399483259253276</v>
      </c>
      <c r="Q681">
        <f>N681/N680-1</f>
        <v>0.00251848012393663</v>
      </c>
      <c r="T681" t="s">
        <v>19</v>
      </c>
      <c r="U681">
        <f t="shared" si="10"/>
        <v>1437</v>
      </c>
      <c r="V681" t="s">
        <v>20</v>
      </c>
      <c r="W681">
        <f>L681+W680-M681</f>
        <v>1909072.04</v>
      </c>
      <c r="X681" t="s">
        <v>21</v>
      </c>
    </row>
    <row r="682" spans="1:24">
      <c r="A682" t="s">
        <v>34</v>
      </c>
      <c r="B682" t="s">
        <v>18</v>
      </c>
      <c r="C682" s="3">
        <v>44855</v>
      </c>
      <c r="D682" s="4">
        <v>0</v>
      </c>
      <c r="E682" s="2">
        <v>44869</v>
      </c>
      <c r="F682" s="4">
        <v>0</v>
      </c>
      <c r="G682">
        <v>160.51</v>
      </c>
      <c r="H682">
        <v>170.2</v>
      </c>
      <c r="I682">
        <v>9.69</v>
      </c>
      <c r="J682">
        <v>18</v>
      </c>
      <c r="K682">
        <v>288918</v>
      </c>
      <c r="L682">
        <v>17442</v>
      </c>
      <c r="M682">
        <v>404.4</v>
      </c>
      <c r="N682">
        <f>L682+N681</f>
        <v>12693818</v>
      </c>
      <c r="O682">
        <f>(N682-MIN(N683:N1382))/N682</f>
        <v>0.000975120330226887</v>
      </c>
      <c r="Q682">
        <f>N682/N681-1</f>
        <v>0.00137594530171725</v>
      </c>
      <c r="T682" t="s">
        <v>19</v>
      </c>
      <c r="U682">
        <f t="shared" si="10"/>
        <v>1437</v>
      </c>
      <c r="V682" t="s">
        <v>20</v>
      </c>
      <c r="W682">
        <f>L682+W681-M682</f>
        <v>1926109.64</v>
      </c>
      <c r="X682" t="s">
        <v>21</v>
      </c>
    </row>
    <row r="683" spans="1:24">
      <c r="A683" t="s">
        <v>28</v>
      </c>
      <c r="B683" t="s">
        <v>18</v>
      </c>
      <c r="C683" s="3">
        <v>44859</v>
      </c>
      <c r="D683" s="4">
        <v>0</v>
      </c>
      <c r="E683" s="2">
        <v>44869</v>
      </c>
      <c r="F683" s="4">
        <v>0</v>
      </c>
      <c r="G683">
        <v>5</v>
      </c>
      <c r="H683">
        <v>5.26</v>
      </c>
      <c r="I683">
        <v>0.26</v>
      </c>
      <c r="J683">
        <v>600</v>
      </c>
      <c r="K683">
        <v>300000</v>
      </c>
      <c r="L683">
        <v>15600</v>
      </c>
      <c r="M683">
        <v>416.59</v>
      </c>
      <c r="N683">
        <f>L683+N682</f>
        <v>12709418</v>
      </c>
      <c r="O683">
        <f>(N683-MIN(N684:N1383))/N683</f>
        <v>0.00220135965313282</v>
      </c>
      <c r="Q683">
        <f>N683/N682-1</f>
        <v>0.00122894467212298</v>
      </c>
      <c r="T683" t="s">
        <v>19</v>
      </c>
      <c r="U683">
        <f t="shared" si="10"/>
        <v>1437</v>
      </c>
      <c r="V683" t="s">
        <v>20</v>
      </c>
      <c r="W683">
        <f>L683+W682-M683</f>
        <v>1941293.05</v>
      </c>
      <c r="X683" t="s">
        <v>21</v>
      </c>
    </row>
    <row r="684" spans="1:24">
      <c r="A684" t="s">
        <v>42</v>
      </c>
      <c r="B684" t="s">
        <v>18</v>
      </c>
      <c r="C684" s="3">
        <v>44861</v>
      </c>
      <c r="D684" s="4">
        <v>0</v>
      </c>
      <c r="E684" s="2">
        <v>44869</v>
      </c>
      <c r="F684" s="4">
        <v>0</v>
      </c>
      <c r="G684">
        <v>63.68</v>
      </c>
      <c r="H684">
        <v>69.8</v>
      </c>
      <c r="I684">
        <v>6.12</v>
      </c>
      <c r="J684">
        <v>47</v>
      </c>
      <c r="K684">
        <v>299296</v>
      </c>
      <c r="L684">
        <v>28764</v>
      </c>
      <c r="M684">
        <v>433.04</v>
      </c>
      <c r="N684">
        <f>L684+N683</f>
        <v>12738182</v>
      </c>
      <c r="O684">
        <f>(N684-MIN(N685:N1384))/N684</f>
        <v>0.0044544818090996</v>
      </c>
      <c r="Q684">
        <f>N684/N683-1</f>
        <v>0.00226320355503296</v>
      </c>
      <c r="T684" t="s">
        <v>19</v>
      </c>
      <c r="U684">
        <f t="shared" si="10"/>
        <v>1437</v>
      </c>
      <c r="V684" t="s">
        <v>20</v>
      </c>
      <c r="W684">
        <f>L684+W683-M684</f>
        <v>1969624.01</v>
      </c>
      <c r="X684" t="s">
        <v>21</v>
      </c>
    </row>
    <row r="685" spans="1:24">
      <c r="A685" t="s">
        <v>54</v>
      </c>
      <c r="B685" t="s">
        <v>18</v>
      </c>
      <c r="C685" s="3">
        <v>44862</v>
      </c>
      <c r="D685" s="4">
        <v>0</v>
      </c>
      <c r="E685" s="2">
        <v>44869</v>
      </c>
      <c r="F685" s="4">
        <v>0</v>
      </c>
      <c r="G685">
        <v>27.18</v>
      </c>
      <c r="H685">
        <v>29.08</v>
      </c>
      <c r="I685">
        <v>1.9</v>
      </c>
      <c r="J685">
        <v>110</v>
      </c>
      <c r="K685">
        <v>298980</v>
      </c>
      <c r="L685">
        <v>20900</v>
      </c>
      <c r="M685">
        <v>422.24</v>
      </c>
      <c r="N685">
        <f>L685+N684</f>
        <v>12759082</v>
      </c>
      <c r="O685">
        <f>(N685-MIN(N686:N1385))/N685</f>
        <v>0.00608523403172736</v>
      </c>
      <c r="Q685">
        <f>N685/N684-1</f>
        <v>0.00164073648814256</v>
      </c>
      <c r="T685" t="s">
        <v>19</v>
      </c>
      <c r="U685">
        <f t="shared" si="10"/>
        <v>1437</v>
      </c>
      <c r="V685" t="s">
        <v>20</v>
      </c>
      <c r="W685">
        <f>L685+W684-M685</f>
        <v>1990101.77</v>
      </c>
      <c r="X685" t="s">
        <v>21</v>
      </c>
    </row>
    <row r="686" spans="1:24">
      <c r="A686" t="s">
        <v>49</v>
      </c>
      <c r="B686" t="s">
        <v>18</v>
      </c>
      <c r="C686" s="3">
        <v>44858</v>
      </c>
      <c r="D686" s="4">
        <v>0</v>
      </c>
      <c r="E686" s="2">
        <v>44872</v>
      </c>
      <c r="F686" s="4">
        <v>0</v>
      </c>
      <c r="G686">
        <v>143.23</v>
      </c>
      <c r="H686">
        <v>151.14</v>
      </c>
      <c r="I686">
        <v>7.91</v>
      </c>
      <c r="J686">
        <v>20</v>
      </c>
      <c r="K686">
        <v>286460</v>
      </c>
      <c r="L686">
        <v>15820</v>
      </c>
      <c r="M686">
        <v>399.01</v>
      </c>
      <c r="N686">
        <f>L686+N685</f>
        <v>12774902</v>
      </c>
      <c r="O686">
        <f>(N686-MIN(N687:N1386))/N686</f>
        <v>0.00731606395101896</v>
      </c>
      <c r="Q686">
        <f>N686/N685-1</f>
        <v>0.00123990111514294</v>
      </c>
      <c r="T686" t="s">
        <v>19</v>
      </c>
      <c r="U686">
        <f t="shared" si="10"/>
        <v>1440</v>
      </c>
      <c r="V686" t="s">
        <v>20</v>
      </c>
      <c r="W686">
        <f>L686+W685-M686</f>
        <v>2005522.76</v>
      </c>
      <c r="X686" t="s">
        <v>21</v>
      </c>
    </row>
    <row r="687" spans="1:24">
      <c r="A687" t="s">
        <v>36</v>
      </c>
      <c r="B687" t="s">
        <v>23</v>
      </c>
      <c r="C687" s="3">
        <v>44858</v>
      </c>
      <c r="D687" s="4">
        <v>0</v>
      </c>
      <c r="E687" s="2">
        <v>44872</v>
      </c>
      <c r="F687" s="4">
        <v>0</v>
      </c>
      <c r="G687">
        <v>15.56</v>
      </c>
      <c r="H687">
        <v>14.23</v>
      </c>
      <c r="I687">
        <v>-1.33</v>
      </c>
      <c r="J687">
        <v>192</v>
      </c>
      <c r="K687">
        <v>298752</v>
      </c>
      <c r="L687">
        <v>-25536</v>
      </c>
      <c r="M687">
        <v>360.65</v>
      </c>
      <c r="N687">
        <f>L687+N686</f>
        <v>12749366</v>
      </c>
      <c r="O687">
        <f>(N687-MIN(N688:N1387))/N687</f>
        <v>0.00532779433894987</v>
      </c>
      <c r="Q687">
        <f>N687/N686-1</f>
        <v>-0.00199891944376562</v>
      </c>
      <c r="T687" t="s">
        <v>19</v>
      </c>
      <c r="U687">
        <f t="shared" si="10"/>
        <v>1440</v>
      </c>
      <c r="V687" t="s">
        <v>20</v>
      </c>
      <c r="W687">
        <f>L687+W686-M687</f>
        <v>1979626.11</v>
      </c>
      <c r="X687" t="s">
        <v>21</v>
      </c>
    </row>
    <row r="688" spans="1:24">
      <c r="A688" t="s">
        <v>52</v>
      </c>
      <c r="B688" t="s">
        <v>18</v>
      </c>
      <c r="C688" s="3">
        <v>44862</v>
      </c>
      <c r="D688" s="4">
        <v>0</v>
      </c>
      <c r="E688" s="2">
        <v>44872</v>
      </c>
      <c r="F688" s="4">
        <v>0</v>
      </c>
      <c r="G688">
        <v>36.73</v>
      </c>
      <c r="H688">
        <v>38.79</v>
      </c>
      <c r="I688">
        <v>2.06</v>
      </c>
      <c r="J688">
        <v>81</v>
      </c>
      <c r="K688">
        <v>297513</v>
      </c>
      <c r="L688">
        <v>16686</v>
      </c>
      <c r="M688">
        <v>414.74</v>
      </c>
      <c r="N688">
        <f>L688+N687</f>
        <v>12766052</v>
      </c>
      <c r="O688">
        <f>(N688-MIN(N689:N1388))/N688</f>
        <v>0.00662789090942133</v>
      </c>
      <c r="Q688">
        <f>N688/N687-1</f>
        <v>0.00130877096163062</v>
      </c>
      <c r="T688" t="s">
        <v>19</v>
      </c>
      <c r="U688">
        <f t="shared" si="10"/>
        <v>1440</v>
      </c>
      <c r="V688" t="s">
        <v>20</v>
      </c>
      <c r="W688">
        <f>L688+W687-M688</f>
        <v>1995897.37</v>
      </c>
      <c r="X688" t="s">
        <v>21</v>
      </c>
    </row>
    <row r="689" spans="1:24">
      <c r="A689" t="s">
        <v>45</v>
      </c>
      <c r="B689" t="s">
        <v>23</v>
      </c>
      <c r="C689" s="3">
        <v>44858</v>
      </c>
      <c r="D689" s="4">
        <v>0</v>
      </c>
      <c r="E689" s="2">
        <v>44872</v>
      </c>
      <c r="F689" s="4">
        <v>0</v>
      </c>
      <c r="G689">
        <v>28.9</v>
      </c>
      <c r="H689">
        <v>27.71</v>
      </c>
      <c r="I689">
        <v>-1.19</v>
      </c>
      <c r="J689">
        <v>103</v>
      </c>
      <c r="K689">
        <v>297670</v>
      </c>
      <c r="L689">
        <v>-12257</v>
      </c>
      <c r="M689">
        <v>376.75</v>
      </c>
      <c r="N689">
        <f>L689+N688</f>
        <v>12753795</v>
      </c>
      <c r="O689">
        <f>(N689-MIN(N690:N1389))/N689</f>
        <v>0.00567321334551794</v>
      </c>
      <c r="Q689">
        <f>N689/N688-1</f>
        <v>-0.000960124555344111</v>
      </c>
      <c r="T689" t="s">
        <v>19</v>
      </c>
      <c r="U689">
        <f t="shared" si="10"/>
        <v>1440</v>
      </c>
      <c r="V689" t="s">
        <v>20</v>
      </c>
      <c r="W689">
        <f>L689+W688-M689</f>
        <v>1983263.62</v>
      </c>
      <c r="X689" t="s">
        <v>21</v>
      </c>
    </row>
    <row r="690" spans="1:24">
      <c r="A690" t="s">
        <v>30</v>
      </c>
      <c r="B690" t="s">
        <v>23</v>
      </c>
      <c r="C690" s="3">
        <v>44859</v>
      </c>
      <c r="D690" s="4">
        <v>0</v>
      </c>
      <c r="E690" s="2">
        <v>44873</v>
      </c>
      <c r="F690" s="4">
        <v>0</v>
      </c>
      <c r="G690">
        <v>19.71</v>
      </c>
      <c r="H690">
        <v>18.56</v>
      </c>
      <c r="I690">
        <v>-1.15</v>
      </c>
      <c r="J690">
        <v>152</v>
      </c>
      <c r="K690">
        <v>299592</v>
      </c>
      <c r="L690">
        <v>-17480</v>
      </c>
      <c r="M690">
        <v>372.39</v>
      </c>
      <c r="N690">
        <f>L690+N689</f>
        <v>12736315</v>
      </c>
      <c r="O690">
        <f>(N690-MIN(N691:N1390))/N690</f>
        <v>0.00430854607474768</v>
      </c>
      <c r="Q690">
        <f>N690/N689-1</f>
        <v>-0.00137057244529959</v>
      </c>
      <c r="T690" t="s">
        <v>19</v>
      </c>
      <c r="U690">
        <f t="shared" si="10"/>
        <v>1441</v>
      </c>
      <c r="V690" t="s">
        <v>20</v>
      </c>
      <c r="W690">
        <f>L690+W689-M690</f>
        <v>1965411.23</v>
      </c>
      <c r="X690" t="s">
        <v>21</v>
      </c>
    </row>
    <row r="691" spans="1:24">
      <c r="A691" t="s">
        <v>48</v>
      </c>
      <c r="B691" t="s">
        <v>23</v>
      </c>
      <c r="C691" s="3">
        <v>44859</v>
      </c>
      <c r="D691" s="4">
        <v>0</v>
      </c>
      <c r="E691" s="2">
        <v>44873</v>
      </c>
      <c r="F691" s="4">
        <v>0</v>
      </c>
      <c r="G691">
        <v>16.15</v>
      </c>
      <c r="H691">
        <v>14</v>
      </c>
      <c r="I691">
        <v>-2.15</v>
      </c>
      <c r="J691">
        <v>185</v>
      </c>
      <c r="K691">
        <v>298775</v>
      </c>
      <c r="L691">
        <v>-39775</v>
      </c>
      <c r="M691">
        <v>341.88</v>
      </c>
      <c r="N691">
        <f>L691+N690</f>
        <v>12696540</v>
      </c>
      <c r="O691">
        <f>(N691-MIN(N692:N1391))/N691</f>
        <v>0.00118930039207532</v>
      </c>
      <c r="Q691">
        <f>N691/N690-1</f>
        <v>-0.00312295982001076</v>
      </c>
      <c r="T691" t="s">
        <v>19</v>
      </c>
      <c r="U691">
        <f t="shared" si="10"/>
        <v>1441</v>
      </c>
      <c r="V691" t="s">
        <v>20</v>
      </c>
      <c r="W691">
        <f>L691+W690-M691</f>
        <v>1925294.35</v>
      </c>
      <c r="X691" t="s">
        <v>21</v>
      </c>
    </row>
    <row r="692" spans="1:24">
      <c r="A692" t="s">
        <v>47</v>
      </c>
      <c r="B692" t="s">
        <v>18</v>
      </c>
      <c r="C692" s="3">
        <v>44862</v>
      </c>
      <c r="D692" s="4">
        <v>0</v>
      </c>
      <c r="E692" s="2">
        <v>44876</v>
      </c>
      <c r="F692" s="4">
        <v>0</v>
      </c>
      <c r="G692">
        <v>25.3</v>
      </c>
      <c r="H692">
        <v>27</v>
      </c>
      <c r="I692">
        <v>1.7</v>
      </c>
      <c r="J692">
        <v>118</v>
      </c>
      <c r="K692">
        <v>298540</v>
      </c>
      <c r="L692">
        <v>20060</v>
      </c>
      <c r="M692">
        <v>420.55</v>
      </c>
      <c r="N692">
        <f>L692+N691</f>
        <v>12716600</v>
      </c>
      <c r="O692">
        <f>(N692-MIN(N693:N1392))/N692</f>
        <v>0.0027648899863171</v>
      </c>
      <c r="Q692">
        <f>N692/N691-1</f>
        <v>0.00157995800430677</v>
      </c>
      <c r="T692" t="s">
        <v>19</v>
      </c>
      <c r="U692">
        <f t="shared" si="10"/>
        <v>1444</v>
      </c>
      <c r="V692" t="s">
        <v>20</v>
      </c>
      <c r="W692">
        <f>L692+W691-M692</f>
        <v>1944933.8</v>
      </c>
      <c r="X692" t="s">
        <v>21</v>
      </c>
    </row>
    <row r="693" spans="1:24">
      <c r="A693" t="s">
        <v>34</v>
      </c>
      <c r="B693" t="s">
        <v>23</v>
      </c>
      <c r="C693" s="3">
        <v>44882</v>
      </c>
      <c r="D693" s="4">
        <v>0</v>
      </c>
      <c r="E693" s="2">
        <v>44887</v>
      </c>
      <c r="F693" s="4">
        <v>0</v>
      </c>
      <c r="G693">
        <v>155</v>
      </c>
      <c r="H693">
        <v>140.17</v>
      </c>
      <c r="I693">
        <v>-14.83</v>
      </c>
      <c r="J693">
        <v>19</v>
      </c>
      <c r="K693">
        <v>294500</v>
      </c>
      <c r="L693">
        <v>-28177</v>
      </c>
      <c r="M693">
        <v>351.55</v>
      </c>
      <c r="N693">
        <f>L693+N692</f>
        <v>12688423</v>
      </c>
      <c r="O693">
        <f>(N693-MIN(N694:N1393))/N693</f>
        <v>0.000550344199590446</v>
      </c>
      <c r="Q693">
        <f>N693/N692-1</f>
        <v>-0.00221576522026323</v>
      </c>
      <c r="T693" t="s">
        <v>19</v>
      </c>
      <c r="U693">
        <f t="shared" si="10"/>
        <v>1455</v>
      </c>
      <c r="V693" t="s">
        <v>20</v>
      </c>
      <c r="W693">
        <f>L693+W692-M693</f>
        <v>1916405.25</v>
      </c>
      <c r="X693" t="s">
        <v>21</v>
      </c>
    </row>
    <row r="694" spans="1:24">
      <c r="A694" t="s">
        <v>34</v>
      </c>
      <c r="B694" t="s">
        <v>18</v>
      </c>
      <c r="C694" s="3">
        <v>44889</v>
      </c>
      <c r="D694" s="4">
        <v>0</v>
      </c>
      <c r="E694" s="2">
        <v>44903</v>
      </c>
      <c r="F694" s="4">
        <v>0</v>
      </c>
      <c r="G694">
        <v>134.28</v>
      </c>
      <c r="H694">
        <v>139.3</v>
      </c>
      <c r="I694">
        <v>5.02</v>
      </c>
      <c r="J694">
        <v>22</v>
      </c>
      <c r="K694">
        <v>295416</v>
      </c>
      <c r="L694">
        <v>11044</v>
      </c>
      <c r="M694">
        <v>404.53</v>
      </c>
      <c r="N694">
        <f>L694+N693</f>
        <v>12699467</v>
      </c>
      <c r="O694">
        <f>(N694-MIN(N695:N1394))/N694</f>
        <v>0.00141950839354124</v>
      </c>
      <c r="Q694">
        <f>N694/N693-1</f>
        <v>0.000870399733678529</v>
      </c>
      <c r="T694" t="s">
        <v>19</v>
      </c>
      <c r="U694">
        <f t="shared" si="10"/>
        <v>1471</v>
      </c>
      <c r="V694" t="s">
        <v>20</v>
      </c>
      <c r="W694">
        <f>L694+W693-M694</f>
        <v>1927044.72</v>
      </c>
      <c r="X694" t="s">
        <v>21</v>
      </c>
    </row>
    <row r="695" spans="1:24">
      <c r="A695" t="s">
        <v>24</v>
      </c>
      <c r="B695" t="s">
        <v>18</v>
      </c>
      <c r="C695" s="3">
        <v>44893</v>
      </c>
      <c r="D695" s="4">
        <v>0</v>
      </c>
      <c r="E695" s="2">
        <v>44907</v>
      </c>
      <c r="F695" s="4">
        <v>0</v>
      </c>
      <c r="G695">
        <v>30.73</v>
      </c>
      <c r="H695">
        <v>32.8</v>
      </c>
      <c r="I695">
        <v>2.07</v>
      </c>
      <c r="J695">
        <v>97</v>
      </c>
      <c r="K695">
        <v>298081</v>
      </c>
      <c r="L695">
        <v>20079</v>
      </c>
      <c r="M695">
        <v>419.97</v>
      </c>
      <c r="N695">
        <f>L695+N694</f>
        <v>12719546</v>
      </c>
      <c r="O695">
        <f>(N695-MIN(N696:N1395))/N695</f>
        <v>0.00299586164474738</v>
      </c>
      <c r="Q695">
        <f>N695/N694-1</f>
        <v>0.00158108997802819</v>
      </c>
      <c r="T695" t="s">
        <v>19</v>
      </c>
      <c r="U695">
        <f t="shared" si="10"/>
        <v>1475</v>
      </c>
      <c r="V695" t="s">
        <v>20</v>
      </c>
      <c r="W695">
        <f>L695+W694-M695</f>
        <v>1946703.75</v>
      </c>
      <c r="X695" t="s">
        <v>21</v>
      </c>
    </row>
    <row r="696" spans="1:24">
      <c r="A696" t="s">
        <v>22</v>
      </c>
      <c r="B696" t="s">
        <v>23</v>
      </c>
      <c r="C696" s="3">
        <v>44900</v>
      </c>
      <c r="D696" s="4">
        <v>0</v>
      </c>
      <c r="E696" s="2">
        <v>44914</v>
      </c>
      <c r="F696" s="4">
        <v>0</v>
      </c>
      <c r="G696">
        <v>85.88</v>
      </c>
      <c r="H696">
        <v>81.19</v>
      </c>
      <c r="I696">
        <v>-4.69</v>
      </c>
      <c r="J696">
        <v>34</v>
      </c>
      <c r="K696">
        <v>291992</v>
      </c>
      <c r="L696">
        <v>-15946</v>
      </c>
      <c r="M696">
        <v>364.38</v>
      </c>
      <c r="N696">
        <f>L696+N695</f>
        <v>12703600</v>
      </c>
      <c r="O696">
        <f>(N696-MIN(N697:N1396))/N696</f>
        <v>0.00174438741773985</v>
      </c>
      <c r="Q696">
        <f>N696/N695-1</f>
        <v>-0.00125366109765235</v>
      </c>
      <c r="T696" t="s">
        <v>19</v>
      </c>
      <c r="U696">
        <f t="shared" si="10"/>
        <v>1482</v>
      </c>
      <c r="V696" t="s">
        <v>20</v>
      </c>
      <c r="W696">
        <f>L696+W695-M696</f>
        <v>1930393.37</v>
      </c>
      <c r="X696" t="s">
        <v>21</v>
      </c>
    </row>
    <row r="697" spans="1:24">
      <c r="A697" t="s">
        <v>48</v>
      </c>
      <c r="B697" t="s">
        <v>23</v>
      </c>
      <c r="C697" s="3">
        <v>44902</v>
      </c>
      <c r="D697" s="4">
        <v>0</v>
      </c>
      <c r="E697" s="2">
        <v>44916</v>
      </c>
      <c r="F697" s="4">
        <v>0</v>
      </c>
      <c r="G697">
        <v>15.7</v>
      </c>
      <c r="H697">
        <v>15.38</v>
      </c>
      <c r="I697">
        <v>-0.32</v>
      </c>
      <c r="J697">
        <v>191</v>
      </c>
      <c r="K697">
        <v>299870</v>
      </c>
      <c r="L697">
        <v>-6112</v>
      </c>
      <c r="M697">
        <v>387.76</v>
      </c>
      <c r="N697">
        <f>L697+N696</f>
        <v>12697488</v>
      </c>
      <c r="Q697">
        <f>N697/N696-1</f>
        <v>-0.000481123461066102</v>
      </c>
      <c r="T697" t="s">
        <v>19</v>
      </c>
      <c r="U697">
        <f t="shared" si="10"/>
        <v>1484</v>
      </c>
      <c r="V697" t="s">
        <v>20</v>
      </c>
      <c r="W697">
        <f>L697+W696-M697</f>
        <v>1923893.61</v>
      </c>
      <c r="X697" t="s">
        <v>21</v>
      </c>
    </row>
    <row r="698" spans="1:24">
      <c r="A698" t="s">
        <v>38</v>
      </c>
      <c r="B698" t="s">
        <v>23</v>
      </c>
      <c r="C698" s="3">
        <v>44909</v>
      </c>
      <c r="D698" s="4">
        <v>0</v>
      </c>
      <c r="E698" s="2">
        <v>44923</v>
      </c>
      <c r="F698" s="4">
        <v>0</v>
      </c>
      <c r="G698">
        <v>10.99</v>
      </c>
      <c r="H698">
        <v>10.4</v>
      </c>
      <c r="I698">
        <v>-0.59</v>
      </c>
      <c r="J698">
        <v>272</v>
      </c>
      <c r="K698">
        <v>298928</v>
      </c>
      <c r="L698">
        <v>-16048</v>
      </c>
      <c r="M698">
        <v>373.4</v>
      </c>
      <c r="N698">
        <f>L698+N697</f>
        <v>12681440</v>
      </c>
      <c r="O698">
        <f>(N698-MIN(N699:N1398))/N698</f>
        <v>-0.00130616081454472</v>
      </c>
      <c r="Q698">
        <f>N698/N697-1</f>
        <v>-0.00126387203516165</v>
      </c>
      <c r="T698" t="s">
        <v>19</v>
      </c>
      <c r="U698">
        <f t="shared" si="10"/>
        <v>1491</v>
      </c>
      <c r="V698" t="s">
        <v>20</v>
      </c>
      <c r="W698">
        <f>L698+W697-M698</f>
        <v>1907472.21</v>
      </c>
      <c r="X698" t="s">
        <v>21</v>
      </c>
    </row>
    <row r="699" spans="1:24">
      <c r="A699" t="s">
        <v>25</v>
      </c>
      <c r="B699" t="s">
        <v>18</v>
      </c>
      <c r="C699" s="3">
        <v>44915</v>
      </c>
      <c r="D699" s="4">
        <v>0</v>
      </c>
      <c r="E699" s="2">
        <v>44925</v>
      </c>
      <c r="F699" s="4">
        <v>0</v>
      </c>
      <c r="G699">
        <v>36.51</v>
      </c>
      <c r="H699">
        <v>38.53</v>
      </c>
      <c r="I699">
        <v>2.02</v>
      </c>
      <c r="J699">
        <v>82</v>
      </c>
      <c r="K699">
        <v>299382</v>
      </c>
      <c r="L699">
        <v>16564</v>
      </c>
      <c r="M699">
        <v>417.05</v>
      </c>
      <c r="N699">
        <f>L699+N698</f>
        <v>12698004</v>
      </c>
      <c r="O699">
        <f>(N699-MIN(N700:N1399))/N699</f>
        <v>-0.00227500322097867</v>
      </c>
      <c r="Q699">
        <f>N699/N698-1</f>
        <v>0.00130616081454482</v>
      </c>
      <c r="T699" t="s">
        <v>19</v>
      </c>
      <c r="U699">
        <f t="shared" si="10"/>
        <v>1493</v>
      </c>
      <c r="V699" t="s">
        <v>20</v>
      </c>
      <c r="W699">
        <f>L699+W698-M699</f>
        <v>1923619.16</v>
      </c>
      <c r="X699" t="s">
        <v>21</v>
      </c>
    </row>
    <row r="700" spans="1:24">
      <c r="A700" t="s">
        <v>34</v>
      </c>
      <c r="B700" t="s">
        <v>18</v>
      </c>
      <c r="C700" s="3">
        <v>44930</v>
      </c>
      <c r="D700" s="4">
        <v>0</v>
      </c>
      <c r="E700" s="2">
        <v>44931</v>
      </c>
      <c r="F700" s="4">
        <v>0</v>
      </c>
      <c r="G700">
        <v>125.6</v>
      </c>
      <c r="H700">
        <v>138.16</v>
      </c>
      <c r="I700">
        <v>12.56</v>
      </c>
      <c r="J700">
        <v>23</v>
      </c>
      <c r="K700">
        <v>288880</v>
      </c>
      <c r="L700">
        <v>28888</v>
      </c>
      <c r="M700">
        <v>419.45</v>
      </c>
      <c r="N700">
        <f>L700+N699</f>
        <v>12726892</v>
      </c>
      <c r="O700">
        <f>(N700-MIN(N701:N1400))/N700</f>
        <v>-0.00122952249457291</v>
      </c>
      <c r="Q700">
        <f>N700/N699-1</f>
        <v>0.00227500322097862</v>
      </c>
      <c r="T700" t="s">
        <v>19</v>
      </c>
      <c r="U700">
        <f t="shared" si="10"/>
        <v>1499</v>
      </c>
      <c r="V700" t="s">
        <v>20</v>
      </c>
      <c r="W700">
        <f>L700+W699-M700</f>
        <v>1952087.71</v>
      </c>
      <c r="X700" t="s">
        <v>21</v>
      </c>
    </row>
    <row r="701" spans="1:24">
      <c r="A701" t="s">
        <v>36</v>
      </c>
      <c r="B701" t="s">
        <v>18</v>
      </c>
      <c r="C701" s="3">
        <v>44921</v>
      </c>
      <c r="D701" s="4">
        <v>0</v>
      </c>
      <c r="E701" s="2">
        <v>44931</v>
      </c>
      <c r="F701" s="4">
        <v>0</v>
      </c>
      <c r="G701">
        <v>18.37</v>
      </c>
      <c r="H701">
        <v>19.33</v>
      </c>
      <c r="I701">
        <v>0.96</v>
      </c>
      <c r="J701">
        <v>163</v>
      </c>
      <c r="K701">
        <v>299431</v>
      </c>
      <c r="L701">
        <v>15648</v>
      </c>
      <c r="M701">
        <v>415.9</v>
      </c>
      <c r="N701">
        <f>L701+N700</f>
        <v>12742540</v>
      </c>
      <c r="O701">
        <f>(N701-MIN(N702:N1401))/N701</f>
        <v>-0.00220011080993271</v>
      </c>
      <c r="Q701">
        <f>N701/N700-1</f>
        <v>0.00122952249457287</v>
      </c>
      <c r="T701" t="s">
        <v>19</v>
      </c>
      <c r="U701">
        <f t="shared" si="10"/>
        <v>1499</v>
      </c>
      <c r="V701" t="s">
        <v>20</v>
      </c>
      <c r="W701">
        <f>L701+W700-M701</f>
        <v>1967319.81</v>
      </c>
      <c r="X701" t="s">
        <v>21</v>
      </c>
    </row>
    <row r="702" spans="1:24">
      <c r="A702" t="s">
        <v>24</v>
      </c>
      <c r="B702" t="s">
        <v>18</v>
      </c>
      <c r="C702" s="3">
        <v>44930</v>
      </c>
      <c r="D702" s="4">
        <v>0</v>
      </c>
      <c r="E702" s="2">
        <v>44943</v>
      </c>
      <c r="F702" s="4">
        <v>0</v>
      </c>
      <c r="G702">
        <v>28.37</v>
      </c>
      <c r="H702">
        <v>31.04</v>
      </c>
      <c r="I702">
        <v>2.67</v>
      </c>
      <c r="J702">
        <v>105</v>
      </c>
      <c r="K702">
        <v>297885</v>
      </c>
      <c r="L702">
        <v>28035</v>
      </c>
      <c r="M702">
        <v>430.21</v>
      </c>
      <c r="N702">
        <f>L702+N701</f>
        <v>12770575</v>
      </c>
      <c r="O702">
        <v>0</v>
      </c>
      <c r="Q702">
        <f>N702/N701-1</f>
        <v>0.00220011080993276</v>
      </c>
      <c r="T702" t="s">
        <v>19</v>
      </c>
      <c r="U702">
        <f t="shared" si="10"/>
        <v>1511</v>
      </c>
      <c r="V702" t="s">
        <v>20</v>
      </c>
      <c r="W702">
        <f>L702+W701-M702</f>
        <v>1994924.6</v>
      </c>
      <c r="X702" t="s">
        <v>21</v>
      </c>
    </row>
    <row r="703" spans="12:15">
      <c r="L703">
        <f>SUM(L2:L702)</f>
        <v>2270575</v>
      </c>
      <c r="M703">
        <f>-SUM(M2:M702)</f>
        <v>-275650.4</v>
      </c>
      <c r="O703">
        <f>MAX(O1:O701)</f>
        <v>0.0444197271845377</v>
      </c>
    </row>
  </sheetData>
  <sortState ref="A2:X703">
    <sortCondition ref="E2:E703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trade-20231212232346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肖红梅</cp:lastModifiedBy>
  <dcterms:created xsi:type="dcterms:W3CDTF">2023-12-25T02:27:00Z</dcterms:created>
  <dcterms:modified xsi:type="dcterms:W3CDTF">2024-01-05T10:14:45Z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2F149AC6752E43948C8F9F34BBF05EBD_13</vt:lpwstr>
  </property>
</Properties>
</file>