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trade-202401032115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<sst xmlns="http://schemas.openxmlformats.org/spreadsheetml/2006/main" count="8162" uniqueCount="57">
  <si>
    <t>股票代码</t>
  </si>
  <si>
    <t>盈亏</t>
  </si>
  <si>
    <t>开仓日期</t>
  </si>
  <si>
    <t>开仓时间</t>
  </si>
  <si>
    <t>平仓日期</t>
  </si>
  <si>
    <t>平仓时间</t>
  </si>
  <si>
    <t>开仓价格</t>
  </si>
  <si>
    <t>平仓价格</t>
  </si>
  <si>
    <t>价差</t>
  </si>
  <si>
    <t>数量</t>
  </si>
  <si>
    <t>资金占用</t>
  </si>
  <si>
    <t>收益（含手续费）</t>
  </si>
  <si>
    <t>手续费</t>
  </si>
  <si>
    <t>年化回报率</t>
  </si>
  <si>
    <t>均回报率</t>
  </si>
  <si>
    <t>年化标准差</t>
  </si>
  <si>
    <t>夏普比率</t>
  </si>
  <si>
    <t>SZSE.300498</t>
  </si>
  <si>
    <t>平多收益</t>
  </si>
  <si>
    <t>(</t>
  </si>
  <si>
    <t>,</t>
  </si>
  <si>
    <t>)</t>
  </si>
  <si>
    <t>SZSE.300122</t>
  </si>
  <si>
    <t>SZSE.300059</t>
  </si>
  <si>
    <t>SZSE.002475</t>
  </si>
  <si>
    <t>SZSE.000858</t>
  </si>
  <si>
    <t>SZSE.000776</t>
  </si>
  <si>
    <t>SZSE.000002</t>
  </si>
  <si>
    <t>SSE.603288</t>
  </si>
  <si>
    <t>SSE.601318</t>
  </si>
  <si>
    <t>SSE.600519</t>
  </si>
  <si>
    <t>SSE.600031</t>
  </si>
  <si>
    <t>SZSE.000001</t>
  </si>
  <si>
    <t>SSE.601985</t>
  </si>
  <si>
    <t>SSE.601919</t>
  </si>
  <si>
    <t>SSE.601166</t>
  </si>
  <si>
    <t>SSE.600887</t>
  </si>
  <si>
    <t>SSE.600585</t>
  </si>
  <si>
    <t>SSE.601888</t>
  </si>
  <si>
    <t>SZSE.000568</t>
  </si>
  <si>
    <t>SSE.601398</t>
  </si>
  <si>
    <t>SSE.601088</t>
  </si>
  <si>
    <t>SSE.600000</t>
  </si>
  <si>
    <t>SSE.600436</t>
  </si>
  <si>
    <t>SZSE.002594</t>
  </si>
  <si>
    <t>SZSE.002812</t>
  </si>
  <si>
    <t>平多止损</t>
  </si>
  <si>
    <t>SZSE.002352</t>
  </si>
  <si>
    <t>SZSE.000725</t>
  </si>
  <si>
    <t>SSE.600900</t>
  </si>
  <si>
    <t>SSE.600036</t>
  </si>
  <si>
    <t>SSE.600276</t>
  </si>
  <si>
    <t>SSE.600048</t>
  </si>
  <si>
    <t>SZSE.002027</t>
  </si>
  <si>
    <t>SZSE.000917</t>
  </si>
  <si>
    <t>SSE.601939</t>
  </si>
  <si>
    <t>SSE.600028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</si>
</sst>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[$-409]yyyy/mm/dd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21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76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32"/>
  <sheetViews>
    <sheetView tabSelected="1" zoomScaleSheetLayoutView="60" workbookViewId="0">
      <selection activeCell="E1" sqref="E$1:E$1048576"/>
    </sheetView>
  </sheetViews>
  <sheetFormatPr defaultColWidth="9" defaultRowHeight="13.5"/>
  <cols>
    <col min="3" max="3" width="11.5" style="2"/>
    <col min="5" max="5" width="15.625" style="3" customWidth="1"/>
    <col min="12" max="13" width="10.375"/>
    <col min="14" max="14" width="11.75" style="4" customWidth="1"/>
    <col min="15" max="15" width="13.25" style="4" customWidth="1"/>
    <col min="16" max="16" width="10.625" style="4" customWidth="1"/>
    <col min="17" max="17" width="13.25" style="4" customWidth="1"/>
    <col min="18" max="18" width="6.125" style="4" customWidth="1"/>
    <col min="19" max="19" width="5.5" style="4" customWidth="1"/>
    <col min="20" max="20" width="5.75" customWidth="1"/>
    <col min="22" max="22" width="6" customWidth="1"/>
    <col min="23" max="23" width="9.375"/>
  </cols>
  <sheetData>
    <row r="1" spans="1:19">
      <c r="A1" t="s">
        <v>0</v>
      </c>
      <c r="B1" t="s">
        <v>1</v>
      </c>
      <c r="C1" s="2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>
        <v>10500000</v>
      </c>
      <c r="O1" s="4">
        <f t="shared" ref="O1:O64" si="0">(N1-MIN(N2:N1630))/N1</f>
        <v>0.0185809523809524</v>
      </c>
      <c r="P1" s="4" t="s">
        <v>13</v>
      </c>
      <c r="Q1" s="4" t="s">
        <v>14</v>
      </c>
      <c r="R1" s="4" t="s">
        <v>15</v>
      </c>
      <c r="S1" s="4" t="s">
        <v>16</v>
      </c>
    </row>
    <row r="2" spans="1:24">
      <c r="A2" t="s">
        <v>17</v>
      </c>
      <c r="B2" t="s">
        <v>18</v>
      </c>
      <c r="C2" s="2">
        <v>43432</v>
      </c>
      <c r="D2" s="5">
        <v>0</v>
      </c>
      <c r="E2" s="3">
        <v>43433</v>
      </c>
      <c r="F2" s="5">
        <v>0</v>
      </c>
      <c r="G2">
        <v>38.47</v>
      </c>
      <c r="H2">
        <v>40.6</v>
      </c>
      <c r="I2">
        <v>2.13</v>
      </c>
      <c r="J2">
        <v>77</v>
      </c>
      <c r="K2">
        <v>296219</v>
      </c>
      <c r="L2">
        <v>16401</v>
      </c>
      <c r="M2">
        <v>412.66</v>
      </c>
      <c r="N2" s="4">
        <f t="shared" ref="N2:N65" si="1">L2+N1</f>
        <v>10516401</v>
      </c>
      <c r="O2" s="4">
        <f t="shared" si="0"/>
        <v>0.020111538158349</v>
      </c>
      <c r="Q2" s="4">
        <f t="shared" ref="Q2:Q65" si="2">N2/N1-1</f>
        <v>0.00156200000000006</v>
      </c>
      <c r="R2" s="4">
        <f>STDEVP(Q2:Q1630)*SQRT(1630)</f>
        <v>0.0690331402392879</v>
      </c>
      <c r="S2" s="7">
        <f>(P4-0.025)/R2</f>
        <v>0.0407791902964827</v>
      </c>
      <c r="T2" t="s">
        <v>19</v>
      </c>
      <c r="U2">
        <f t="shared" ref="U2:U65" si="3">DATEDIF(DATE(2018,11,28),E2,"d")</f>
        <v>1</v>
      </c>
      <c r="V2" t="s">
        <v>20</v>
      </c>
      <c r="W2">
        <f t="shared" ref="W2:W65" si="4">L2+W1-M2</f>
        <v>15988.34</v>
      </c>
      <c r="X2" t="s">
        <v>21</v>
      </c>
    </row>
    <row r="3" spans="1:24">
      <c r="A3" t="s">
        <v>22</v>
      </c>
      <c r="B3" t="s">
        <v>18</v>
      </c>
      <c r="C3" s="2">
        <v>43432</v>
      </c>
      <c r="D3" s="5">
        <v>0</v>
      </c>
      <c r="E3" s="3">
        <v>43433</v>
      </c>
      <c r="F3" s="5">
        <v>0</v>
      </c>
      <c r="G3">
        <v>48.57</v>
      </c>
      <c r="H3">
        <v>51.1</v>
      </c>
      <c r="I3">
        <v>2.53</v>
      </c>
      <c r="J3">
        <v>61</v>
      </c>
      <c r="K3">
        <v>296277</v>
      </c>
      <c r="L3">
        <v>15433</v>
      </c>
      <c r="M3">
        <v>411.46</v>
      </c>
      <c r="N3" s="4">
        <f t="shared" si="1"/>
        <v>10531834</v>
      </c>
      <c r="O3" s="4">
        <f t="shared" si="0"/>
        <v>0.0215474341885753</v>
      </c>
      <c r="P3" s="6"/>
      <c r="Q3" s="4">
        <f t="shared" si="2"/>
        <v>0.00146751726184657</v>
      </c>
      <c r="S3" s="7"/>
      <c r="T3" t="s">
        <v>19</v>
      </c>
      <c r="U3">
        <f t="shared" si="3"/>
        <v>1</v>
      </c>
      <c r="V3" t="s">
        <v>20</v>
      </c>
      <c r="W3">
        <f t="shared" si="4"/>
        <v>31009.88</v>
      </c>
      <c r="X3" t="s">
        <v>21</v>
      </c>
    </row>
    <row r="4" spans="1:24">
      <c r="A4" t="s">
        <v>23</v>
      </c>
      <c r="B4" t="s">
        <v>18</v>
      </c>
      <c r="C4" s="2">
        <v>43432</v>
      </c>
      <c r="D4" s="5">
        <v>0</v>
      </c>
      <c r="E4" s="3">
        <v>43433</v>
      </c>
      <c r="F4" s="5">
        <v>0</v>
      </c>
      <c r="G4">
        <v>18.01</v>
      </c>
      <c r="H4">
        <v>19.38</v>
      </c>
      <c r="I4">
        <v>1.37</v>
      </c>
      <c r="J4">
        <v>166</v>
      </c>
      <c r="K4">
        <v>298966</v>
      </c>
      <c r="L4">
        <v>22742</v>
      </c>
      <c r="M4">
        <v>424.65</v>
      </c>
      <c r="N4" s="4">
        <f t="shared" si="1"/>
        <v>10554576</v>
      </c>
      <c r="O4" s="4">
        <f t="shared" si="0"/>
        <v>0.0236557110394581</v>
      </c>
      <c r="P4" s="6">
        <f>(POWER(SUM(L2:L1630)/10500000/1629*35+1,1629/(35))-1)/4</f>
        <v>0.0278151155625817</v>
      </c>
      <c r="Q4" s="4">
        <f t="shared" si="2"/>
        <v>0.00215935799975586</v>
      </c>
      <c r="T4" t="s">
        <v>19</v>
      </c>
      <c r="U4">
        <f t="shared" si="3"/>
        <v>1</v>
      </c>
      <c r="V4" t="s">
        <v>20</v>
      </c>
      <c r="W4">
        <f t="shared" si="4"/>
        <v>53327.23</v>
      </c>
      <c r="X4" t="s">
        <v>21</v>
      </c>
    </row>
    <row r="5" spans="1:24">
      <c r="A5" t="s">
        <v>24</v>
      </c>
      <c r="B5" t="s">
        <v>18</v>
      </c>
      <c r="C5" s="2">
        <v>43432</v>
      </c>
      <c r="D5" s="5">
        <v>0</v>
      </c>
      <c r="E5" s="3">
        <v>43433</v>
      </c>
      <c r="F5" s="5">
        <v>0</v>
      </c>
      <c r="G5">
        <v>23.32</v>
      </c>
      <c r="H5">
        <v>24.8</v>
      </c>
      <c r="I5">
        <v>1.48</v>
      </c>
      <c r="J5">
        <v>128</v>
      </c>
      <c r="K5">
        <v>298496</v>
      </c>
      <c r="L5">
        <v>18944</v>
      </c>
      <c r="M5">
        <v>419.02</v>
      </c>
      <c r="N5" s="4">
        <f t="shared" si="1"/>
        <v>10573520</v>
      </c>
      <c r="O5" s="4">
        <f t="shared" si="0"/>
        <v>0.0254049739348864</v>
      </c>
      <c r="P5" s="6"/>
      <c r="Q5" s="4">
        <f t="shared" si="2"/>
        <v>0.00179486129997075</v>
      </c>
      <c r="T5" t="s">
        <v>19</v>
      </c>
      <c r="U5">
        <f t="shared" si="3"/>
        <v>1</v>
      </c>
      <c r="V5" t="s">
        <v>20</v>
      </c>
      <c r="W5">
        <f t="shared" si="4"/>
        <v>71852.21</v>
      </c>
      <c r="X5" t="s">
        <v>21</v>
      </c>
    </row>
    <row r="6" spans="1:24">
      <c r="A6" t="s">
        <v>25</v>
      </c>
      <c r="B6" t="s">
        <v>18</v>
      </c>
      <c r="C6" s="2">
        <v>43432</v>
      </c>
      <c r="D6" s="5">
        <v>0</v>
      </c>
      <c r="E6" s="3">
        <v>43433</v>
      </c>
      <c r="F6" s="5">
        <v>0</v>
      </c>
      <c r="G6">
        <v>90.3</v>
      </c>
      <c r="H6">
        <v>95</v>
      </c>
      <c r="I6">
        <v>4.7</v>
      </c>
      <c r="J6">
        <v>33</v>
      </c>
      <c r="K6">
        <v>297990</v>
      </c>
      <c r="L6">
        <v>15510</v>
      </c>
      <c r="M6">
        <v>413.82</v>
      </c>
      <c r="N6" s="4">
        <f t="shared" si="1"/>
        <v>10589030</v>
      </c>
      <c r="O6" s="4">
        <f t="shared" si="0"/>
        <v>0.0268324860728509</v>
      </c>
      <c r="P6" s="6"/>
      <c r="Q6" s="4">
        <f t="shared" si="2"/>
        <v>0.00146687195938533</v>
      </c>
      <c r="T6" t="s">
        <v>19</v>
      </c>
      <c r="U6">
        <f t="shared" si="3"/>
        <v>1</v>
      </c>
      <c r="V6" t="s">
        <v>20</v>
      </c>
      <c r="W6">
        <f t="shared" si="4"/>
        <v>86948.39</v>
      </c>
      <c r="X6" t="s">
        <v>21</v>
      </c>
    </row>
    <row r="7" spans="1:24">
      <c r="A7" t="s">
        <v>26</v>
      </c>
      <c r="B7" t="s">
        <v>18</v>
      </c>
      <c r="C7" s="2">
        <v>43432</v>
      </c>
      <c r="D7" s="5">
        <v>0</v>
      </c>
      <c r="E7" s="3">
        <v>43433</v>
      </c>
      <c r="F7" s="5">
        <v>0</v>
      </c>
      <c r="G7">
        <v>15.2</v>
      </c>
      <c r="H7">
        <v>16.17</v>
      </c>
      <c r="I7">
        <v>0.97</v>
      </c>
      <c r="J7">
        <v>197</v>
      </c>
      <c r="K7">
        <v>299440</v>
      </c>
      <c r="L7">
        <v>19109</v>
      </c>
      <c r="M7">
        <v>420.48</v>
      </c>
      <c r="N7" s="4">
        <f t="shared" si="1"/>
        <v>10608139</v>
      </c>
      <c r="O7" s="4">
        <f t="shared" si="0"/>
        <v>0.0285855040172456</v>
      </c>
      <c r="P7" s="6"/>
      <c r="Q7" s="4">
        <f t="shared" si="2"/>
        <v>0.00180460344337496</v>
      </c>
      <c r="T7" t="s">
        <v>19</v>
      </c>
      <c r="U7">
        <f t="shared" si="3"/>
        <v>1</v>
      </c>
      <c r="V7" t="s">
        <v>20</v>
      </c>
      <c r="W7">
        <f t="shared" si="4"/>
        <v>105636.91</v>
      </c>
      <c r="X7" t="s">
        <v>21</v>
      </c>
    </row>
    <row r="8" spans="1:24">
      <c r="A8" t="s">
        <v>27</v>
      </c>
      <c r="B8" t="s">
        <v>18</v>
      </c>
      <c r="C8" s="2">
        <v>43432</v>
      </c>
      <c r="D8" s="5">
        <v>0</v>
      </c>
      <c r="E8" s="3">
        <v>43433</v>
      </c>
      <c r="F8" s="5">
        <v>0</v>
      </c>
      <c r="G8">
        <v>28.8</v>
      </c>
      <c r="H8">
        <v>30.72</v>
      </c>
      <c r="I8">
        <v>1.92</v>
      </c>
      <c r="J8">
        <v>104</v>
      </c>
      <c r="K8">
        <v>299520</v>
      </c>
      <c r="L8">
        <v>19968</v>
      </c>
      <c r="M8">
        <v>421.72</v>
      </c>
      <c r="N8" s="4">
        <f t="shared" si="1"/>
        <v>10628107</v>
      </c>
      <c r="O8" s="4">
        <f t="shared" si="0"/>
        <v>0.0304105895810044</v>
      </c>
      <c r="Q8" s="4">
        <f t="shared" si="2"/>
        <v>0.00188232827642998</v>
      </c>
      <c r="T8" t="s">
        <v>19</v>
      </c>
      <c r="U8">
        <f t="shared" si="3"/>
        <v>1</v>
      </c>
      <c r="V8" t="s">
        <v>20</v>
      </c>
      <c r="W8">
        <f t="shared" si="4"/>
        <v>125183.19</v>
      </c>
      <c r="X8" t="s">
        <v>21</v>
      </c>
    </row>
    <row r="9" spans="1:24">
      <c r="A9" t="s">
        <v>28</v>
      </c>
      <c r="B9" t="s">
        <v>18</v>
      </c>
      <c r="C9" s="2">
        <v>43432</v>
      </c>
      <c r="D9" s="5">
        <v>0</v>
      </c>
      <c r="E9" s="3">
        <v>43433</v>
      </c>
      <c r="F9" s="5">
        <v>0</v>
      </c>
      <c r="G9">
        <v>82.53</v>
      </c>
      <c r="H9">
        <v>86.7</v>
      </c>
      <c r="I9">
        <v>4.17</v>
      </c>
      <c r="J9">
        <v>36</v>
      </c>
      <c r="K9">
        <v>297108</v>
      </c>
      <c r="L9">
        <v>15012</v>
      </c>
      <c r="M9">
        <v>412</v>
      </c>
      <c r="N9" s="4">
        <f t="shared" si="1"/>
        <v>10643119</v>
      </c>
      <c r="O9" s="4">
        <f t="shared" si="0"/>
        <v>0.0317781845716467</v>
      </c>
      <c r="Q9" s="4">
        <f t="shared" si="2"/>
        <v>0.00141248107494585</v>
      </c>
      <c r="T9" t="s">
        <v>19</v>
      </c>
      <c r="U9">
        <f t="shared" si="3"/>
        <v>1</v>
      </c>
      <c r="V9" t="s">
        <v>20</v>
      </c>
      <c r="W9">
        <f t="shared" si="4"/>
        <v>139783.19</v>
      </c>
      <c r="X9" t="s">
        <v>21</v>
      </c>
    </row>
    <row r="10" spans="1:24">
      <c r="A10" t="s">
        <v>29</v>
      </c>
      <c r="B10" t="s">
        <v>18</v>
      </c>
      <c r="C10" s="2">
        <v>43432</v>
      </c>
      <c r="D10" s="5">
        <v>0</v>
      </c>
      <c r="E10" s="3">
        <v>43433</v>
      </c>
      <c r="F10" s="5">
        <v>0</v>
      </c>
      <c r="G10">
        <v>73.4</v>
      </c>
      <c r="H10">
        <v>77.1</v>
      </c>
      <c r="I10">
        <v>3.7</v>
      </c>
      <c r="J10">
        <v>40</v>
      </c>
      <c r="K10">
        <v>293600</v>
      </c>
      <c r="L10">
        <v>14800</v>
      </c>
      <c r="M10">
        <v>407.09</v>
      </c>
      <c r="N10" s="4">
        <f t="shared" si="1"/>
        <v>10657919</v>
      </c>
      <c r="O10" s="4">
        <f t="shared" si="0"/>
        <v>0.0331226949651241</v>
      </c>
      <c r="Q10" s="4">
        <f t="shared" si="2"/>
        <v>0.0013905698132286</v>
      </c>
      <c r="T10" t="s">
        <v>19</v>
      </c>
      <c r="U10">
        <f t="shared" si="3"/>
        <v>1</v>
      </c>
      <c r="V10" t="s">
        <v>20</v>
      </c>
      <c r="W10">
        <f t="shared" si="4"/>
        <v>154176.1</v>
      </c>
      <c r="X10" t="s">
        <v>21</v>
      </c>
    </row>
    <row r="11" spans="1:24">
      <c r="A11" t="s">
        <v>30</v>
      </c>
      <c r="B11" t="s">
        <v>18</v>
      </c>
      <c r="C11" s="2">
        <v>43432</v>
      </c>
      <c r="D11" s="5">
        <v>0</v>
      </c>
      <c r="E11" s="3">
        <v>43433</v>
      </c>
      <c r="F11" s="5">
        <v>0</v>
      </c>
      <c r="G11">
        <v>806.8</v>
      </c>
      <c r="H11">
        <v>853.99</v>
      </c>
      <c r="I11">
        <v>47.19</v>
      </c>
      <c r="J11">
        <v>3</v>
      </c>
      <c r="K11">
        <v>242040</v>
      </c>
      <c r="L11">
        <v>14157</v>
      </c>
      <c r="M11">
        <v>338.18</v>
      </c>
      <c r="N11" s="4">
        <f t="shared" si="1"/>
        <v>10672076</v>
      </c>
      <c r="O11" s="4">
        <f t="shared" si="0"/>
        <v>0.0344053022111162</v>
      </c>
      <c r="Q11" s="4">
        <f t="shared" si="2"/>
        <v>0.00132830808716045</v>
      </c>
      <c r="T11" t="s">
        <v>19</v>
      </c>
      <c r="U11">
        <f t="shared" si="3"/>
        <v>1</v>
      </c>
      <c r="V11" t="s">
        <v>20</v>
      </c>
      <c r="W11">
        <f t="shared" si="4"/>
        <v>167994.92</v>
      </c>
      <c r="X11" t="s">
        <v>21</v>
      </c>
    </row>
    <row r="12" spans="1:24">
      <c r="A12" t="s">
        <v>31</v>
      </c>
      <c r="B12" t="s">
        <v>18</v>
      </c>
      <c r="C12" s="2">
        <v>43432</v>
      </c>
      <c r="D12" s="5">
        <v>0</v>
      </c>
      <c r="E12" s="3">
        <v>43433</v>
      </c>
      <c r="F12" s="5">
        <v>0</v>
      </c>
      <c r="G12">
        <v>12.06</v>
      </c>
      <c r="H12">
        <v>12.78</v>
      </c>
      <c r="I12">
        <v>0.72</v>
      </c>
      <c r="J12">
        <v>248</v>
      </c>
      <c r="K12">
        <v>299088</v>
      </c>
      <c r="L12">
        <v>17856</v>
      </c>
      <c r="M12">
        <v>418.37</v>
      </c>
      <c r="N12" s="4">
        <f t="shared" si="1"/>
        <v>10689932</v>
      </c>
      <c r="O12" s="4">
        <f t="shared" si="0"/>
        <v>0.0360181898257164</v>
      </c>
      <c r="Q12" s="4">
        <f t="shared" si="2"/>
        <v>0.00167315150304392</v>
      </c>
      <c r="T12" t="s">
        <v>19</v>
      </c>
      <c r="U12">
        <f t="shared" si="3"/>
        <v>1</v>
      </c>
      <c r="V12" t="s">
        <v>20</v>
      </c>
      <c r="W12">
        <f t="shared" si="4"/>
        <v>185432.55</v>
      </c>
      <c r="X12" t="s">
        <v>21</v>
      </c>
    </row>
    <row r="13" spans="1:24">
      <c r="A13" t="s">
        <v>32</v>
      </c>
      <c r="B13" t="s">
        <v>18</v>
      </c>
      <c r="C13" s="2">
        <v>43432</v>
      </c>
      <c r="D13" s="5">
        <v>0</v>
      </c>
      <c r="E13" s="3">
        <v>43434</v>
      </c>
      <c r="F13" s="5">
        <v>0</v>
      </c>
      <c r="G13">
        <v>12.22</v>
      </c>
      <c r="H13">
        <v>13.18</v>
      </c>
      <c r="I13">
        <v>0.96</v>
      </c>
      <c r="J13">
        <v>245</v>
      </c>
      <c r="K13">
        <v>299390</v>
      </c>
      <c r="L13">
        <v>23520</v>
      </c>
      <c r="M13">
        <v>426.24</v>
      </c>
      <c r="N13" s="4">
        <f t="shared" si="1"/>
        <v>10713452</v>
      </c>
      <c r="O13" s="4">
        <f t="shared" si="0"/>
        <v>0.0381344873715773</v>
      </c>
      <c r="Q13" s="4">
        <f t="shared" si="2"/>
        <v>0.00220020108640551</v>
      </c>
      <c r="T13" t="s">
        <v>19</v>
      </c>
      <c r="U13">
        <f t="shared" si="3"/>
        <v>2</v>
      </c>
      <c r="V13" t="s">
        <v>20</v>
      </c>
      <c r="W13">
        <f t="shared" si="4"/>
        <v>208526.31</v>
      </c>
      <c r="X13" t="s">
        <v>21</v>
      </c>
    </row>
    <row r="14" spans="1:24">
      <c r="A14" t="s">
        <v>33</v>
      </c>
      <c r="B14" t="s">
        <v>18</v>
      </c>
      <c r="C14" s="2">
        <v>43432</v>
      </c>
      <c r="D14" s="5">
        <v>0</v>
      </c>
      <c r="E14" s="3">
        <v>43434</v>
      </c>
      <c r="F14" s="5">
        <v>0</v>
      </c>
      <c r="G14">
        <v>5.91</v>
      </c>
      <c r="H14">
        <v>6.39</v>
      </c>
      <c r="I14">
        <v>0.48</v>
      </c>
      <c r="J14">
        <v>507</v>
      </c>
      <c r="K14">
        <v>299637</v>
      </c>
      <c r="L14">
        <v>24336</v>
      </c>
      <c r="M14">
        <v>427.64</v>
      </c>
      <c r="N14" s="4">
        <f t="shared" si="1"/>
        <v>10737788</v>
      </c>
      <c r="O14" s="4">
        <f t="shared" si="0"/>
        <v>0.040314448376146</v>
      </c>
      <c r="Q14" s="4">
        <f t="shared" si="2"/>
        <v>0.00227153675584679</v>
      </c>
      <c r="T14" t="s">
        <v>19</v>
      </c>
      <c r="U14">
        <f t="shared" si="3"/>
        <v>2</v>
      </c>
      <c r="V14" t="s">
        <v>20</v>
      </c>
      <c r="W14">
        <f t="shared" si="4"/>
        <v>232434.67</v>
      </c>
      <c r="X14" t="s">
        <v>21</v>
      </c>
    </row>
    <row r="15" spans="1:24">
      <c r="A15" t="s">
        <v>34</v>
      </c>
      <c r="B15" t="s">
        <v>18</v>
      </c>
      <c r="C15" s="2">
        <v>43432</v>
      </c>
      <c r="D15" s="5">
        <v>0</v>
      </c>
      <c r="E15" s="3">
        <v>43434</v>
      </c>
      <c r="F15" s="5">
        <v>0</v>
      </c>
      <c r="G15">
        <v>5.17</v>
      </c>
      <c r="H15">
        <v>5.49</v>
      </c>
      <c r="I15">
        <v>0.32</v>
      </c>
      <c r="J15">
        <v>580</v>
      </c>
      <c r="K15">
        <v>299860</v>
      </c>
      <c r="L15">
        <v>18560</v>
      </c>
      <c r="M15">
        <v>420.31</v>
      </c>
      <c r="N15" s="4">
        <f t="shared" si="1"/>
        <v>10756348</v>
      </c>
      <c r="O15" s="4">
        <f t="shared" si="0"/>
        <v>0.0419703787939922</v>
      </c>
      <c r="Q15" s="4">
        <f t="shared" si="2"/>
        <v>0.00172847517570651</v>
      </c>
      <c r="T15" t="s">
        <v>19</v>
      </c>
      <c r="U15">
        <f t="shared" si="3"/>
        <v>2</v>
      </c>
      <c r="V15" t="s">
        <v>20</v>
      </c>
      <c r="W15">
        <f t="shared" si="4"/>
        <v>250574.36</v>
      </c>
      <c r="X15" t="s">
        <v>21</v>
      </c>
    </row>
    <row r="16" spans="1:24">
      <c r="A16" t="s">
        <v>35</v>
      </c>
      <c r="B16" t="s">
        <v>18</v>
      </c>
      <c r="C16" s="2">
        <v>43432</v>
      </c>
      <c r="D16" s="5">
        <v>0</v>
      </c>
      <c r="E16" s="3">
        <v>43434</v>
      </c>
      <c r="F16" s="5">
        <v>0</v>
      </c>
      <c r="G16">
        <v>17.53</v>
      </c>
      <c r="H16">
        <v>18.65</v>
      </c>
      <c r="I16">
        <v>1.12</v>
      </c>
      <c r="J16">
        <v>171</v>
      </c>
      <c r="K16">
        <v>299763</v>
      </c>
      <c r="L16">
        <v>19152</v>
      </c>
      <c r="M16">
        <v>420.97</v>
      </c>
      <c r="N16" s="4">
        <f t="shared" si="1"/>
        <v>10775500</v>
      </c>
      <c r="O16" s="4">
        <f t="shared" si="0"/>
        <v>0.0436731474177532</v>
      </c>
      <c r="Q16" s="4">
        <f t="shared" si="2"/>
        <v>0.00178052997169664</v>
      </c>
      <c r="T16" t="s">
        <v>19</v>
      </c>
      <c r="U16">
        <f t="shared" si="3"/>
        <v>2</v>
      </c>
      <c r="V16" t="s">
        <v>20</v>
      </c>
      <c r="W16">
        <f t="shared" si="4"/>
        <v>269305.39</v>
      </c>
      <c r="X16" t="s">
        <v>21</v>
      </c>
    </row>
    <row r="17" spans="1:24">
      <c r="A17" t="s">
        <v>36</v>
      </c>
      <c r="B17" t="s">
        <v>18</v>
      </c>
      <c r="C17" s="2">
        <v>43432</v>
      </c>
      <c r="D17" s="5">
        <v>0</v>
      </c>
      <c r="E17" s="3">
        <v>43434</v>
      </c>
      <c r="F17" s="5">
        <v>0</v>
      </c>
      <c r="G17">
        <v>28.3</v>
      </c>
      <c r="H17">
        <v>29.77</v>
      </c>
      <c r="I17">
        <v>1.47</v>
      </c>
      <c r="J17">
        <v>106</v>
      </c>
      <c r="K17">
        <v>299980</v>
      </c>
      <c r="L17">
        <v>15582</v>
      </c>
      <c r="M17">
        <v>416.54</v>
      </c>
      <c r="N17" s="4">
        <f t="shared" si="1"/>
        <v>10791082</v>
      </c>
      <c r="O17" s="4">
        <f t="shared" si="0"/>
        <v>0.0450540548204527</v>
      </c>
      <c r="Q17" s="4">
        <f t="shared" si="2"/>
        <v>0.00144605818755505</v>
      </c>
      <c r="T17" t="s">
        <v>19</v>
      </c>
      <c r="U17">
        <f t="shared" si="3"/>
        <v>2</v>
      </c>
      <c r="V17" t="s">
        <v>20</v>
      </c>
      <c r="W17">
        <f t="shared" si="4"/>
        <v>284470.85</v>
      </c>
      <c r="X17" t="s">
        <v>21</v>
      </c>
    </row>
    <row r="18" spans="1:24">
      <c r="A18" t="s">
        <v>37</v>
      </c>
      <c r="B18" t="s">
        <v>18</v>
      </c>
      <c r="C18" s="2">
        <v>43432</v>
      </c>
      <c r="D18" s="5">
        <v>0</v>
      </c>
      <c r="E18" s="3">
        <v>43434</v>
      </c>
      <c r="F18" s="5">
        <v>0</v>
      </c>
      <c r="G18">
        <v>37.35</v>
      </c>
      <c r="H18">
        <v>39.7</v>
      </c>
      <c r="I18">
        <v>2.35</v>
      </c>
      <c r="J18">
        <v>80</v>
      </c>
      <c r="K18">
        <v>298800</v>
      </c>
      <c r="L18">
        <v>18800</v>
      </c>
      <c r="M18">
        <v>419.23</v>
      </c>
      <c r="N18" s="4">
        <f t="shared" si="1"/>
        <v>10809882</v>
      </c>
      <c r="O18" s="4">
        <f t="shared" si="0"/>
        <v>0.0467148485062094</v>
      </c>
      <c r="Q18" s="4">
        <f t="shared" si="2"/>
        <v>0.00174217932919052</v>
      </c>
      <c r="T18" t="s">
        <v>19</v>
      </c>
      <c r="U18">
        <f t="shared" si="3"/>
        <v>2</v>
      </c>
      <c r="V18" t="s">
        <v>20</v>
      </c>
      <c r="W18">
        <f t="shared" si="4"/>
        <v>302851.62</v>
      </c>
      <c r="X18" t="s">
        <v>21</v>
      </c>
    </row>
    <row r="19" spans="1:24">
      <c r="A19" t="s">
        <v>34</v>
      </c>
      <c r="B19" t="s">
        <v>18</v>
      </c>
      <c r="C19" s="2">
        <v>43437</v>
      </c>
      <c r="D19" s="5">
        <v>0</v>
      </c>
      <c r="E19" s="3">
        <v>43438</v>
      </c>
      <c r="F19" s="5">
        <v>0</v>
      </c>
      <c r="G19">
        <v>5.49</v>
      </c>
      <c r="H19">
        <v>6.04</v>
      </c>
      <c r="I19">
        <v>0.55</v>
      </c>
      <c r="J19">
        <v>546</v>
      </c>
      <c r="K19">
        <v>299754</v>
      </c>
      <c r="L19">
        <v>30030</v>
      </c>
      <c r="M19">
        <v>435.31</v>
      </c>
      <c r="N19" s="4">
        <f t="shared" si="1"/>
        <v>10839912</v>
      </c>
      <c r="O19" s="4">
        <f t="shared" si="0"/>
        <v>0.0493557512275007</v>
      </c>
      <c r="Q19" s="4">
        <f t="shared" si="2"/>
        <v>0.00277801367304464</v>
      </c>
      <c r="T19" t="s">
        <v>19</v>
      </c>
      <c r="U19">
        <f t="shared" si="3"/>
        <v>6</v>
      </c>
      <c r="V19" t="s">
        <v>20</v>
      </c>
      <c r="W19">
        <f t="shared" si="4"/>
        <v>332446.31</v>
      </c>
      <c r="X19" t="s">
        <v>21</v>
      </c>
    </row>
    <row r="20" spans="1:24">
      <c r="A20" t="s">
        <v>38</v>
      </c>
      <c r="B20" t="s">
        <v>18</v>
      </c>
      <c r="C20" s="2">
        <v>43432</v>
      </c>
      <c r="D20" s="5">
        <v>0</v>
      </c>
      <c r="E20" s="3">
        <v>43438</v>
      </c>
      <c r="F20" s="5">
        <v>0</v>
      </c>
      <c r="G20">
        <v>67.79</v>
      </c>
      <c r="H20">
        <v>71.62</v>
      </c>
      <c r="I20">
        <v>3.83</v>
      </c>
      <c r="J20">
        <v>44</v>
      </c>
      <c r="K20">
        <v>298276</v>
      </c>
      <c r="L20">
        <v>16852</v>
      </c>
      <c r="M20">
        <v>415.97</v>
      </c>
      <c r="N20" s="4">
        <f t="shared" si="1"/>
        <v>10856764</v>
      </c>
      <c r="O20" s="4">
        <f t="shared" si="0"/>
        <v>0.050831352694044</v>
      </c>
      <c r="Q20" s="4">
        <f t="shared" si="2"/>
        <v>0.00155462516669869</v>
      </c>
      <c r="T20" t="s">
        <v>19</v>
      </c>
      <c r="U20">
        <f t="shared" si="3"/>
        <v>6</v>
      </c>
      <c r="V20" t="s">
        <v>20</v>
      </c>
      <c r="W20">
        <f t="shared" si="4"/>
        <v>348882.34</v>
      </c>
      <c r="X20" t="s">
        <v>21</v>
      </c>
    </row>
    <row r="21" spans="1:24">
      <c r="A21" t="s">
        <v>39</v>
      </c>
      <c r="B21" t="s">
        <v>18</v>
      </c>
      <c r="C21" s="2">
        <v>43432</v>
      </c>
      <c r="D21" s="5">
        <v>0</v>
      </c>
      <c r="E21" s="3">
        <v>43439</v>
      </c>
      <c r="F21" s="5">
        <v>0</v>
      </c>
      <c r="G21">
        <v>64.39</v>
      </c>
      <c r="H21">
        <v>67.9</v>
      </c>
      <c r="I21">
        <v>3.51</v>
      </c>
      <c r="J21">
        <v>46</v>
      </c>
      <c r="K21">
        <v>296194</v>
      </c>
      <c r="L21">
        <v>16146</v>
      </c>
      <c r="M21">
        <v>412.29</v>
      </c>
      <c r="N21" s="4">
        <f t="shared" si="1"/>
        <v>10872910</v>
      </c>
      <c r="O21" s="4">
        <f t="shared" si="0"/>
        <v>0.0522408444473467</v>
      </c>
      <c r="Q21" s="4">
        <f t="shared" si="2"/>
        <v>0.00148718347382326</v>
      </c>
      <c r="T21" t="s">
        <v>19</v>
      </c>
      <c r="U21">
        <f t="shared" si="3"/>
        <v>7</v>
      </c>
      <c r="V21" t="s">
        <v>20</v>
      </c>
      <c r="W21">
        <f t="shared" si="4"/>
        <v>364616.05</v>
      </c>
      <c r="X21" t="s">
        <v>21</v>
      </c>
    </row>
    <row r="22" spans="1:24">
      <c r="A22" t="s">
        <v>40</v>
      </c>
      <c r="B22" t="s">
        <v>18</v>
      </c>
      <c r="C22" s="2">
        <v>43432</v>
      </c>
      <c r="D22" s="5">
        <v>0</v>
      </c>
      <c r="E22" s="3">
        <v>43439</v>
      </c>
      <c r="F22" s="5">
        <v>0</v>
      </c>
      <c r="G22">
        <v>5.45</v>
      </c>
      <c r="H22">
        <v>5.81</v>
      </c>
      <c r="I22">
        <v>0.36</v>
      </c>
      <c r="J22">
        <v>550</v>
      </c>
      <c r="K22">
        <v>299750</v>
      </c>
      <c r="L22">
        <v>19800</v>
      </c>
      <c r="M22">
        <v>421.81</v>
      </c>
      <c r="N22" s="4">
        <f t="shared" si="1"/>
        <v>10892710</v>
      </c>
      <c r="O22" s="4">
        <f t="shared" si="0"/>
        <v>0.053963614197018</v>
      </c>
      <c r="Q22" s="4">
        <f t="shared" si="2"/>
        <v>0.00182103962968516</v>
      </c>
      <c r="T22" t="s">
        <v>19</v>
      </c>
      <c r="U22">
        <f t="shared" si="3"/>
        <v>7</v>
      </c>
      <c r="V22" t="s">
        <v>20</v>
      </c>
      <c r="W22">
        <f t="shared" si="4"/>
        <v>383994.24</v>
      </c>
      <c r="X22" t="s">
        <v>21</v>
      </c>
    </row>
    <row r="23" spans="1:24">
      <c r="A23" t="s">
        <v>41</v>
      </c>
      <c r="B23" t="s">
        <v>18</v>
      </c>
      <c r="C23" s="2">
        <v>43432</v>
      </c>
      <c r="D23" s="5">
        <v>0</v>
      </c>
      <c r="E23" s="3">
        <v>43439</v>
      </c>
      <c r="F23" s="5">
        <v>0</v>
      </c>
      <c r="G23">
        <v>19.23</v>
      </c>
      <c r="H23">
        <v>20.48</v>
      </c>
      <c r="I23">
        <v>1.25</v>
      </c>
      <c r="J23">
        <v>156</v>
      </c>
      <c r="K23">
        <v>299988</v>
      </c>
      <c r="L23">
        <v>19500</v>
      </c>
      <c r="M23">
        <v>421.72</v>
      </c>
      <c r="N23" s="4">
        <f t="shared" si="1"/>
        <v>10912210</v>
      </c>
      <c r="O23" s="4">
        <f t="shared" si="0"/>
        <v>0.0556541708783097</v>
      </c>
      <c r="Q23" s="4">
        <f t="shared" si="2"/>
        <v>0.00179018811663956</v>
      </c>
      <c r="T23" t="s">
        <v>19</v>
      </c>
      <c r="U23">
        <f t="shared" si="3"/>
        <v>7</v>
      </c>
      <c r="V23" t="s">
        <v>20</v>
      </c>
      <c r="W23">
        <f t="shared" si="4"/>
        <v>403072.52</v>
      </c>
      <c r="X23" t="s">
        <v>21</v>
      </c>
    </row>
    <row r="24" spans="1:24">
      <c r="A24" t="s">
        <v>37</v>
      </c>
      <c r="B24" t="s">
        <v>18</v>
      </c>
      <c r="C24" s="2">
        <v>43437</v>
      </c>
      <c r="D24" s="5">
        <v>0</v>
      </c>
      <c r="E24" s="3">
        <v>43439</v>
      </c>
      <c r="F24" s="5">
        <v>0</v>
      </c>
      <c r="G24">
        <v>39.84</v>
      </c>
      <c r="H24">
        <v>41.95</v>
      </c>
      <c r="I24">
        <v>2.11</v>
      </c>
      <c r="J24">
        <v>75</v>
      </c>
      <c r="K24">
        <v>298800</v>
      </c>
      <c r="L24">
        <v>15825</v>
      </c>
      <c r="M24">
        <v>415.31</v>
      </c>
      <c r="N24" s="4">
        <f t="shared" si="1"/>
        <v>10928035</v>
      </c>
      <c r="O24" s="4">
        <f t="shared" si="0"/>
        <v>0.0570216877965709</v>
      </c>
      <c r="Q24" s="4">
        <f t="shared" si="2"/>
        <v>0.00145021036068771</v>
      </c>
      <c r="T24" t="s">
        <v>19</v>
      </c>
      <c r="U24">
        <f t="shared" si="3"/>
        <v>7</v>
      </c>
      <c r="V24" t="s">
        <v>20</v>
      </c>
      <c r="W24">
        <f t="shared" si="4"/>
        <v>418482.21</v>
      </c>
      <c r="X24" t="s">
        <v>21</v>
      </c>
    </row>
    <row r="25" spans="1:24">
      <c r="A25" t="s">
        <v>42</v>
      </c>
      <c r="B25" t="s">
        <v>18</v>
      </c>
      <c r="C25" s="2">
        <v>43432</v>
      </c>
      <c r="D25" s="5">
        <v>0</v>
      </c>
      <c r="E25" s="3">
        <v>43439</v>
      </c>
      <c r="F25" s="5">
        <v>0</v>
      </c>
      <c r="G25">
        <v>11.03</v>
      </c>
      <c r="H25">
        <v>11.71</v>
      </c>
      <c r="I25">
        <v>0.68</v>
      </c>
      <c r="J25">
        <v>271</v>
      </c>
      <c r="K25">
        <v>298913</v>
      </c>
      <c r="L25">
        <v>18428</v>
      </c>
      <c r="M25">
        <v>418.89</v>
      </c>
      <c r="N25" s="4">
        <f t="shared" si="1"/>
        <v>10946463</v>
      </c>
      <c r="O25" s="4">
        <f t="shared" si="0"/>
        <v>0.0586091598720061</v>
      </c>
      <c r="Q25" s="4">
        <f t="shared" si="2"/>
        <v>0.00168630499444777</v>
      </c>
      <c r="T25" t="s">
        <v>19</v>
      </c>
      <c r="U25">
        <f t="shared" si="3"/>
        <v>7</v>
      </c>
      <c r="V25" t="s">
        <v>20</v>
      </c>
      <c r="W25">
        <f t="shared" si="4"/>
        <v>436491.32</v>
      </c>
      <c r="X25" t="s">
        <v>21</v>
      </c>
    </row>
    <row r="26" spans="1:24">
      <c r="A26" t="s">
        <v>25</v>
      </c>
      <c r="B26" t="s">
        <v>18</v>
      </c>
      <c r="C26" s="2">
        <v>43434</v>
      </c>
      <c r="D26" s="5">
        <v>0</v>
      </c>
      <c r="E26" s="3">
        <v>43440</v>
      </c>
      <c r="F26" s="5">
        <v>0</v>
      </c>
      <c r="G26">
        <v>96.57</v>
      </c>
      <c r="H26">
        <v>102</v>
      </c>
      <c r="I26">
        <v>5.43</v>
      </c>
      <c r="J26">
        <v>31</v>
      </c>
      <c r="K26">
        <v>299367</v>
      </c>
      <c r="L26">
        <v>16833</v>
      </c>
      <c r="M26">
        <v>417.38</v>
      </c>
      <c r="N26" s="4">
        <f t="shared" si="1"/>
        <v>10963296</v>
      </c>
      <c r="O26" s="4">
        <f t="shared" si="0"/>
        <v>0.0600545675315161</v>
      </c>
      <c r="Q26" s="4">
        <f t="shared" si="2"/>
        <v>0.0015377569905457</v>
      </c>
      <c r="T26" t="s">
        <v>19</v>
      </c>
      <c r="U26">
        <f t="shared" si="3"/>
        <v>8</v>
      </c>
      <c r="V26" t="s">
        <v>20</v>
      </c>
      <c r="W26">
        <f t="shared" si="4"/>
        <v>452906.94</v>
      </c>
      <c r="X26" t="s">
        <v>21</v>
      </c>
    </row>
    <row r="27" spans="1:24">
      <c r="A27" t="s">
        <v>31</v>
      </c>
      <c r="B27" t="s">
        <v>18</v>
      </c>
      <c r="C27" s="2">
        <v>43434</v>
      </c>
      <c r="D27" s="5">
        <v>0</v>
      </c>
      <c r="E27" s="3">
        <v>43440</v>
      </c>
      <c r="F27" s="5">
        <v>0</v>
      </c>
      <c r="G27">
        <v>12.95</v>
      </c>
      <c r="H27">
        <v>13.8</v>
      </c>
      <c r="I27">
        <v>0.85</v>
      </c>
      <c r="J27">
        <v>231</v>
      </c>
      <c r="K27">
        <v>299145</v>
      </c>
      <c r="L27">
        <v>19635</v>
      </c>
      <c r="M27">
        <v>420.79</v>
      </c>
      <c r="N27" s="4">
        <f t="shared" si="1"/>
        <v>10982931</v>
      </c>
      <c r="O27" s="4">
        <f t="shared" si="0"/>
        <v>0.0617349776667085</v>
      </c>
      <c r="Q27" s="4">
        <f t="shared" si="2"/>
        <v>0.0017909759984589</v>
      </c>
      <c r="T27" t="s">
        <v>19</v>
      </c>
      <c r="U27">
        <f t="shared" si="3"/>
        <v>8</v>
      </c>
      <c r="V27" t="s">
        <v>20</v>
      </c>
      <c r="W27">
        <f t="shared" si="4"/>
        <v>472121.15</v>
      </c>
      <c r="X27" t="s">
        <v>21</v>
      </c>
    </row>
    <row r="28" spans="1:24">
      <c r="A28" t="s">
        <v>36</v>
      </c>
      <c r="B28" t="s">
        <v>18</v>
      </c>
      <c r="C28" s="2">
        <v>43437</v>
      </c>
      <c r="D28" s="5">
        <v>0</v>
      </c>
      <c r="E28" s="3">
        <v>43441</v>
      </c>
      <c r="F28" s="5">
        <v>0</v>
      </c>
      <c r="G28">
        <v>29.31</v>
      </c>
      <c r="H28">
        <v>31</v>
      </c>
      <c r="I28">
        <v>1.69</v>
      </c>
      <c r="J28">
        <v>102</v>
      </c>
      <c r="K28">
        <v>298962</v>
      </c>
      <c r="L28">
        <v>17238</v>
      </c>
      <c r="M28">
        <v>417.38</v>
      </c>
      <c r="N28" s="4">
        <f t="shared" si="1"/>
        <v>11000169</v>
      </c>
      <c r="O28" s="4">
        <f t="shared" si="0"/>
        <v>0.0632053016640017</v>
      </c>
      <c r="Q28" s="4">
        <f t="shared" si="2"/>
        <v>0.00156952638598939</v>
      </c>
      <c r="T28" t="s">
        <v>19</v>
      </c>
      <c r="U28">
        <f t="shared" si="3"/>
        <v>9</v>
      </c>
      <c r="V28" t="s">
        <v>20</v>
      </c>
      <c r="W28">
        <f t="shared" si="4"/>
        <v>488941.77</v>
      </c>
      <c r="X28" t="s">
        <v>21</v>
      </c>
    </row>
    <row r="29" spans="1:24">
      <c r="A29" t="s">
        <v>30</v>
      </c>
      <c r="B29" t="s">
        <v>18</v>
      </c>
      <c r="C29" s="2">
        <v>43434</v>
      </c>
      <c r="D29" s="5">
        <v>0</v>
      </c>
      <c r="E29" s="3">
        <v>43441</v>
      </c>
      <c r="F29" s="5">
        <v>0</v>
      </c>
      <c r="G29">
        <v>859</v>
      </c>
      <c r="H29">
        <v>905</v>
      </c>
      <c r="I29">
        <v>46</v>
      </c>
      <c r="J29">
        <v>3</v>
      </c>
      <c r="K29">
        <v>257700</v>
      </c>
      <c r="L29">
        <v>13800</v>
      </c>
      <c r="M29">
        <v>358.38</v>
      </c>
      <c r="N29" s="4">
        <f t="shared" si="1"/>
        <v>11013969</v>
      </c>
      <c r="O29" s="4">
        <f t="shared" si="0"/>
        <v>0.0643790626249266</v>
      </c>
      <c r="Q29" s="4">
        <f t="shared" si="2"/>
        <v>0.00125452618046151</v>
      </c>
      <c r="T29" t="s">
        <v>19</v>
      </c>
      <c r="U29">
        <f t="shared" si="3"/>
        <v>9</v>
      </c>
      <c r="V29" t="s">
        <v>20</v>
      </c>
      <c r="W29">
        <f t="shared" si="4"/>
        <v>502383.39</v>
      </c>
      <c r="X29" t="s">
        <v>21</v>
      </c>
    </row>
    <row r="30" spans="1:24">
      <c r="A30" t="s">
        <v>43</v>
      </c>
      <c r="B30" t="s">
        <v>18</v>
      </c>
      <c r="C30" s="2">
        <v>43432</v>
      </c>
      <c r="D30" s="5">
        <v>0</v>
      </c>
      <c r="E30" s="3">
        <v>43441</v>
      </c>
      <c r="F30" s="5">
        <v>0</v>
      </c>
      <c r="G30">
        <v>112.97</v>
      </c>
      <c r="H30">
        <v>120.38</v>
      </c>
      <c r="I30">
        <v>7.41</v>
      </c>
      <c r="J30">
        <v>26</v>
      </c>
      <c r="K30">
        <v>293722</v>
      </c>
      <c r="L30">
        <v>19266</v>
      </c>
      <c r="M30">
        <v>413.14</v>
      </c>
      <c r="N30" s="4">
        <f t="shared" si="1"/>
        <v>11033235</v>
      </c>
      <c r="O30" s="4">
        <f t="shared" si="0"/>
        <v>0.0660128239813618</v>
      </c>
      <c r="Q30" s="4">
        <f t="shared" si="2"/>
        <v>0.0017492331783393</v>
      </c>
      <c r="T30" t="s">
        <v>19</v>
      </c>
      <c r="U30">
        <f t="shared" si="3"/>
        <v>9</v>
      </c>
      <c r="V30" t="s">
        <v>20</v>
      </c>
      <c r="W30">
        <f t="shared" si="4"/>
        <v>521236.25</v>
      </c>
      <c r="X30" t="s">
        <v>21</v>
      </c>
    </row>
    <row r="31" spans="1:24">
      <c r="A31" t="s">
        <v>44</v>
      </c>
      <c r="B31" t="s">
        <v>18</v>
      </c>
      <c r="C31" s="2">
        <v>43432</v>
      </c>
      <c r="D31" s="5">
        <v>0</v>
      </c>
      <c r="E31" s="3">
        <v>43444</v>
      </c>
      <c r="F31" s="5">
        <v>0</v>
      </c>
      <c r="G31">
        <v>52.77</v>
      </c>
      <c r="H31">
        <v>55.52</v>
      </c>
      <c r="I31">
        <v>2.75</v>
      </c>
      <c r="J31">
        <v>56</v>
      </c>
      <c r="K31">
        <v>295512</v>
      </c>
      <c r="L31">
        <v>15400</v>
      </c>
      <c r="M31">
        <v>410.4</v>
      </c>
      <c r="N31" s="4">
        <f t="shared" si="1"/>
        <v>11048635</v>
      </c>
      <c r="O31" s="4">
        <f t="shared" si="0"/>
        <v>0.0673146501807689</v>
      </c>
      <c r="Q31" s="4">
        <f t="shared" si="2"/>
        <v>0.00139578283250552</v>
      </c>
      <c r="T31" t="s">
        <v>19</v>
      </c>
      <c r="U31">
        <f t="shared" si="3"/>
        <v>12</v>
      </c>
      <c r="V31" t="s">
        <v>20</v>
      </c>
      <c r="W31">
        <f t="shared" si="4"/>
        <v>536225.85</v>
      </c>
      <c r="X31" t="s">
        <v>21</v>
      </c>
    </row>
    <row r="32" spans="1:24">
      <c r="A32" t="s">
        <v>39</v>
      </c>
      <c r="B32" t="s">
        <v>18</v>
      </c>
      <c r="C32" s="2">
        <v>43440</v>
      </c>
      <c r="D32" s="5">
        <v>0</v>
      </c>
      <c r="E32" s="3">
        <v>43444</v>
      </c>
      <c r="F32" s="5">
        <v>0</v>
      </c>
      <c r="G32">
        <v>68.99</v>
      </c>
      <c r="H32">
        <v>72.7</v>
      </c>
      <c r="I32">
        <v>3.71</v>
      </c>
      <c r="J32">
        <v>43</v>
      </c>
      <c r="K32">
        <v>296657</v>
      </c>
      <c r="L32">
        <v>15953</v>
      </c>
      <c r="M32">
        <v>412.65</v>
      </c>
      <c r="N32" s="4">
        <f t="shared" si="1"/>
        <v>11064588</v>
      </c>
      <c r="O32" s="4">
        <f t="shared" si="0"/>
        <v>0.0686594024106456</v>
      </c>
      <c r="Q32" s="4">
        <f t="shared" si="2"/>
        <v>0.00144388876997015</v>
      </c>
      <c r="T32" t="s">
        <v>19</v>
      </c>
      <c r="U32">
        <f t="shared" si="3"/>
        <v>12</v>
      </c>
      <c r="V32" t="s">
        <v>20</v>
      </c>
      <c r="W32">
        <f t="shared" si="4"/>
        <v>551766.2</v>
      </c>
      <c r="X32" t="s">
        <v>21</v>
      </c>
    </row>
    <row r="33" spans="1:24">
      <c r="A33" t="s">
        <v>45</v>
      </c>
      <c r="B33" t="s">
        <v>46</v>
      </c>
      <c r="C33" s="2">
        <v>43432</v>
      </c>
      <c r="D33" s="5">
        <v>0</v>
      </c>
      <c r="E33" s="3">
        <v>43446</v>
      </c>
      <c r="F33" s="5">
        <v>0</v>
      </c>
      <c r="G33">
        <v>61.09</v>
      </c>
      <c r="H33">
        <v>56.41</v>
      </c>
      <c r="I33">
        <v>-4.68</v>
      </c>
      <c r="J33">
        <v>49</v>
      </c>
      <c r="K33">
        <v>299341</v>
      </c>
      <c r="L33">
        <v>-22932</v>
      </c>
      <c r="M33">
        <v>364.86</v>
      </c>
      <c r="N33" s="4">
        <f t="shared" si="1"/>
        <v>11041656</v>
      </c>
      <c r="O33" s="4">
        <f t="shared" si="0"/>
        <v>0.0667251361571127</v>
      </c>
      <c r="Q33" s="4">
        <f t="shared" si="2"/>
        <v>-0.00207255796600836</v>
      </c>
      <c r="T33" t="s">
        <v>19</v>
      </c>
      <c r="U33">
        <f t="shared" si="3"/>
        <v>14</v>
      </c>
      <c r="V33" t="s">
        <v>20</v>
      </c>
      <c r="W33">
        <f t="shared" si="4"/>
        <v>528469.34</v>
      </c>
      <c r="X33" t="s">
        <v>21</v>
      </c>
    </row>
    <row r="34" spans="1:24">
      <c r="A34" t="s">
        <v>47</v>
      </c>
      <c r="B34" t="s">
        <v>46</v>
      </c>
      <c r="C34" s="2">
        <v>43432</v>
      </c>
      <c r="D34" s="5">
        <v>0</v>
      </c>
      <c r="E34" s="3">
        <v>43446</v>
      </c>
      <c r="F34" s="5">
        <v>0</v>
      </c>
      <c r="G34">
        <v>35.6</v>
      </c>
      <c r="H34">
        <v>34.98</v>
      </c>
      <c r="I34">
        <v>-0.62</v>
      </c>
      <c r="J34">
        <v>84</v>
      </c>
      <c r="K34">
        <v>299040</v>
      </c>
      <c r="L34">
        <v>-5208</v>
      </c>
      <c r="M34">
        <v>387.86</v>
      </c>
      <c r="N34" s="4">
        <f t="shared" si="1"/>
        <v>11036448</v>
      </c>
      <c r="O34" s="4">
        <f t="shared" si="0"/>
        <v>0.0662847321891971</v>
      </c>
      <c r="Q34" s="4">
        <f t="shared" si="2"/>
        <v>-0.000471668380177759</v>
      </c>
      <c r="T34" t="s">
        <v>19</v>
      </c>
      <c r="U34">
        <f t="shared" si="3"/>
        <v>14</v>
      </c>
      <c r="V34" t="s">
        <v>20</v>
      </c>
      <c r="W34">
        <f t="shared" si="4"/>
        <v>522873.48</v>
      </c>
      <c r="X34" t="s">
        <v>21</v>
      </c>
    </row>
    <row r="35" spans="1:24">
      <c r="A35" t="s">
        <v>48</v>
      </c>
      <c r="B35" t="s">
        <v>18</v>
      </c>
      <c r="C35" s="2">
        <v>43432</v>
      </c>
      <c r="D35" s="5">
        <v>0</v>
      </c>
      <c r="E35" s="3">
        <v>43446</v>
      </c>
      <c r="F35" s="5">
        <v>0</v>
      </c>
      <c r="G35">
        <v>3.82</v>
      </c>
      <c r="H35">
        <v>3.83</v>
      </c>
      <c r="I35">
        <v>0.01</v>
      </c>
      <c r="J35">
        <v>785</v>
      </c>
      <c r="K35">
        <v>299870</v>
      </c>
      <c r="L35">
        <v>785</v>
      </c>
      <c r="M35">
        <v>396.86</v>
      </c>
      <c r="N35" s="4">
        <f t="shared" si="1"/>
        <v>11037233</v>
      </c>
      <c r="O35" s="4">
        <f t="shared" si="0"/>
        <v>0.0663511407252162</v>
      </c>
      <c r="Q35" s="4">
        <f t="shared" si="2"/>
        <v>7.11279571108392e-5</v>
      </c>
      <c r="T35" t="s">
        <v>19</v>
      </c>
      <c r="U35">
        <f t="shared" si="3"/>
        <v>14</v>
      </c>
      <c r="V35" t="s">
        <v>20</v>
      </c>
      <c r="W35">
        <f t="shared" si="4"/>
        <v>523261.62</v>
      </c>
      <c r="X35" t="s">
        <v>21</v>
      </c>
    </row>
    <row r="36" spans="1:24">
      <c r="A36" t="s">
        <v>49</v>
      </c>
      <c r="B36" t="s">
        <v>46</v>
      </c>
      <c r="C36" s="2">
        <v>43432</v>
      </c>
      <c r="D36" s="5">
        <v>0</v>
      </c>
      <c r="E36" s="3">
        <v>43446</v>
      </c>
      <c r="F36" s="5">
        <v>0</v>
      </c>
      <c r="G36">
        <v>16.94</v>
      </c>
      <c r="H36">
        <v>16.88</v>
      </c>
      <c r="I36">
        <v>-0.06</v>
      </c>
      <c r="J36">
        <v>177</v>
      </c>
      <c r="K36">
        <v>299838</v>
      </c>
      <c r="L36">
        <v>-1062</v>
      </c>
      <c r="M36">
        <v>394.38</v>
      </c>
      <c r="N36" s="4">
        <f t="shared" si="1"/>
        <v>11036171</v>
      </c>
      <c r="O36" s="4">
        <f t="shared" si="0"/>
        <v>0.0662612966036862</v>
      </c>
      <c r="Q36" s="4">
        <f t="shared" si="2"/>
        <v>-9.62197681249055e-5</v>
      </c>
      <c r="T36" t="s">
        <v>19</v>
      </c>
      <c r="U36">
        <f t="shared" si="3"/>
        <v>14</v>
      </c>
      <c r="V36" t="s">
        <v>20</v>
      </c>
      <c r="W36">
        <f t="shared" si="4"/>
        <v>521805.24</v>
      </c>
      <c r="X36" t="s">
        <v>21</v>
      </c>
    </row>
    <row r="37" spans="1:24">
      <c r="A37" t="s">
        <v>17</v>
      </c>
      <c r="B37" t="s">
        <v>46</v>
      </c>
      <c r="C37" s="2">
        <v>43434</v>
      </c>
      <c r="D37" s="5">
        <v>0</v>
      </c>
      <c r="E37" s="3">
        <v>43448</v>
      </c>
      <c r="F37" s="5">
        <v>0</v>
      </c>
      <c r="G37">
        <v>43</v>
      </c>
      <c r="H37">
        <v>37.93</v>
      </c>
      <c r="I37">
        <v>-5.07</v>
      </c>
      <c r="J37">
        <v>69</v>
      </c>
      <c r="K37">
        <v>296700</v>
      </c>
      <c r="L37">
        <v>-34983</v>
      </c>
      <c r="M37">
        <v>345.47</v>
      </c>
      <c r="N37" s="4">
        <f t="shared" si="1"/>
        <v>11001188</v>
      </c>
      <c r="O37" s="4">
        <f t="shared" si="0"/>
        <v>0.063292073546966</v>
      </c>
      <c r="Q37" s="4">
        <f t="shared" si="2"/>
        <v>-0.00316984939794784</v>
      </c>
      <c r="T37" t="s">
        <v>19</v>
      </c>
      <c r="U37">
        <f t="shared" si="3"/>
        <v>16</v>
      </c>
      <c r="V37" t="s">
        <v>20</v>
      </c>
      <c r="W37">
        <f t="shared" si="4"/>
        <v>486476.77</v>
      </c>
      <c r="X37" t="s">
        <v>21</v>
      </c>
    </row>
    <row r="38" spans="1:24">
      <c r="A38" t="s">
        <v>22</v>
      </c>
      <c r="B38" t="s">
        <v>46</v>
      </c>
      <c r="C38" s="2">
        <v>43434</v>
      </c>
      <c r="D38" s="5">
        <v>0</v>
      </c>
      <c r="E38" s="3">
        <v>43448</v>
      </c>
      <c r="F38" s="5">
        <v>0</v>
      </c>
      <c r="G38">
        <v>51.61</v>
      </c>
      <c r="H38">
        <v>45.43</v>
      </c>
      <c r="I38">
        <v>-6.18</v>
      </c>
      <c r="J38">
        <v>58</v>
      </c>
      <c r="K38">
        <v>299338</v>
      </c>
      <c r="L38">
        <v>-35844</v>
      </c>
      <c r="M38">
        <v>347.81</v>
      </c>
      <c r="N38" s="4">
        <f t="shared" si="1"/>
        <v>10965344</v>
      </c>
      <c r="O38" s="4">
        <f t="shared" si="0"/>
        <v>0.0602301213714773</v>
      </c>
      <c r="Q38" s="4">
        <f t="shared" si="2"/>
        <v>-0.00325819356963997</v>
      </c>
      <c r="T38" t="s">
        <v>19</v>
      </c>
      <c r="U38">
        <f t="shared" si="3"/>
        <v>16</v>
      </c>
      <c r="V38" t="s">
        <v>20</v>
      </c>
      <c r="W38">
        <f t="shared" si="4"/>
        <v>450284.96</v>
      </c>
      <c r="X38" t="s">
        <v>21</v>
      </c>
    </row>
    <row r="39" spans="1:24">
      <c r="A39" t="s">
        <v>23</v>
      </c>
      <c r="B39" t="s">
        <v>46</v>
      </c>
      <c r="C39" s="2">
        <v>43434</v>
      </c>
      <c r="D39" s="5">
        <v>0</v>
      </c>
      <c r="E39" s="3">
        <v>43448</v>
      </c>
      <c r="F39" s="5">
        <v>0</v>
      </c>
      <c r="G39">
        <v>20.25</v>
      </c>
      <c r="H39">
        <v>19.15</v>
      </c>
      <c r="I39">
        <v>-1.1</v>
      </c>
      <c r="J39">
        <v>148</v>
      </c>
      <c r="K39">
        <v>299700</v>
      </c>
      <c r="L39">
        <v>-16280</v>
      </c>
      <c r="M39">
        <v>374.11</v>
      </c>
      <c r="N39" s="4">
        <f t="shared" si="1"/>
        <v>10949064</v>
      </c>
      <c r="O39" s="4">
        <f t="shared" si="0"/>
        <v>0.0588327915518623</v>
      </c>
      <c r="Q39" s="4">
        <f t="shared" si="2"/>
        <v>-0.00148467754408799</v>
      </c>
      <c r="T39" t="s">
        <v>19</v>
      </c>
      <c r="U39">
        <f t="shared" si="3"/>
        <v>16</v>
      </c>
      <c r="V39" t="s">
        <v>20</v>
      </c>
      <c r="W39">
        <f t="shared" si="4"/>
        <v>433630.85</v>
      </c>
      <c r="X39" t="s">
        <v>21</v>
      </c>
    </row>
    <row r="40" spans="1:24">
      <c r="A40" t="s">
        <v>24</v>
      </c>
      <c r="B40" t="s">
        <v>18</v>
      </c>
      <c r="C40" s="2">
        <v>43434</v>
      </c>
      <c r="D40" s="5">
        <v>0</v>
      </c>
      <c r="E40" s="3">
        <v>43448</v>
      </c>
      <c r="F40" s="5">
        <v>0</v>
      </c>
      <c r="G40">
        <v>25.63</v>
      </c>
      <c r="H40">
        <v>26.07</v>
      </c>
      <c r="I40">
        <v>0.44</v>
      </c>
      <c r="J40">
        <v>117</v>
      </c>
      <c r="K40">
        <v>299871</v>
      </c>
      <c r="L40">
        <v>5148</v>
      </c>
      <c r="M40">
        <v>402.63</v>
      </c>
      <c r="N40" s="4">
        <f t="shared" si="1"/>
        <v>10954212</v>
      </c>
      <c r="O40" s="4">
        <f t="shared" si="0"/>
        <v>0.0592750989299824</v>
      </c>
      <c r="Q40" s="4">
        <f t="shared" si="2"/>
        <v>0.000470177176788766</v>
      </c>
      <c r="T40" t="s">
        <v>19</v>
      </c>
      <c r="U40">
        <f t="shared" si="3"/>
        <v>16</v>
      </c>
      <c r="V40" t="s">
        <v>20</v>
      </c>
      <c r="W40">
        <f t="shared" si="4"/>
        <v>438376.22</v>
      </c>
      <c r="X40" t="s">
        <v>21</v>
      </c>
    </row>
    <row r="41" spans="1:24">
      <c r="A41" t="s">
        <v>26</v>
      </c>
      <c r="B41" t="s">
        <v>18</v>
      </c>
      <c r="C41" s="2">
        <v>43434</v>
      </c>
      <c r="D41" s="5">
        <v>0</v>
      </c>
      <c r="E41" s="3">
        <v>43448</v>
      </c>
      <c r="F41" s="5">
        <v>0</v>
      </c>
      <c r="G41">
        <v>16.38</v>
      </c>
      <c r="H41">
        <v>16.56</v>
      </c>
      <c r="I41">
        <v>0.18</v>
      </c>
      <c r="J41">
        <v>183</v>
      </c>
      <c r="K41">
        <v>299754</v>
      </c>
      <c r="L41">
        <v>3294</v>
      </c>
      <c r="M41">
        <v>400.02</v>
      </c>
      <c r="N41" s="4">
        <f t="shared" si="1"/>
        <v>10957506</v>
      </c>
      <c r="O41" s="4">
        <f t="shared" si="0"/>
        <v>0.0595578957474447</v>
      </c>
      <c r="Q41" s="4">
        <f t="shared" si="2"/>
        <v>0.000300706248884008</v>
      </c>
      <c r="T41" t="s">
        <v>19</v>
      </c>
      <c r="U41">
        <f t="shared" si="3"/>
        <v>16</v>
      </c>
      <c r="V41" t="s">
        <v>20</v>
      </c>
      <c r="W41">
        <f t="shared" si="4"/>
        <v>441270.2</v>
      </c>
      <c r="X41" t="s">
        <v>21</v>
      </c>
    </row>
    <row r="42" spans="1:24">
      <c r="A42" t="s">
        <v>27</v>
      </c>
      <c r="B42" t="s">
        <v>46</v>
      </c>
      <c r="C42" s="2">
        <v>43434</v>
      </c>
      <c r="D42" s="5">
        <v>0</v>
      </c>
      <c r="E42" s="3">
        <v>43448</v>
      </c>
      <c r="F42" s="5">
        <v>0</v>
      </c>
      <c r="G42">
        <v>32.07</v>
      </c>
      <c r="H42">
        <v>31.64</v>
      </c>
      <c r="I42">
        <v>-0.43</v>
      </c>
      <c r="J42">
        <v>93</v>
      </c>
      <c r="K42">
        <v>298251</v>
      </c>
      <c r="L42">
        <v>-3999</v>
      </c>
      <c r="M42">
        <v>388.41</v>
      </c>
      <c r="N42" s="4">
        <f t="shared" si="1"/>
        <v>10953507</v>
      </c>
      <c r="O42" s="4">
        <f t="shared" si="0"/>
        <v>0.0592145511022178</v>
      </c>
      <c r="Q42" s="4">
        <f t="shared" si="2"/>
        <v>-0.000364955310086068</v>
      </c>
      <c r="T42" t="s">
        <v>19</v>
      </c>
      <c r="U42">
        <f t="shared" si="3"/>
        <v>16</v>
      </c>
      <c r="V42" t="s">
        <v>20</v>
      </c>
      <c r="W42">
        <f t="shared" si="4"/>
        <v>436882.79</v>
      </c>
      <c r="X42" t="s">
        <v>21</v>
      </c>
    </row>
    <row r="43" spans="1:24">
      <c r="A43" t="s">
        <v>32</v>
      </c>
      <c r="B43" t="s">
        <v>18</v>
      </c>
      <c r="C43" s="2">
        <v>43437</v>
      </c>
      <c r="D43" s="5">
        <v>0</v>
      </c>
      <c r="E43" s="3">
        <v>43448</v>
      </c>
      <c r="F43" s="5">
        <v>0</v>
      </c>
      <c r="G43">
        <v>13.36</v>
      </c>
      <c r="H43">
        <v>14.58</v>
      </c>
      <c r="I43">
        <v>1.22</v>
      </c>
      <c r="J43">
        <v>224</v>
      </c>
      <c r="K43">
        <v>299264</v>
      </c>
      <c r="L43">
        <v>27328</v>
      </c>
      <c r="M43">
        <v>431.1</v>
      </c>
      <c r="N43" s="4">
        <f t="shared" si="1"/>
        <v>10980835</v>
      </c>
      <c r="O43" s="4">
        <f t="shared" si="0"/>
        <v>0.0615558835006627</v>
      </c>
      <c r="Q43" s="4">
        <f t="shared" si="2"/>
        <v>0.00249490870823377</v>
      </c>
      <c r="T43" t="s">
        <v>19</v>
      </c>
      <c r="U43">
        <f t="shared" si="3"/>
        <v>16</v>
      </c>
      <c r="V43" t="s">
        <v>20</v>
      </c>
      <c r="W43">
        <f t="shared" si="4"/>
        <v>463779.69</v>
      </c>
      <c r="X43" t="s">
        <v>21</v>
      </c>
    </row>
    <row r="44" spans="1:24">
      <c r="A44" t="s">
        <v>28</v>
      </c>
      <c r="B44" t="s">
        <v>46</v>
      </c>
      <c r="C44" s="2">
        <v>43434</v>
      </c>
      <c r="D44" s="5">
        <v>0</v>
      </c>
      <c r="E44" s="3">
        <v>43448</v>
      </c>
      <c r="F44" s="5">
        <v>0</v>
      </c>
      <c r="G44">
        <v>86.54</v>
      </c>
      <c r="H44">
        <v>85.8</v>
      </c>
      <c r="I44">
        <v>-0.74</v>
      </c>
      <c r="J44">
        <v>34</v>
      </c>
      <c r="K44">
        <v>294236</v>
      </c>
      <c r="L44">
        <v>-2516</v>
      </c>
      <c r="M44">
        <v>385.07</v>
      </c>
      <c r="N44" s="4">
        <f t="shared" si="1"/>
        <v>10978319</v>
      </c>
      <c r="O44" s="4">
        <f t="shared" si="0"/>
        <v>0.061340811831028</v>
      </c>
      <c r="Q44" s="4">
        <f t="shared" si="2"/>
        <v>-0.000229126473533237</v>
      </c>
      <c r="T44" t="s">
        <v>19</v>
      </c>
      <c r="U44">
        <f t="shared" si="3"/>
        <v>16</v>
      </c>
      <c r="V44" t="s">
        <v>20</v>
      </c>
      <c r="W44">
        <f t="shared" si="4"/>
        <v>460878.62</v>
      </c>
      <c r="X44" t="s">
        <v>21</v>
      </c>
    </row>
    <row r="45" spans="1:24">
      <c r="A45" t="s">
        <v>29</v>
      </c>
      <c r="B45" t="s">
        <v>18</v>
      </c>
      <c r="C45" s="2">
        <v>43434</v>
      </c>
      <c r="D45" s="5">
        <v>0</v>
      </c>
      <c r="E45" s="3">
        <v>43448</v>
      </c>
      <c r="F45" s="5">
        <v>0</v>
      </c>
      <c r="G45">
        <v>78.6</v>
      </c>
      <c r="H45">
        <v>85.01</v>
      </c>
      <c r="I45">
        <v>6.41</v>
      </c>
      <c r="J45">
        <v>38</v>
      </c>
      <c r="K45">
        <v>298680</v>
      </c>
      <c r="L45">
        <v>24358</v>
      </c>
      <c r="M45">
        <v>426.41</v>
      </c>
      <c r="N45" s="4">
        <f t="shared" si="1"/>
        <v>11002677</v>
      </c>
      <c r="O45" s="4">
        <f t="shared" si="0"/>
        <v>0.063418838888027</v>
      </c>
      <c r="Q45" s="4">
        <f t="shared" si="2"/>
        <v>0.0022187367665305</v>
      </c>
      <c r="T45" t="s">
        <v>19</v>
      </c>
      <c r="U45">
        <f t="shared" si="3"/>
        <v>16</v>
      </c>
      <c r="V45" t="s">
        <v>20</v>
      </c>
      <c r="W45">
        <f t="shared" si="4"/>
        <v>484810.21</v>
      </c>
      <c r="X45" t="s">
        <v>21</v>
      </c>
    </row>
    <row r="46" spans="1:24">
      <c r="A46" t="s">
        <v>35</v>
      </c>
      <c r="B46" t="s">
        <v>18</v>
      </c>
      <c r="C46" s="2">
        <v>43437</v>
      </c>
      <c r="D46" s="5">
        <v>0</v>
      </c>
      <c r="E46" s="3">
        <v>43448</v>
      </c>
      <c r="F46" s="5">
        <v>0</v>
      </c>
      <c r="G46">
        <v>18.81</v>
      </c>
      <c r="H46">
        <v>20.6</v>
      </c>
      <c r="I46">
        <v>1.79</v>
      </c>
      <c r="J46">
        <v>159</v>
      </c>
      <c r="K46">
        <v>299079</v>
      </c>
      <c r="L46">
        <v>28461</v>
      </c>
      <c r="M46">
        <v>432.35</v>
      </c>
      <c r="N46" s="4">
        <f t="shared" si="1"/>
        <v>11031138</v>
      </c>
      <c r="O46" s="4">
        <f t="shared" si="0"/>
        <v>0.0658352746561597</v>
      </c>
      <c r="Q46" s="4">
        <f t="shared" si="2"/>
        <v>0.00258673411934196</v>
      </c>
      <c r="T46" t="s">
        <v>19</v>
      </c>
      <c r="U46">
        <f t="shared" si="3"/>
        <v>16</v>
      </c>
      <c r="V46" t="s">
        <v>20</v>
      </c>
      <c r="W46">
        <f t="shared" si="4"/>
        <v>512838.86</v>
      </c>
      <c r="X46" t="s">
        <v>21</v>
      </c>
    </row>
    <row r="47" spans="1:24">
      <c r="A47" t="s">
        <v>45</v>
      </c>
      <c r="B47" t="s">
        <v>18</v>
      </c>
      <c r="C47" s="2">
        <v>43447</v>
      </c>
      <c r="D47" s="5">
        <v>0</v>
      </c>
      <c r="E47" s="3">
        <v>43451</v>
      </c>
      <c r="F47" s="5">
        <v>0</v>
      </c>
      <c r="G47">
        <v>55.51</v>
      </c>
      <c r="H47">
        <v>58.59</v>
      </c>
      <c r="I47">
        <v>3.08</v>
      </c>
      <c r="J47">
        <v>54</v>
      </c>
      <c r="K47">
        <v>299754</v>
      </c>
      <c r="L47">
        <v>16632</v>
      </c>
      <c r="M47">
        <v>417.63</v>
      </c>
      <c r="N47" s="4">
        <f t="shared" si="1"/>
        <v>11047770</v>
      </c>
      <c r="O47" s="4">
        <f t="shared" si="0"/>
        <v>0.0672416243278055</v>
      </c>
      <c r="Q47" s="4">
        <f t="shared" si="2"/>
        <v>0.00150773202184573</v>
      </c>
      <c r="T47" t="s">
        <v>19</v>
      </c>
      <c r="U47">
        <f t="shared" si="3"/>
        <v>19</v>
      </c>
      <c r="V47" t="s">
        <v>20</v>
      </c>
      <c r="W47">
        <f t="shared" si="4"/>
        <v>529053.23</v>
      </c>
      <c r="X47" t="s">
        <v>21</v>
      </c>
    </row>
    <row r="48" spans="1:24">
      <c r="A48" t="s">
        <v>44</v>
      </c>
      <c r="B48" t="s">
        <v>18</v>
      </c>
      <c r="C48" s="2">
        <v>43445</v>
      </c>
      <c r="D48" s="5">
        <v>0</v>
      </c>
      <c r="E48" s="3">
        <v>43451</v>
      </c>
      <c r="F48" s="5">
        <v>0</v>
      </c>
      <c r="G48">
        <v>54.93</v>
      </c>
      <c r="H48">
        <v>62.4</v>
      </c>
      <c r="I48">
        <v>7.47</v>
      </c>
      <c r="J48">
        <v>54</v>
      </c>
      <c r="K48">
        <v>296622</v>
      </c>
      <c r="L48">
        <v>40338</v>
      </c>
      <c r="M48">
        <v>444.79</v>
      </c>
      <c r="N48" s="4">
        <f t="shared" si="1"/>
        <v>11088108</v>
      </c>
      <c r="O48" s="4">
        <f t="shared" si="0"/>
        <v>0.0706349541328421</v>
      </c>
      <c r="Q48" s="4">
        <f t="shared" si="2"/>
        <v>0.00365123459304462</v>
      </c>
      <c r="T48" t="s">
        <v>19</v>
      </c>
      <c r="U48">
        <f t="shared" si="3"/>
        <v>19</v>
      </c>
      <c r="V48" t="s">
        <v>20</v>
      </c>
      <c r="W48">
        <f t="shared" si="4"/>
        <v>568946.44</v>
      </c>
      <c r="X48" t="s">
        <v>21</v>
      </c>
    </row>
    <row r="49" spans="1:24">
      <c r="A49" t="s">
        <v>33</v>
      </c>
      <c r="B49" t="s">
        <v>46</v>
      </c>
      <c r="C49" s="2">
        <v>43437</v>
      </c>
      <c r="D49" s="5">
        <v>0</v>
      </c>
      <c r="E49" s="3">
        <v>43451</v>
      </c>
      <c r="F49" s="5">
        <v>0</v>
      </c>
      <c r="G49">
        <v>6.41</v>
      </c>
      <c r="H49">
        <v>6.3</v>
      </c>
      <c r="I49">
        <v>-0.11</v>
      </c>
      <c r="J49">
        <v>468</v>
      </c>
      <c r="K49">
        <v>299988</v>
      </c>
      <c r="L49">
        <v>-5148</v>
      </c>
      <c r="M49">
        <v>389.19</v>
      </c>
      <c r="N49" s="4">
        <f t="shared" si="1"/>
        <v>11082960</v>
      </c>
      <c r="O49" s="4">
        <f t="shared" si="0"/>
        <v>0.0702032669972643</v>
      </c>
      <c r="Q49" s="4">
        <f t="shared" si="2"/>
        <v>-0.000464281192066318</v>
      </c>
      <c r="T49" t="s">
        <v>19</v>
      </c>
      <c r="U49">
        <f t="shared" si="3"/>
        <v>19</v>
      </c>
      <c r="V49" t="s">
        <v>20</v>
      </c>
      <c r="W49">
        <f t="shared" si="4"/>
        <v>563409.25</v>
      </c>
      <c r="X49" t="s">
        <v>21</v>
      </c>
    </row>
    <row r="50" spans="1:24">
      <c r="A50" t="s">
        <v>38</v>
      </c>
      <c r="B50" t="s">
        <v>18</v>
      </c>
      <c r="C50" s="2">
        <v>43439</v>
      </c>
      <c r="D50" s="5">
        <v>0</v>
      </c>
      <c r="E50" s="3">
        <v>43451</v>
      </c>
      <c r="F50" s="5">
        <v>0</v>
      </c>
      <c r="G50">
        <v>72.35</v>
      </c>
      <c r="H50">
        <v>76.18</v>
      </c>
      <c r="I50">
        <v>3.83</v>
      </c>
      <c r="J50">
        <v>41</v>
      </c>
      <c r="K50">
        <v>296635</v>
      </c>
      <c r="L50">
        <v>15703</v>
      </c>
      <c r="M50">
        <v>412.29</v>
      </c>
      <c r="N50" s="4">
        <f t="shared" si="1"/>
        <v>11098663</v>
      </c>
      <c r="O50" s="4">
        <f t="shared" si="0"/>
        <v>0.0715187946512116</v>
      </c>
      <c r="Q50" s="4">
        <f t="shared" si="2"/>
        <v>0.00141685975587746</v>
      </c>
      <c r="T50" t="s">
        <v>19</v>
      </c>
      <c r="U50">
        <f t="shared" si="3"/>
        <v>19</v>
      </c>
      <c r="V50" t="s">
        <v>20</v>
      </c>
      <c r="W50">
        <f t="shared" si="4"/>
        <v>578699.96</v>
      </c>
      <c r="X50" t="s">
        <v>21</v>
      </c>
    </row>
    <row r="51" spans="1:24">
      <c r="A51" t="s">
        <v>34</v>
      </c>
      <c r="B51" t="s">
        <v>46</v>
      </c>
      <c r="C51" s="2">
        <v>43439</v>
      </c>
      <c r="D51" s="5">
        <v>0</v>
      </c>
      <c r="E51" s="3">
        <v>43453</v>
      </c>
      <c r="F51" s="5">
        <v>0</v>
      </c>
      <c r="G51">
        <v>6.32</v>
      </c>
      <c r="H51">
        <v>6.01</v>
      </c>
      <c r="I51">
        <v>-0.31</v>
      </c>
      <c r="J51">
        <v>474</v>
      </c>
      <c r="K51">
        <v>299568</v>
      </c>
      <c r="L51">
        <v>-14694</v>
      </c>
      <c r="M51">
        <v>376.03</v>
      </c>
      <c r="N51" s="4">
        <f t="shared" si="1"/>
        <v>11083969</v>
      </c>
      <c r="O51" s="4">
        <f t="shared" si="0"/>
        <v>0.0702879086002496</v>
      </c>
      <c r="Q51" s="4">
        <f t="shared" si="2"/>
        <v>-0.00132394325334506</v>
      </c>
      <c r="T51" t="s">
        <v>19</v>
      </c>
      <c r="U51">
        <f t="shared" si="3"/>
        <v>21</v>
      </c>
      <c r="V51" t="s">
        <v>20</v>
      </c>
      <c r="W51">
        <f t="shared" si="4"/>
        <v>563629.93</v>
      </c>
      <c r="X51" t="s">
        <v>21</v>
      </c>
    </row>
    <row r="52" spans="1:24">
      <c r="A52" t="s">
        <v>41</v>
      </c>
      <c r="B52" t="s">
        <v>46</v>
      </c>
      <c r="C52" s="2">
        <v>43440</v>
      </c>
      <c r="D52" s="5">
        <v>0</v>
      </c>
      <c r="E52" s="3">
        <v>43454</v>
      </c>
      <c r="F52" s="5">
        <v>0</v>
      </c>
      <c r="G52">
        <v>20.53</v>
      </c>
      <c r="H52">
        <v>20.01</v>
      </c>
      <c r="I52">
        <v>-0.52</v>
      </c>
      <c r="J52">
        <v>146</v>
      </c>
      <c r="K52">
        <v>299738</v>
      </c>
      <c r="L52">
        <v>-7592</v>
      </c>
      <c r="M52">
        <v>385.63</v>
      </c>
      <c r="N52" s="4">
        <f t="shared" si="1"/>
        <v>11076377</v>
      </c>
      <c r="O52" s="4">
        <f t="shared" si="0"/>
        <v>0.069650662847608</v>
      </c>
      <c r="Q52" s="4">
        <f t="shared" si="2"/>
        <v>-0.000684953196819604</v>
      </c>
      <c r="T52" t="s">
        <v>19</v>
      </c>
      <c r="U52">
        <f t="shared" si="3"/>
        <v>22</v>
      </c>
      <c r="V52" t="s">
        <v>20</v>
      </c>
      <c r="W52">
        <f t="shared" si="4"/>
        <v>555652.3</v>
      </c>
      <c r="X52" t="s">
        <v>21</v>
      </c>
    </row>
    <row r="53" spans="1:24">
      <c r="A53" t="s">
        <v>37</v>
      </c>
      <c r="B53" t="s">
        <v>46</v>
      </c>
      <c r="C53" s="2">
        <v>43440</v>
      </c>
      <c r="D53" s="5">
        <v>0</v>
      </c>
      <c r="E53" s="3">
        <v>43454</v>
      </c>
      <c r="F53" s="5">
        <v>0</v>
      </c>
      <c r="G53">
        <v>44.56</v>
      </c>
      <c r="H53">
        <v>40.71</v>
      </c>
      <c r="I53">
        <v>-3.85</v>
      </c>
      <c r="J53">
        <v>67</v>
      </c>
      <c r="K53">
        <v>298552</v>
      </c>
      <c r="L53">
        <v>-25795</v>
      </c>
      <c r="M53">
        <v>360.04</v>
      </c>
      <c r="N53" s="4">
        <f t="shared" si="1"/>
        <v>11050582</v>
      </c>
      <c r="O53" s="4">
        <f t="shared" si="0"/>
        <v>0.0674789798401568</v>
      </c>
      <c r="Q53" s="4">
        <f t="shared" si="2"/>
        <v>-0.00232883008586648</v>
      </c>
      <c r="T53" t="s">
        <v>19</v>
      </c>
      <c r="U53">
        <f t="shared" si="3"/>
        <v>22</v>
      </c>
      <c r="V53" t="s">
        <v>20</v>
      </c>
      <c r="W53">
        <f t="shared" si="4"/>
        <v>529497.26</v>
      </c>
      <c r="X53" t="s">
        <v>21</v>
      </c>
    </row>
    <row r="54" spans="1:24">
      <c r="A54" t="s">
        <v>42</v>
      </c>
      <c r="B54" t="s">
        <v>46</v>
      </c>
      <c r="C54" s="2">
        <v>43440</v>
      </c>
      <c r="D54" s="5">
        <v>0</v>
      </c>
      <c r="E54" s="3">
        <v>43454</v>
      </c>
      <c r="F54" s="5">
        <v>0</v>
      </c>
      <c r="G54">
        <v>11.72</v>
      </c>
      <c r="H54">
        <v>11.71</v>
      </c>
      <c r="I54">
        <v>-0.01</v>
      </c>
      <c r="J54">
        <v>255</v>
      </c>
      <c r="K54">
        <v>298860</v>
      </c>
      <c r="L54">
        <v>-255</v>
      </c>
      <c r="M54">
        <v>394.16</v>
      </c>
      <c r="N54" s="4">
        <f t="shared" si="1"/>
        <v>11050327</v>
      </c>
      <c r="O54" s="4">
        <f t="shared" si="0"/>
        <v>0.0674574607611159</v>
      </c>
      <c r="Q54" s="4">
        <f t="shared" si="2"/>
        <v>-2.30757076866706e-5</v>
      </c>
      <c r="T54" t="s">
        <v>19</v>
      </c>
      <c r="U54">
        <f t="shared" si="3"/>
        <v>22</v>
      </c>
      <c r="V54" t="s">
        <v>20</v>
      </c>
      <c r="W54">
        <f t="shared" si="4"/>
        <v>528848.1</v>
      </c>
      <c r="X54" t="s">
        <v>21</v>
      </c>
    </row>
    <row r="55" spans="1:24">
      <c r="A55" t="s">
        <v>25</v>
      </c>
      <c r="B55" t="s">
        <v>46</v>
      </c>
      <c r="C55" s="2">
        <v>43441</v>
      </c>
      <c r="D55" s="5">
        <v>0</v>
      </c>
      <c r="E55" s="3">
        <v>43455</v>
      </c>
      <c r="F55" s="5">
        <v>0</v>
      </c>
      <c r="G55">
        <v>110.02</v>
      </c>
      <c r="H55">
        <v>104.31</v>
      </c>
      <c r="I55">
        <v>-5.71</v>
      </c>
      <c r="J55">
        <v>27</v>
      </c>
      <c r="K55">
        <v>297054</v>
      </c>
      <c r="L55">
        <v>-15417</v>
      </c>
      <c r="M55">
        <v>371.76</v>
      </c>
      <c r="N55" s="4">
        <f t="shared" si="1"/>
        <v>11034910</v>
      </c>
      <c r="O55" s="4">
        <f t="shared" si="0"/>
        <v>0.0661545948267816</v>
      </c>
      <c r="Q55" s="4">
        <f t="shared" si="2"/>
        <v>-0.00139516233320514</v>
      </c>
      <c r="T55" t="s">
        <v>19</v>
      </c>
      <c r="U55">
        <f t="shared" si="3"/>
        <v>23</v>
      </c>
      <c r="V55" t="s">
        <v>20</v>
      </c>
      <c r="W55">
        <f t="shared" si="4"/>
        <v>513059.34</v>
      </c>
      <c r="X55" t="s">
        <v>21</v>
      </c>
    </row>
    <row r="56" spans="1:24">
      <c r="A56" t="s">
        <v>40</v>
      </c>
      <c r="B56" t="s">
        <v>18</v>
      </c>
      <c r="C56" s="2">
        <v>43441</v>
      </c>
      <c r="D56" s="5">
        <v>0</v>
      </c>
      <c r="E56" s="3">
        <v>43455</v>
      </c>
      <c r="F56" s="5">
        <v>0</v>
      </c>
      <c r="G56">
        <v>5.78</v>
      </c>
      <c r="H56">
        <v>5.81</v>
      </c>
      <c r="I56">
        <v>0.03</v>
      </c>
      <c r="J56">
        <v>519</v>
      </c>
      <c r="K56">
        <v>299982</v>
      </c>
      <c r="L56">
        <v>1557</v>
      </c>
      <c r="M56">
        <v>398.03</v>
      </c>
      <c r="N56" s="4">
        <f t="shared" si="1"/>
        <v>11036467</v>
      </c>
      <c r="O56" s="4">
        <f t="shared" si="0"/>
        <v>0.0662863396411189</v>
      </c>
      <c r="Q56" s="4">
        <f t="shared" si="2"/>
        <v>0.000141097661874978</v>
      </c>
      <c r="T56" t="s">
        <v>19</v>
      </c>
      <c r="U56">
        <f t="shared" si="3"/>
        <v>23</v>
      </c>
      <c r="V56" t="s">
        <v>20</v>
      </c>
      <c r="W56">
        <f t="shared" si="4"/>
        <v>514218.31</v>
      </c>
      <c r="X56" t="s">
        <v>21</v>
      </c>
    </row>
    <row r="57" spans="1:24">
      <c r="A57" t="s">
        <v>31</v>
      </c>
      <c r="B57" t="s">
        <v>46</v>
      </c>
      <c r="C57" s="2">
        <v>43441</v>
      </c>
      <c r="D57" s="5">
        <v>0</v>
      </c>
      <c r="E57" s="3">
        <v>43455</v>
      </c>
      <c r="F57" s="5">
        <v>0</v>
      </c>
      <c r="G57">
        <v>13.56</v>
      </c>
      <c r="H57">
        <v>12.29</v>
      </c>
      <c r="I57">
        <v>-1.27</v>
      </c>
      <c r="J57">
        <v>221</v>
      </c>
      <c r="K57">
        <v>299676</v>
      </c>
      <c r="L57">
        <v>-28067</v>
      </c>
      <c r="M57">
        <v>358.52</v>
      </c>
      <c r="N57" s="4">
        <f t="shared" si="1"/>
        <v>11008400</v>
      </c>
      <c r="O57" s="4">
        <f t="shared" si="0"/>
        <v>0.0639057447040442</v>
      </c>
      <c r="Q57" s="4">
        <f t="shared" si="2"/>
        <v>-0.00254311456737011</v>
      </c>
      <c r="T57" t="s">
        <v>19</v>
      </c>
      <c r="U57">
        <f t="shared" si="3"/>
        <v>23</v>
      </c>
      <c r="V57" t="s">
        <v>20</v>
      </c>
      <c r="W57">
        <f t="shared" si="4"/>
        <v>485792.79</v>
      </c>
      <c r="X57" t="s">
        <v>21</v>
      </c>
    </row>
    <row r="58" spans="1:24">
      <c r="A58" t="s">
        <v>48</v>
      </c>
      <c r="B58" t="s">
        <v>18</v>
      </c>
      <c r="C58" s="2">
        <v>43447</v>
      </c>
      <c r="D58" s="5">
        <v>0</v>
      </c>
      <c r="E58" s="3">
        <v>43458</v>
      </c>
      <c r="F58" s="5">
        <v>0</v>
      </c>
      <c r="G58">
        <v>3.83</v>
      </c>
      <c r="H58">
        <v>4.08</v>
      </c>
      <c r="I58">
        <v>0.25</v>
      </c>
      <c r="J58">
        <v>783</v>
      </c>
      <c r="K58">
        <v>299889</v>
      </c>
      <c r="L58">
        <v>19575</v>
      </c>
      <c r="M58">
        <v>421.69</v>
      </c>
      <c r="N58" s="4">
        <f t="shared" si="1"/>
        <v>11027975</v>
      </c>
      <c r="O58" s="4">
        <f t="shared" si="0"/>
        <v>0.0655673412389854</v>
      </c>
      <c r="Q58" s="4">
        <f t="shared" si="2"/>
        <v>0.0017781875658589</v>
      </c>
      <c r="T58" t="s">
        <v>19</v>
      </c>
      <c r="U58">
        <f t="shared" si="3"/>
        <v>26</v>
      </c>
      <c r="V58" t="s">
        <v>20</v>
      </c>
      <c r="W58">
        <f t="shared" si="4"/>
        <v>504946.1</v>
      </c>
      <c r="X58" t="s">
        <v>21</v>
      </c>
    </row>
    <row r="59" spans="1:24">
      <c r="A59" t="s">
        <v>36</v>
      </c>
      <c r="B59" t="s">
        <v>46</v>
      </c>
      <c r="C59" s="2">
        <v>43444</v>
      </c>
      <c r="D59" s="5">
        <v>0</v>
      </c>
      <c r="E59" s="3">
        <v>43458</v>
      </c>
      <c r="F59" s="5">
        <v>0</v>
      </c>
      <c r="G59">
        <v>31.49</v>
      </c>
      <c r="H59">
        <v>30.74</v>
      </c>
      <c r="I59">
        <v>-0.75</v>
      </c>
      <c r="J59">
        <v>95</v>
      </c>
      <c r="K59">
        <v>299155</v>
      </c>
      <c r="L59">
        <v>-7125</v>
      </c>
      <c r="M59">
        <v>385.48</v>
      </c>
      <c r="N59" s="4">
        <f t="shared" si="1"/>
        <v>11020850</v>
      </c>
      <c r="O59" s="4">
        <f t="shared" si="0"/>
        <v>0.064963228789068</v>
      </c>
      <c r="Q59" s="4">
        <f t="shared" si="2"/>
        <v>-0.000646084163230309</v>
      </c>
      <c r="T59" t="s">
        <v>19</v>
      </c>
      <c r="U59">
        <f t="shared" si="3"/>
        <v>26</v>
      </c>
      <c r="V59" t="s">
        <v>20</v>
      </c>
      <c r="W59">
        <f t="shared" si="4"/>
        <v>497435.62</v>
      </c>
      <c r="X59" t="s">
        <v>21</v>
      </c>
    </row>
    <row r="60" spans="1:24">
      <c r="A60" t="s">
        <v>30</v>
      </c>
      <c r="B60" t="s">
        <v>18</v>
      </c>
      <c r="C60" s="2">
        <v>43444</v>
      </c>
      <c r="D60" s="5">
        <v>0</v>
      </c>
      <c r="E60" s="3">
        <v>43458</v>
      </c>
      <c r="F60" s="5">
        <v>0</v>
      </c>
      <c r="G60">
        <v>947.99</v>
      </c>
      <c r="H60">
        <v>970</v>
      </c>
      <c r="I60">
        <v>22.01</v>
      </c>
      <c r="J60">
        <v>3</v>
      </c>
      <c r="K60">
        <v>284397</v>
      </c>
      <c r="L60">
        <v>6603</v>
      </c>
      <c r="M60">
        <v>384.12</v>
      </c>
      <c r="N60" s="4">
        <f t="shared" si="1"/>
        <v>11027453</v>
      </c>
      <c r="O60" s="4">
        <f t="shared" si="0"/>
        <v>0.0655231085546227</v>
      </c>
      <c r="Q60" s="4">
        <f t="shared" si="2"/>
        <v>0.000599137090151913</v>
      </c>
      <c r="T60" t="s">
        <v>19</v>
      </c>
      <c r="U60">
        <f t="shared" si="3"/>
        <v>26</v>
      </c>
      <c r="V60" t="s">
        <v>20</v>
      </c>
      <c r="W60">
        <f t="shared" si="4"/>
        <v>503654.5</v>
      </c>
      <c r="X60" t="s">
        <v>21</v>
      </c>
    </row>
    <row r="61" spans="1:24">
      <c r="A61" t="s">
        <v>43</v>
      </c>
      <c r="B61" t="s">
        <v>46</v>
      </c>
      <c r="C61" s="2">
        <v>43444</v>
      </c>
      <c r="D61" s="5">
        <v>0</v>
      </c>
      <c r="E61" s="3">
        <v>43458</v>
      </c>
      <c r="F61" s="5">
        <v>0</v>
      </c>
      <c r="G61">
        <v>122.5</v>
      </c>
      <c r="H61">
        <v>116</v>
      </c>
      <c r="I61">
        <v>-6.5</v>
      </c>
      <c r="J61">
        <v>24</v>
      </c>
      <c r="K61">
        <v>294000</v>
      </c>
      <c r="L61">
        <v>-15600</v>
      </c>
      <c r="M61">
        <v>367.49</v>
      </c>
      <c r="N61" s="4">
        <f t="shared" si="1"/>
        <v>11011853</v>
      </c>
      <c r="O61" s="4">
        <f t="shared" si="0"/>
        <v>0.0641992769064389</v>
      </c>
      <c r="Q61" s="4">
        <f t="shared" si="2"/>
        <v>-0.00141465123451445</v>
      </c>
      <c r="T61" t="s">
        <v>19</v>
      </c>
      <c r="U61">
        <f t="shared" si="3"/>
        <v>26</v>
      </c>
      <c r="V61" t="s">
        <v>20</v>
      </c>
      <c r="W61">
        <f t="shared" si="4"/>
        <v>487687.01</v>
      </c>
      <c r="X61" t="s">
        <v>21</v>
      </c>
    </row>
    <row r="62" spans="1:24">
      <c r="A62" t="s">
        <v>39</v>
      </c>
      <c r="B62" t="s">
        <v>46</v>
      </c>
      <c r="C62" s="2">
        <v>43445</v>
      </c>
      <c r="D62" s="5">
        <v>0</v>
      </c>
      <c r="E62" s="3">
        <v>43459</v>
      </c>
      <c r="F62" s="5">
        <v>0</v>
      </c>
      <c r="G62">
        <v>70.5</v>
      </c>
      <c r="H62">
        <v>70.48</v>
      </c>
      <c r="I62">
        <v>-0.02</v>
      </c>
      <c r="J62">
        <v>42</v>
      </c>
      <c r="K62">
        <v>296100</v>
      </c>
      <c r="L62">
        <v>-84</v>
      </c>
      <c r="M62">
        <v>390.74</v>
      </c>
      <c r="N62" s="4">
        <f t="shared" si="1"/>
        <v>11011769</v>
      </c>
      <c r="O62" s="4">
        <f t="shared" si="0"/>
        <v>0.0641921384293477</v>
      </c>
      <c r="Q62" s="4">
        <f t="shared" si="2"/>
        <v>-7.62814396448874e-6</v>
      </c>
      <c r="T62" t="s">
        <v>19</v>
      </c>
      <c r="U62">
        <f t="shared" si="3"/>
        <v>27</v>
      </c>
      <c r="V62" t="s">
        <v>20</v>
      </c>
      <c r="W62">
        <f t="shared" si="4"/>
        <v>487212.27</v>
      </c>
      <c r="X62" t="s">
        <v>21</v>
      </c>
    </row>
    <row r="63" spans="1:24">
      <c r="A63" t="s">
        <v>47</v>
      </c>
      <c r="B63" t="s">
        <v>46</v>
      </c>
      <c r="C63" s="2">
        <v>43447</v>
      </c>
      <c r="D63" s="5">
        <v>0</v>
      </c>
      <c r="E63" s="3">
        <v>43461</v>
      </c>
      <c r="F63" s="5">
        <v>0</v>
      </c>
      <c r="G63">
        <v>34.65</v>
      </c>
      <c r="H63">
        <v>33.07</v>
      </c>
      <c r="I63">
        <v>-1.58</v>
      </c>
      <c r="J63">
        <v>86</v>
      </c>
      <c r="K63">
        <v>297990</v>
      </c>
      <c r="L63">
        <v>-13588</v>
      </c>
      <c r="M63">
        <v>375.41</v>
      </c>
      <c r="N63" s="4">
        <f t="shared" si="1"/>
        <v>10998181</v>
      </c>
      <c r="O63" s="4">
        <f t="shared" si="0"/>
        <v>0.0630359693116525</v>
      </c>
      <c r="Q63" s="4">
        <f t="shared" si="2"/>
        <v>-0.00123395251026426</v>
      </c>
      <c r="T63" t="s">
        <v>19</v>
      </c>
      <c r="U63">
        <f t="shared" si="3"/>
        <v>29</v>
      </c>
      <c r="V63" t="s">
        <v>20</v>
      </c>
      <c r="W63">
        <f t="shared" si="4"/>
        <v>473248.86</v>
      </c>
      <c r="X63" t="s">
        <v>21</v>
      </c>
    </row>
    <row r="64" spans="1:24">
      <c r="A64" t="s">
        <v>49</v>
      </c>
      <c r="B64" t="s">
        <v>18</v>
      </c>
      <c r="C64" s="2">
        <v>43447</v>
      </c>
      <c r="D64" s="5">
        <v>0</v>
      </c>
      <c r="E64" s="3">
        <v>43461</v>
      </c>
      <c r="F64" s="5">
        <v>0</v>
      </c>
      <c r="G64">
        <v>16.61</v>
      </c>
      <c r="H64">
        <v>16.78</v>
      </c>
      <c r="I64">
        <v>0.17</v>
      </c>
      <c r="J64">
        <v>180</v>
      </c>
      <c r="K64">
        <v>298980</v>
      </c>
      <c r="L64">
        <v>3060</v>
      </c>
      <c r="M64">
        <v>398.69</v>
      </c>
      <c r="N64" s="4">
        <f t="shared" si="1"/>
        <v>11001241</v>
      </c>
      <c r="O64" s="4">
        <f t="shared" si="0"/>
        <v>0.0632965862669493</v>
      </c>
      <c r="Q64" s="4">
        <f t="shared" si="2"/>
        <v>0.000278227826947086</v>
      </c>
      <c r="T64" t="s">
        <v>19</v>
      </c>
      <c r="U64">
        <f t="shared" si="3"/>
        <v>29</v>
      </c>
      <c r="V64" t="s">
        <v>20</v>
      </c>
      <c r="W64">
        <f t="shared" si="4"/>
        <v>475910.17</v>
      </c>
      <c r="X64" t="s">
        <v>21</v>
      </c>
    </row>
    <row r="65" spans="1:24">
      <c r="A65" t="s">
        <v>17</v>
      </c>
      <c r="B65" t="s">
        <v>46</v>
      </c>
      <c r="C65" s="2">
        <v>43451</v>
      </c>
      <c r="D65" s="5">
        <v>0</v>
      </c>
      <c r="E65" s="3">
        <v>43467</v>
      </c>
      <c r="F65" s="5">
        <v>0</v>
      </c>
      <c r="G65">
        <v>40.39</v>
      </c>
      <c r="H65">
        <v>37.75</v>
      </c>
      <c r="I65">
        <v>-2.64</v>
      </c>
      <c r="J65">
        <v>74</v>
      </c>
      <c r="K65">
        <v>298886</v>
      </c>
      <c r="L65">
        <v>-19536</v>
      </c>
      <c r="M65">
        <v>368.74</v>
      </c>
      <c r="N65" s="4">
        <f t="shared" si="1"/>
        <v>10981705</v>
      </c>
      <c r="O65" s="4">
        <f t="shared" ref="O65:O128" si="5">(N65-MIN(N66:N1694))/N65</f>
        <v>0.0616302295499651</v>
      </c>
      <c r="Q65" s="4">
        <f t="shared" si="2"/>
        <v>-0.0017757996575114</v>
      </c>
      <c r="T65" t="s">
        <v>19</v>
      </c>
      <c r="U65">
        <f t="shared" si="3"/>
        <v>35</v>
      </c>
      <c r="V65" t="s">
        <v>20</v>
      </c>
      <c r="W65">
        <f t="shared" si="4"/>
        <v>456005.43</v>
      </c>
      <c r="X65" t="s">
        <v>21</v>
      </c>
    </row>
    <row r="66" spans="1:24">
      <c r="A66" t="s">
        <v>22</v>
      </c>
      <c r="B66" t="s">
        <v>46</v>
      </c>
      <c r="C66" s="2">
        <v>43451</v>
      </c>
      <c r="D66" s="5">
        <v>0</v>
      </c>
      <c r="E66" s="3">
        <v>43467</v>
      </c>
      <c r="F66" s="5">
        <v>0</v>
      </c>
      <c r="G66">
        <v>44.96</v>
      </c>
      <c r="H66">
        <v>40.18</v>
      </c>
      <c r="I66">
        <v>-4.78</v>
      </c>
      <c r="J66">
        <v>66</v>
      </c>
      <c r="K66">
        <v>296736</v>
      </c>
      <c r="L66">
        <v>-31548</v>
      </c>
      <c r="M66">
        <v>350.05</v>
      </c>
      <c r="N66" s="4">
        <f t="shared" ref="N66:N129" si="6">L66+N65</f>
        <v>10950157</v>
      </c>
      <c r="O66" s="4">
        <f t="shared" si="5"/>
        <v>0.0589267350230686</v>
      </c>
      <c r="Q66" s="4">
        <f t="shared" ref="Q66:Q129" si="7">N66/N65-1</f>
        <v>-0.00287277795205754</v>
      </c>
      <c r="T66" t="s">
        <v>19</v>
      </c>
      <c r="U66">
        <f t="shared" ref="U66:U129" si="8">DATEDIF(DATE(2018,11,28),E66,"d")</f>
        <v>35</v>
      </c>
      <c r="V66" t="s">
        <v>20</v>
      </c>
      <c r="W66">
        <f t="shared" ref="W66:W129" si="9">L66+W65-M66</f>
        <v>424107.38</v>
      </c>
      <c r="X66" t="s">
        <v>21</v>
      </c>
    </row>
    <row r="67" spans="1:24">
      <c r="A67" t="s">
        <v>23</v>
      </c>
      <c r="B67" t="s">
        <v>46</v>
      </c>
      <c r="C67" s="2">
        <v>43451</v>
      </c>
      <c r="D67" s="5">
        <v>0</v>
      </c>
      <c r="E67" s="3">
        <v>43467</v>
      </c>
      <c r="F67" s="5">
        <v>0</v>
      </c>
      <c r="G67">
        <v>18.92</v>
      </c>
      <c r="H67">
        <v>14.75</v>
      </c>
      <c r="I67">
        <v>-4.17</v>
      </c>
      <c r="J67">
        <v>158</v>
      </c>
      <c r="K67">
        <v>298936</v>
      </c>
      <c r="L67">
        <v>-65886</v>
      </c>
      <c r="M67">
        <v>307.63</v>
      </c>
      <c r="N67" s="4">
        <f t="shared" si="6"/>
        <v>10884271</v>
      </c>
      <c r="O67" s="4">
        <f t="shared" si="5"/>
        <v>0.0532301152736825</v>
      </c>
      <c r="Q67" s="4">
        <f t="shared" si="7"/>
        <v>-0.00601690003166166</v>
      </c>
      <c r="T67" t="s">
        <v>19</v>
      </c>
      <c r="U67">
        <f t="shared" si="8"/>
        <v>35</v>
      </c>
      <c r="V67" t="s">
        <v>20</v>
      </c>
      <c r="W67">
        <f t="shared" si="9"/>
        <v>357913.75</v>
      </c>
      <c r="X67" t="s">
        <v>21</v>
      </c>
    </row>
    <row r="68" spans="1:24">
      <c r="A68" t="s">
        <v>24</v>
      </c>
      <c r="B68" t="s">
        <v>46</v>
      </c>
      <c r="C68" s="2">
        <v>43451</v>
      </c>
      <c r="D68" s="5">
        <v>0</v>
      </c>
      <c r="E68" s="3">
        <v>43467</v>
      </c>
      <c r="F68" s="5">
        <v>0</v>
      </c>
      <c r="G68">
        <v>26.59</v>
      </c>
      <c r="H68">
        <v>23.48</v>
      </c>
      <c r="I68">
        <v>-3.11</v>
      </c>
      <c r="J68">
        <v>112</v>
      </c>
      <c r="K68">
        <v>297808</v>
      </c>
      <c r="L68">
        <v>-34832</v>
      </c>
      <c r="M68">
        <v>347.13</v>
      </c>
      <c r="N68" s="4">
        <f t="shared" si="6"/>
        <v>10849439</v>
      </c>
      <c r="O68" s="4">
        <f t="shared" si="5"/>
        <v>0.050190521371658</v>
      </c>
      <c r="Q68" s="4">
        <f t="shared" si="7"/>
        <v>-0.00320021432762929</v>
      </c>
      <c r="T68" t="s">
        <v>19</v>
      </c>
      <c r="U68">
        <f t="shared" si="8"/>
        <v>35</v>
      </c>
      <c r="V68" t="s">
        <v>20</v>
      </c>
      <c r="W68">
        <f t="shared" si="9"/>
        <v>322734.62</v>
      </c>
      <c r="X68" t="s">
        <v>21</v>
      </c>
    </row>
    <row r="69" spans="1:24">
      <c r="A69" t="s">
        <v>26</v>
      </c>
      <c r="B69" t="s">
        <v>46</v>
      </c>
      <c r="C69" s="2">
        <v>43451</v>
      </c>
      <c r="D69" s="5">
        <v>0</v>
      </c>
      <c r="E69" s="3">
        <v>43467</v>
      </c>
      <c r="F69" s="5">
        <v>0</v>
      </c>
      <c r="G69">
        <v>16.68</v>
      </c>
      <c r="H69">
        <v>14.01</v>
      </c>
      <c r="I69">
        <v>-2.67</v>
      </c>
      <c r="J69">
        <v>179</v>
      </c>
      <c r="K69">
        <v>298572</v>
      </c>
      <c r="L69">
        <v>-47793</v>
      </c>
      <c r="M69">
        <v>331.03</v>
      </c>
      <c r="N69" s="4">
        <f t="shared" si="6"/>
        <v>10801646</v>
      </c>
      <c r="O69" s="4">
        <f t="shared" si="5"/>
        <v>0.0459879910895062</v>
      </c>
      <c r="Q69" s="4">
        <f t="shared" si="7"/>
        <v>-0.00440511255927611</v>
      </c>
      <c r="T69" t="s">
        <v>19</v>
      </c>
      <c r="U69">
        <f t="shared" si="8"/>
        <v>35</v>
      </c>
      <c r="V69" t="s">
        <v>20</v>
      </c>
      <c r="W69">
        <f t="shared" si="9"/>
        <v>274610.59</v>
      </c>
      <c r="X69" t="s">
        <v>21</v>
      </c>
    </row>
    <row r="70" spans="1:24">
      <c r="A70" t="s">
        <v>27</v>
      </c>
      <c r="B70" t="s">
        <v>46</v>
      </c>
      <c r="C70" s="2">
        <v>43451</v>
      </c>
      <c r="D70" s="5">
        <v>0</v>
      </c>
      <c r="E70" s="3">
        <v>43467</v>
      </c>
      <c r="F70" s="5">
        <v>0</v>
      </c>
      <c r="G70">
        <v>30.98</v>
      </c>
      <c r="H70">
        <v>27.1</v>
      </c>
      <c r="I70">
        <v>-3.88</v>
      </c>
      <c r="J70">
        <v>96</v>
      </c>
      <c r="K70">
        <v>297408</v>
      </c>
      <c r="L70">
        <v>-37248</v>
      </c>
      <c r="M70">
        <v>343.41</v>
      </c>
      <c r="N70" s="4">
        <f t="shared" si="6"/>
        <v>10764398</v>
      </c>
      <c r="O70" s="4">
        <f t="shared" si="5"/>
        <v>0.0426868274472943</v>
      </c>
      <c r="Q70" s="4">
        <f t="shared" si="7"/>
        <v>-0.00344836333277354</v>
      </c>
      <c r="T70" t="s">
        <v>19</v>
      </c>
      <c r="U70">
        <f t="shared" si="8"/>
        <v>35</v>
      </c>
      <c r="V70" t="s">
        <v>20</v>
      </c>
      <c r="W70">
        <f t="shared" si="9"/>
        <v>237019.18</v>
      </c>
      <c r="X70" t="s">
        <v>21</v>
      </c>
    </row>
    <row r="71" spans="1:24">
      <c r="A71" t="s">
        <v>32</v>
      </c>
      <c r="B71" t="s">
        <v>46</v>
      </c>
      <c r="C71" s="2">
        <v>43451</v>
      </c>
      <c r="D71" s="5">
        <v>0</v>
      </c>
      <c r="E71" s="3">
        <v>43467</v>
      </c>
      <c r="F71" s="5">
        <v>0</v>
      </c>
      <c r="G71">
        <v>14.35</v>
      </c>
      <c r="H71">
        <v>12.87</v>
      </c>
      <c r="I71">
        <v>-1.48</v>
      </c>
      <c r="J71">
        <v>209</v>
      </c>
      <c r="K71">
        <v>299915</v>
      </c>
      <c r="L71">
        <v>-30932</v>
      </c>
      <c r="M71">
        <v>355.06</v>
      </c>
      <c r="N71" s="4">
        <f t="shared" si="6"/>
        <v>10733466</v>
      </c>
      <c r="O71" s="4">
        <f t="shared" si="5"/>
        <v>0.0399280157965749</v>
      </c>
      <c r="Q71" s="4">
        <f t="shared" si="7"/>
        <v>-0.00287354666744954</v>
      </c>
      <c r="T71" t="s">
        <v>19</v>
      </c>
      <c r="U71">
        <f t="shared" si="8"/>
        <v>35</v>
      </c>
      <c r="V71" t="s">
        <v>20</v>
      </c>
      <c r="W71">
        <f t="shared" si="9"/>
        <v>205732.12</v>
      </c>
      <c r="X71" t="s">
        <v>21</v>
      </c>
    </row>
    <row r="72" spans="1:24">
      <c r="A72" t="s">
        <v>28</v>
      </c>
      <c r="B72" t="s">
        <v>18</v>
      </c>
      <c r="C72" s="2">
        <v>43451</v>
      </c>
      <c r="D72" s="5">
        <v>0</v>
      </c>
      <c r="E72" s="3">
        <v>43467</v>
      </c>
      <c r="F72" s="5">
        <v>0</v>
      </c>
      <c r="G72">
        <v>86.18</v>
      </c>
      <c r="H72">
        <v>88.5</v>
      </c>
      <c r="I72">
        <v>2.32</v>
      </c>
      <c r="J72">
        <v>34</v>
      </c>
      <c r="K72">
        <v>293012</v>
      </c>
      <c r="L72">
        <v>7888</v>
      </c>
      <c r="M72">
        <v>397.19</v>
      </c>
      <c r="N72" s="4">
        <f t="shared" si="6"/>
        <v>10741354</v>
      </c>
      <c r="O72" s="4">
        <f t="shared" si="5"/>
        <v>0.0406330524066147</v>
      </c>
      <c r="Q72" s="4">
        <f t="shared" si="7"/>
        <v>0.000734897748779328</v>
      </c>
      <c r="T72" t="s">
        <v>19</v>
      </c>
      <c r="U72">
        <f t="shared" si="8"/>
        <v>35</v>
      </c>
      <c r="V72" t="s">
        <v>20</v>
      </c>
      <c r="W72">
        <f t="shared" si="9"/>
        <v>213222.93</v>
      </c>
      <c r="X72" t="s">
        <v>21</v>
      </c>
    </row>
    <row r="73" spans="1:24">
      <c r="A73" t="s">
        <v>29</v>
      </c>
      <c r="B73" t="s">
        <v>46</v>
      </c>
      <c r="C73" s="2">
        <v>43451</v>
      </c>
      <c r="D73" s="5">
        <v>0</v>
      </c>
      <c r="E73" s="3">
        <v>43467</v>
      </c>
      <c r="F73" s="5">
        <v>0</v>
      </c>
      <c r="G73">
        <v>84.48</v>
      </c>
      <c r="H73">
        <v>81.2</v>
      </c>
      <c r="I73">
        <v>-3.28</v>
      </c>
      <c r="J73">
        <v>35</v>
      </c>
      <c r="K73">
        <v>295680</v>
      </c>
      <c r="L73">
        <v>-11480</v>
      </c>
      <c r="M73">
        <v>375.14</v>
      </c>
      <c r="N73" s="4">
        <f t="shared" si="6"/>
        <v>10729874</v>
      </c>
      <c r="O73" s="4">
        <f t="shared" si="5"/>
        <v>0.0396066160702353</v>
      </c>
      <c r="Q73" s="4">
        <f t="shared" si="7"/>
        <v>-0.00106876656332155</v>
      </c>
      <c r="T73" t="s">
        <v>19</v>
      </c>
      <c r="U73">
        <f t="shared" si="8"/>
        <v>35</v>
      </c>
      <c r="V73" t="s">
        <v>20</v>
      </c>
      <c r="W73">
        <f t="shared" si="9"/>
        <v>201367.79</v>
      </c>
      <c r="X73" t="s">
        <v>21</v>
      </c>
    </row>
    <row r="74" spans="1:24">
      <c r="A74" t="s">
        <v>35</v>
      </c>
      <c r="B74" t="s">
        <v>46</v>
      </c>
      <c r="C74" s="2">
        <v>43451</v>
      </c>
      <c r="D74" s="5">
        <v>0</v>
      </c>
      <c r="E74" s="3">
        <v>43467</v>
      </c>
      <c r="F74" s="5">
        <v>0</v>
      </c>
      <c r="G74">
        <v>20.33</v>
      </c>
      <c r="H74">
        <v>19.34</v>
      </c>
      <c r="I74">
        <v>-0.99</v>
      </c>
      <c r="J74">
        <v>147</v>
      </c>
      <c r="K74">
        <v>298851</v>
      </c>
      <c r="L74">
        <v>-14553</v>
      </c>
      <c r="M74">
        <v>375.27</v>
      </c>
      <c r="N74" s="4">
        <f t="shared" si="6"/>
        <v>10715321</v>
      </c>
      <c r="O74" s="4">
        <f t="shared" si="5"/>
        <v>0.0383022589803889</v>
      </c>
      <c r="Q74" s="4">
        <f t="shared" si="7"/>
        <v>-0.00135630670033959</v>
      </c>
      <c r="T74" t="s">
        <v>19</v>
      </c>
      <c r="U74">
        <f t="shared" si="8"/>
        <v>35</v>
      </c>
      <c r="V74" t="s">
        <v>20</v>
      </c>
      <c r="W74">
        <f t="shared" si="9"/>
        <v>186439.52</v>
      </c>
      <c r="X74" t="s">
        <v>21</v>
      </c>
    </row>
    <row r="75" spans="1:24">
      <c r="A75" t="s">
        <v>45</v>
      </c>
      <c r="B75" t="s">
        <v>46</v>
      </c>
      <c r="C75" s="2">
        <v>43452</v>
      </c>
      <c r="D75" s="5">
        <v>0</v>
      </c>
      <c r="E75" s="3">
        <v>43468</v>
      </c>
      <c r="F75" s="5">
        <v>0</v>
      </c>
      <c r="G75">
        <v>58.49</v>
      </c>
      <c r="H75">
        <v>51.01</v>
      </c>
      <c r="I75">
        <v>-7.48</v>
      </c>
      <c r="J75">
        <v>51</v>
      </c>
      <c r="K75">
        <v>298299</v>
      </c>
      <c r="L75">
        <v>-38148</v>
      </c>
      <c r="M75">
        <v>343.4</v>
      </c>
      <c r="N75" s="4">
        <f t="shared" si="6"/>
        <v>10677173</v>
      </c>
      <c r="O75" s="4">
        <f t="shared" si="5"/>
        <v>0.0348662515817623</v>
      </c>
      <c r="Q75" s="4">
        <f t="shared" si="7"/>
        <v>-0.00356013599592586</v>
      </c>
      <c r="T75" t="s">
        <v>19</v>
      </c>
      <c r="U75">
        <f t="shared" si="8"/>
        <v>36</v>
      </c>
      <c r="V75" t="s">
        <v>20</v>
      </c>
      <c r="W75">
        <f t="shared" si="9"/>
        <v>147948.12</v>
      </c>
      <c r="X75" t="s">
        <v>21</v>
      </c>
    </row>
    <row r="76" spans="1:24">
      <c r="A76" t="s">
        <v>44</v>
      </c>
      <c r="B76" t="s">
        <v>46</v>
      </c>
      <c r="C76" s="2">
        <v>43452</v>
      </c>
      <c r="D76" s="5">
        <v>0</v>
      </c>
      <c r="E76" s="3">
        <v>43468</v>
      </c>
      <c r="F76" s="5">
        <v>0</v>
      </c>
      <c r="G76">
        <v>59.32</v>
      </c>
      <c r="H76">
        <v>53.01</v>
      </c>
      <c r="I76">
        <v>-6.31</v>
      </c>
      <c r="J76">
        <v>50</v>
      </c>
      <c r="K76">
        <v>296600</v>
      </c>
      <c r="L76">
        <v>-31550</v>
      </c>
      <c r="M76">
        <v>349.87</v>
      </c>
      <c r="N76" s="4">
        <f t="shared" si="6"/>
        <v>10645623</v>
      </c>
      <c r="O76" s="4">
        <f t="shared" si="5"/>
        <v>0.0320059239370021</v>
      </c>
      <c r="Q76" s="4">
        <f t="shared" si="7"/>
        <v>-0.00295490201385706</v>
      </c>
      <c r="T76" t="s">
        <v>19</v>
      </c>
      <c r="U76">
        <f t="shared" si="8"/>
        <v>36</v>
      </c>
      <c r="V76" t="s">
        <v>20</v>
      </c>
      <c r="W76">
        <f t="shared" si="9"/>
        <v>116048.25</v>
      </c>
      <c r="X76" t="s">
        <v>21</v>
      </c>
    </row>
    <row r="77" spans="1:24">
      <c r="A77" t="s">
        <v>33</v>
      </c>
      <c r="B77" t="s">
        <v>46</v>
      </c>
      <c r="C77" s="2">
        <v>43452</v>
      </c>
      <c r="D77" s="5">
        <v>0</v>
      </c>
      <c r="E77" s="3">
        <v>43468</v>
      </c>
      <c r="F77" s="5">
        <v>0</v>
      </c>
      <c r="G77">
        <v>6.34</v>
      </c>
      <c r="H77">
        <v>5.7</v>
      </c>
      <c r="I77">
        <v>-0.64</v>
      </c>
      <c r="J77">
        <v>473</v>
      </c>
      <c r="K77">
        <v>299882</v>
      </c>
      <c r="L77">
        <v>-30272</v>
      </c>
      <c r="M77">
        <v>355.89</v>
      </c>
      <c r="N77" s="4">
        <f t="shared" si="6"/>
        <v>10615351</v>
      </c>
      <c r="O77" s="4">
        <f t="shared" si="5"/>
        <v>0.0292454766686471</v>
      </c>
      <c r="Q77" s="4">
        <f t="shared" si="7"/>
        <v>-0.00284360999821243</v>
      </c>
      <c r="T77" t="s">
        <v>19</v>
      </c>
      <c r="U77">
        <f t="shared" si="8"/>
        <v>36</v>
      </c>
      <c r="V77" t="s">
        <v>20</v>
      </c>
      <c r="W77">
        <f t="shared" si="9"/>
        <v>85420.3600000001</v>
      </c>
      <c r="X77" t="s">
        <v>21</v>
      </c>
    </row>
    <row r="78" spans="1:24">
      <c r="A78" t="s">
        <v>38</v>
      </c>
      <c r="B78" t="s">
        <v>46</v>
      </c>
      <c r="C78" s="2">
        <v>43452</v>
      </c>
      <c r="D78" s="5">
        <v>0</v>
      </c>
      <c r="E78" s="3">
        <v>43468</v>
      </c>
      <c r="F78" s="5">
        <v>0</v>
      </c>
      <c r="G78">
        <v>78.23</v>
      </c>
      <c r="H78">
        <v>76.4</v>
      </c>
      <c r="I78">
        <v>-1.83</v>
      </c>
      <c r="J78">
        <v>38</v>
      </c>
      <c r="K78">
        <v>297274</v>
      </c>
      <c r="L78">
        <v>-6954</v>
      </c>
      <c r="M78">
        <v>383.22</v>
      </c>
      <c r="N78" s="4">
        <f t="shared" si="6"/>
        <v>10608397</v>
      </c>
      <c r="O78" s="4">
        <f t="shared" si="5"/>
        <v>0.028609129164378</v>
      </c>
      <c r="Q78" s="4">
        <f t="shared" si="7"/>
        <v>-0.000655089030970335</v>
      </c>
      <c r="T78" t="s">
        <v>19</v>
      </c>
      <c r="U78">
        <f t="shared" si="8"/>
        <v>36</v>
      </c>
      <c r="V78" t="s">
        <v>20</v>
      </c>
      <c r="W78">
        <f t="shared" si="9"/>
        <v>78083.1400000001</v>
      </c>
      <c r="X78" t="s">
        <v>21</v>
      </c>
    </row>
    <row r="79" spans="1:24">
      <c r="A79" t="s">
        <v>34</v>
      </c>
      <c r="B79" t="s">
        <v>46</v>
      </c>
      <c r="C79" s="2">
        <v>43454</v>
      </c>
      <c r="D79" s="5">
        <v>0</v>
      </c>
      <c r="E79" s="3">
        <v>43472</v>
      </c>
      <c r="F79" s="5">
        <v>0</v>
      </c>
      <c r="G79">
        <v>5.84</v>
      </c>
      <c r="H79">
        <v>5.13</v>
      </c>
      <c r="I79">
        <v>-0.71</v>
      </c>
      <c r="J79">
        <v>513</v>
      </c>
      <c r="K79">
        <v>299592</v>
      </c>
      <c r="L79">
        <v>-36423</v>
      </c>
      <c r="M79">
        <v>347.38</v>
      </c>
      <c r="N79" s="4">
        <f t="shared" si="6"/>
        <v>10571974</v>
      </c>
      <c r="O79" s="4">
        <f t="shared" si="5"/>
        <v>0.0252624533507177</v>
      </c>
      <c r="Q79" s="4">
        <f t="shared" si="7"/>
        <v>-0.0034334122299533</v>
      </c>
      <c r="T79" t="s">
        <v>19</v>
      </c>
      <c r="U79">
        <f t="shared" si="8"/>
        <v>40</v>
      </c>
      <c r="V79" t="s">
        <v>20</v>
      </c>
      <c r="W79">
        <f t="shared" si="9"/>
        <v>41312.7600000001</v>
      </c>
      <c r="X79" t="s">
        <v>21</v>
      </c>
    </row>
    <row r="80" spans="1:24">
      <c r="A80" t="s">
        <v>23</v>
      </c>
      <c r="B80" t="s">
        <v>18</v>
      </c>
      <c r="C80" s="2">
        <v>43468</v>
      </c>
      <c r="D80" s="5">
        <v>0</v>
      </c>
      <c r="E80" s="3">
        <v>43473</v>
      </c>
      <c r="F80" s="5">
        <v>0</v>
      </c>
      <c r="G80">
        <v>15.04</v>
      </c>
      <c r="H80">
        <v>16.04</v>
      </c>
      <c r="I80">
        <v>1</v>
      </c>
      <c r="J80">
        <v>199</v>
      </c>
      <c r="K80">
        <v>299296</v>
      </c>
      <c r="L80">
        <v>19900</v>
      </c>
      <c r="M80">
        <v>421.34</v>
      </c>
      <c r="N80" s="4">
        <f t="shared" si="6"/>
        <v>10591874</v>
      </c>
      <c r="O80" s="4">
        <f t="shared" si="5"/>
        <v>0.0270937890688654</v>
      </c>
      <c r="Q80" s="4">
        <f t="shared" si="7"/>
        <v>0.00188233531410509</v>
      </c>
      <c r="T80" t="s">
        <v>19</v>
      </c>
      <c r="U80">
        <f t="shared" si="8"/>
        <v>41</v>
      </c>
      <c r="V80" t="s">
        <v>20</v>
      </c>
      <c r="W80">
        <f t="shared" si="9"/>
        <v>60791.4200000001</v>
      </c>
      <c r="X80" t="s">
        <v>21</v>
      </c>
    </row>
    <row r="81" spans="1:24">
      <c r="A81" t="s">
        <v>45</v>
      </c>
      <c r="B81" t="s">
        <v>18</v>
      </c>
      <c r="C81" s="2">
        <v>43469</v>
      </c>
      <c r="D81" s="5">
        <v>0</v>
      </c>
      <c r="E81" s="3">
        <v>43473</v>
      </c>
      <c r="F81" s="5">
        <v>0</v>
      </c>
      <c r="G81">
        <v>50.08</v>
      </c>
      <c r="H81">
        <v>53</v>
      </c>
      <c r="I81">
        <v>2.92</v>
      </c>
      <c r="J81">
        <v>59</v>
      </c>
      <c r="K81">
        <v>295472</v>
      </c>
      <c r="L81">
        <v>17228</v>
      </c>
      <c r="M81">
        <v>412.76</v>
      </c>
      <c r="N81" s="4">
        <f t="shared" si="6"/>
        <v>10609102</v>
      </c>
      <c r="O81" s="4">
        <f t="shared" si="5"/>
        <v>0.0286736803925535</v>
      </c>
      <c r="Q81" s="4">
        <f t="shared" si="7"/>
        <v>0.00162652992284462</v>
      </c>
      <c r="T81" t="s">
        <v>19</v>
      </c>
      <c r="U81">
        <f t="shared" si="8"/>
        <v>41</v>
      </c>
      <c r="V81" t="s">
        <v>20</v>
      </c>
      <c r="W81">
        <f t="shared" si="9"/>
        <v>77606.6600000001</v>
      </c>
      <c r="X81" t="s">
        <v>21</v>
      </c>
    </row>
    <row r="82" spans="1:24">
      <c r="A82" t="s">
        <v>38</v>
      </c>
      <c r="B82" t="s">
        <v>18</v>
      </c>
      <c r="C82" s="2">
        <v>43469</v>
      </c>
      <c r="D82" s="5">
        <v>0</v>
      </c>
      <c r="E82" s="3">
        <v>43473</v>
      </c>
      <c r="F82" s="5">
        <v>0</v>
      </c>
      <c r="G82">
        <v>73.41</v>
      </c>
      <c r="H82">
        <v>77.15</v>
      </c>
      <c r="I82">
        <v>3.74</v>
      </c>
      <c r="J82">
        <v>40</v>
      </c>
      <c r="K82">
        <v>293640</v>
      </c>
      <c r="L82">
        <v>14960</v>
      </c>
      <c r="M82">
        <v>407.35</v>
      </c>
      <c r="N82" s="4">
        <f t="shared" si="6"/>
        <v>10624062</v>
      </c>
      <c r="O82" s="4">
        <f t="shared" si="5"/>
        <v>0.0300414285985906</v>
      </c>
      <c r="Q82" s="4">
        <f t="shared" si="7"/>
        <v>0.00141010992259294</v>
      </c>
      <c r="T82" t="s">
        <v>19</v>
      </c>
      <c r="U82">
        <f t="shared" si="8"/>
        <v>41</v>
      </c>
      <c r="V82" t="s">
        <v>20</v>
      </c>
      <c r="W82">
        <f t="shared" si="9"/>
        <v>92159.3100000001</v>
      </c>
      <c r="X82" t="s">
        <v>21</v>
      </c>
    </row>
    <row r="83" spans="1:24">
      <c r="A83" t="s">
        <v>41</v>
      </c>
      <c r="B83" t="s">
        <v>46</v>
      </c>
      <c r="C83" s="2">
        <v>43455</v>
      </c>
      <c r="D83" s="5">
        <v>0</v>
      </c>
      <c r="E83" s="3">
        <v>43473</v>
      </c>
      <c r="F83" s="5">
        <v>0</v>
      </c>
      <c r="G83">
        <v>19.89</v>
      </c>
      <c r="H83">
        <v>18.61</v>
      </c>
      <c r="I83">
        <v>-1.28</v>
      </c>
      <c r="J83">
        <v>150</v>
      </c>
      <c r="K83">
        <v>298350</v>
      </c>
      <c r="L83">
        <v>-19200</v>
      </c>
      <c r="M83">
        <v>368.48</v>
      </c>
      <c r="N83" s="4">
        <f t="shared" si="6"/>
        <v>10604862</v>
      </c>
      <c r="O83" s="4">
        <f t="shared" si="5"/>
        <v>0.0282853279938956</v>
      </c>
      <c r="Q83" s="4">
        <f t="shared" si="7"/>
        <v>-0.00180721836901931</v>
      </c>
      <c r="T83" t="s">
        <v>19</v>
      </c>
      <c r="U83">
        <f t="shared" si="8"/>
        <v>41</v>
      </c>
      <c r="V83" t="s">
        <v>20</v>
      </c>
      <c r="W83">
        <f t="shared" si="9"/>
        <v>72590.8300000001</v>
      </c>
      <c r="X83" t="s">
        <v>21</v>
      </c>
    </row>
    <row r="84" spans="1:24">
      <c r="A84" t="s">
        <v>37</v>
      </c>
      <c r="B84" t="s">
        <v>46</v>
      </c>
      <c r="C84" s="2">
        <v>43455</v>
      </c>
      <c r="D84" s="5">
        <v>0</v>
      </c>
      <c r="E84" s="3">
        <v>43473</v>
      </c>
      <c r="F84" s="5">
        <v>0</v>
      </c>
      <c r="G84">
        <v>40.62</v>
      </c>
      <c r="H84">
        <v>38.99</v>
      </c>
      <c r="I84">
        <v>-1.63</v>
      </c>
      <c r="J84">
        <v>73</v>
      </c>
      <c r="K84">
        <v>296526</v>
      </c>
      <c r="L84">
        <v>-11899</v>
      </c>
      <c r="M84">
        <v>375.71</v>
      </c>
      <c r="N84" s="4">
        <f t="shared" si="6"/>
        <v>10592963</v>
      </c>
      <c r="O84" s="4">
        <f t="shared" si="5"/>
        <v>0.0271938078137345</v>
      </c>
      <c r="Q84" s="4">
        <f t="shared" si="7"/>
        <v>-0.00112203251678333</v>
      </c>
      <c r="T84" t="s">
        <v>19</v>
      </c>
      <c r="U84">
        <f t="shared" si="8"/>
        <v>41</v>
      </c>
      <c r="V84" t="s">
        <v>20</v>
      </c>
      <c r="W84">
        <f t="shared" si="9"/>
        <v>60316.1200000001</v>
      </c>
      <c r="X84" t="s">
        <v>21</v>
      </c>
    </row>
    <row r="85" spans="1:24">
      <c r="A85" t="s">
        <v>42</v>
      </c>
      <c r="B85" t="s">
        <v>46</v>
      </c>
      <c r="C85" s="2">
        <v>43455</v>
      </c>
      <c r="D85" s="5">
        <v>0</v>
      </c>
      <c r="E85" s="3">
        <v>43473</v>
      </c>
      <c r="F85" s="5">
        <v>0</v>
      </c>
      <c r="G85">
        <v>11.7</v>
      </c>
      <c r="H85">
        <v>11.32</v>
      </c>
      <c r="I85">
        <v>-0.38</v>
      </c>
      <c r="J85">
        <v>256</v>
      </c>
      <c r="K85">
        <v>299520</v>
      </c>
      <c r="L85">
        <v>-9728</v>
      </c>
      <c r="M85">
        <v>382.53</v>
      </c>
      <c r="N85" s="4">
        <f t="shared" si="6"/>
        <v>10583235</v>
      </c>
      <c r="O85" s="4">
        <f t="shared" si="5"/>
        <v>0.0262996144373625</v>
      </c>
      <c r="Q85" s="4">
        <f t="shared" si="7"/>
        <v>-0.000918345509183793</v>
      </c>
      <c r="T85" t="s">
        <v>19</v>
      </c>
      <c r="U85">
        <f t="shared" si="8"/>
        <v>41</v>
      </c>
      <c r="V85" t="s">
        <v>20</v>
      </c>
      <c r="W85">
        <f t="shared" si="9"/>
        <v>50205.5900000001</v>
      </c>
      <c r="X85" t="s">
        <v>21</v>
      </c>
    </row>
    <row r="86" spans="1:24">
      <c r="A86" t="s">
        <v>25</v>
      </c>
      <c r="B86" t="s">
        <v>18</v>
      </c>
      <c r="C86" s="2">
        <v>43458</v>
      </c>
      <c r="D86" s="5">
        <v>0</v>
      </c>
      <c r="E86" s="3">
        <v>43474</v>
      </c>
      <c r="F86" s="5">
        <v>0</v>
      </c>
      <c r="G86">
        <v>103.5</v>
      </c>
      <c r="H86">
        <v>103.6</v>
      </c>
      <c r="I86">
        <v>0.1</v>
      </c>
      <c r="J86">
        <v>28</v>
      </c>
      <c r="K86">
        <v>289800</v>
      </c>
      <c r="L86">
        <v>280</v>
      </c>
      <c r="M86">
        <v>382.91</v>
      </c>
      <c r="N86" s="4">
        <f t="shared" si="6"/>
        <v>10583515</v>
      </c>
      <c r="O86" s="4">
        <f t="shared" si="5"/>
        <v>0.0263253748872657</v>
      </c>
      <c r="Q86" s="4">
        <f t="shared" si="7"/>
        <v>2.64569387338209e-5</v>
      </c>
      <c r="T86" t="s">
        <v>19</v>
      </c>
      <c r="U86">
        <f t="shared" si="8"/>
        <v>42</v>
      </c>
      <c r="V86" t="s">
        <v>20</v>
      </c>
      <c r="W86">
        <f t="shared" si="9"/>
        <v>50102.6800000001</v>
      </c>
      <c r="X86" t="s">
        <v>21</v>
      </c>
    </row>
    <row r="87" spans="1:24">
      <c r="A87" t="s">
        <v>31</v>
      </c>
      <c r="B87" t="s">
        <v>46</v>
      </c>
      <c r="C87" s="2">
        <v>43458</v>
      </c>
      <c r="D87" s="5">
        <v>0</v>
      </c>
      <c r="E87" s="3">
        <v>43474</v>
      </c>
      <c r="F87" s="5">
        <v>0</v>
      </c>
      <c r="G87">
        <v>12.33</v>
      </c>
      <c r="H87">
        <v>12.21</v>
      </c>
      <c r="I87">
        <v>-0.12</v>
      </c>
      <c r="J87">
        <v>243</v>
      </c>
      <c r="K87">
        <v>299619</v>
      </c>
      <c r="L87">
        <v>-2916</v>
      </c>
      <c r="M87">
        <v>391.65</v>
      </c>
      <c r="N87" s="4">
        <f t="shared" si="6"/>
        <v>10580599</v>
      </c>
      <c r="O87" s="4">
        <f t="shared" si="5"/>
        <v>0.0260570313646704</v>
      </c>
      <c r="Q87" s="4">
        <f t="shared" si="7"/>
        <v>-0.000275522829608077</v>
      </c>
      <c r="T87" t="s">
        <v>19</v>
      </c>
      <c r="U87">
        <f t="shared" si="8"/>
        <v>42</v>
      </c>
      <c r="V87" t="s">
        <v>20</v>
      </c>
      <c r="W87">
        <f t="shared" si="9"/>
        <v>46795.0300000001</v>
      </c>
      <c r="X87" t="s">
        <v>21</v>
      </c>
    </row>
    <row r="88" spans="1:24">
      <c r="A88" t="s">
        <v>48</v>
      </c>
      <c r="B88" t="s">
        <v>46</v>
      </c>
      <c r="C88" s="2">
        <v>43459</v>
      </c>
      <c r="D88" s="5">
        <v>0</v>
      </c>
      <c r="E88" s="3">
        <v>43475</v>
      </c>
      <c r="F88" s="5">
        <v>0</v>
      </c>
      <c r="G88">
        <v>3.87</v>
      </c>
      <c r="H88">
        <v>3.39</v>
      </c>
      <c r="I88">
        <v>-0.48</v>
      </c>
      <c r="J88">
        <v>775</v>
      </c>
      <c r="K88">
        <v>299925</v>
      </c>
      <c r="L88">
        <v>-37200</v>
      </c>
      <c r="M88">
        <v>346.8</v>
      </c>
      <c r="N88" s="4">
        <f t="shared" si="6"/>
        <v>10543399</v>
      </c>
      <c r="O88" s="4">
        <f t="shared" si="5"/>
        <v>0.0226206937629886</v>
      </c>
      <c r="Q88" s="4">
        <f t="shared" si="7"/>
        <v>-0.00351586899758705</v>
      </c>
      <c r="T88" t="s">
        <v>19</v>
      </c>
      <c r="U88">
        <f t="shared" si="8"/>
        <v>43</v>
      </c>
      <c r="V88" t="s">
        <v>20</v>
      </c>
      <c r="W88">
        <f t="shared" si="9"/>
        <v>9248.2300000001</v>
      </c>
      <c r="X88" t="s">
        <v>21</v>
      </c>
    </row>
    <row r="89" spans="1:24">
      <c r="A89" t="s">
        <v>40</v>
      </c>
      <c r="B89" t="s">
        <v>46</v>
      </c>
      <c r="C89" s="2">
        <v>43459</v>
      </c>
      <c r="D89" s="5">
        <v>0</v>
      </c>
      <c r="E89" s="3">
        <v>43475</v>
      </c>
      <c r="F89" s="5">
        <v>0</v>
      </c>
      <c r="G89">
        <v>5.73</v>
      </c>
      <c r="H89">
        <v>5.52</v>
      </c>
      <c r="I89">
        <v>-0.21</v>
      </c>
      <c r="J89">
        <v>523</v>
      </c>
      <c r="K89">
        <v>299679</v>
      </c>
      <c r="L89">
        <v>-10983</v>
      </c>
      <c r="M89">
        <v>381.08</v>
      </c>
      <c r="N89" s="4">
        <f t="shared" si="6"/>
        <v>10532416</v>
      </c>
      <c r="O89" s="4">
        <f t="shared" si="5"/>
        <v>0.021601501497852</v>
      </c>
      <c r="Q89" s="4">
        <f t="shared" si="7"/>
        <v>-0.0010416944289029</v>
      </c>
      <c r="T89" t="s">
        <v>19</v>
      </c>
      <c r="U89">
        <f t="shared" si="8"/>
        <v>43</v>
      </c>
      <c r="V89" t="s">
        <v>20</v>
      </c>
      <c r="W89">
        <f t="shared" si="9"/>
        <v>-2115.8499999999</v>
      </c>
      <c r="X89" t="s">
        <v>21</v>
      </c>
    </row>
    <row r="90" spans="1:24">
      <c r="A90" t="s">
        <v>36</v>
      </c>
      <c r="B90" t="s">
        <v>46</v>
      </c>
      <c r="C90" s="2">
        <v>43459</v>
      </c>
      <c r="D90" s="5">
        <v>0</v>
      </c>
      <c r="E90" s="3">
        <v>43475</v>
      </c>
      <c r="F90" s="5">
        <v>0</v>
      </c>
      <c r="G90">
        <v>30.45</v>
      </c>
      <c r="H90">
        <v>30.02</v>
      </c>
      <c r="I90">
        <v>-0.43</v>
      </c>
      <c r="J90">
        <v>98</v>
      </c>
      <c r="K90">
        <v>298410</v>
      </c>
      <c r="L90">
        <v>-4214</v>
      </c>
      <c r="M90">
        <v>388.34</v>
      </c>
      <c r="N90" s="4">
        <f t="shared" si="6"/>
        <v>10528202</v>
      </c>
      <c r="O90" s="4">
        <f t="shared" si="5"/>
        <v>0.0212098893999184</v>
      </c>
      <c r="Q90" s="4">
        <f t="shared" si="7"/>
        <v>-0.000400098135128757</v>
      </c>
      <c r="T90" t="s">
        <v>19</v>
      </c>
      <c r="U90">
        <f t="shared" si="8"/>
        <v>43</v>
      </c>
      <c r="V90" t="s">
        <v>20</v>
      </c>
      <c r="W90">
        <f t="shared" si="9"/>
        <v>-6718.1899999999</v>
      </c>
      <c r="X90" t="s">
        <v>21</v>
      </c>
    </row>
    <row r="91" spans="1:24">
      <c r="A91" t="s">
        <v>30</v>
      </c>
      <c r="B91" t="s">
        <v>46</v>
      </c>
      <c r="C91" s="2">
        <v>43459</v>
      </c>
      <c r="D91" s="5">
        <v>0</v>
      </c>
      <c r="E91" s="3">
        <v>43475</v>
      </c>
      <c r="F91" s="5">
        <v>0</v>
      </c>
      <c r="G91">
        <v>952.37</v>
      </c>
      <c r="H91">
        <v>886.57</v>
      </c>
      <c r="I91">
        <v>-65.8</v>
      </c>
      <c r="J91">
        <v>3</v>
      </c>
      <c r="K91">
        <v>285711</v>
      </c>
      <c r="L91">
        <v>-19740</v>
      </c>
      <c r="M91">
        <v>351.08</v>
      </c>
      <c r="N91" s="4">
        <f t="shared" si="6"/>
        <v>10508462</v>
      </c>
      <c r="O91" s="4">
        <f t="shared" si="5"/>
        <v>0.0193712457636522</v>
      </c>
      <c r="Q91" s="4">
        <f t="shared" si="7"/>
        <v>-0.00187496402519638</v>
      </c>
      <c r="T91" t="s">
        <v>19</v>
      </c>
      <c r="U91">
        <f t="shared" si="8"/>
        <v>43</v>
      </c>
      <c r="V91" t="s">
        <v>20</v>
      </c>
      <c r="W91">
        <f t="shared" si="9"/>
        <v>-26809.2699999999</v>
      </c>
      <c r="X91" t="s">
        <v>21</v>
      </c>
    </row>
    <row r="92" spans="1:24">
      <c r="A92" t="s">
        <v>43</v>
      </c>
      <c r="B92" t="s">
        <v>46</v>
      </c>
      <c r="C92" s="2">
        <v>43459</v>
      </c>
      <c r="D92" s="5">
        <v>0</v>
      </c>
      <c r="E92" s="3">
        <v>43475</v>
      </c>
      <c r="F92" s="5">
        <v>0</v>
      </c>
      <c r="G92">
        <v>115.02</v>
      </c>
      <c r="H92">
        <v>106.64</v>
      </c>
      <c r="I92">
        <v>-8.38</v>
      </c>
      <c r="J92">
        <v>26</v>
      </c>
      <c r="K92">
        <v>299052</v>
      </c>
      <c r="L92">
        <v>-21788</v>
      </c>
      <c r="M92">
        <v>365.99</v>
      </c>
      <c r="N92" s="4">
        <f t="shared" si="6"/>
        <v>10486674</v>
      </c>
      <c r="O92" s="4">
        <f t="shared" si="5"/>
        <v>0.0173338086031853</v>
      </c>
      <c r="Q92" s="4">
        <f t="shared" si="7"/>
        <v>-0.00207337667491203</v>
      </c>
      <c r="T92" t="s">
        <v>19</v>
      </c>
      <c r="U92">
        <f t="shared" si="8"/>
        <v>43</v>
      </c>
      <c r="V92" t="s">
        <v>20</v>
      </c>
      <c r="W92">
        <f t="shared" si="9"/>
        <v>-48963.2599999999</v>
      </c>
      <c r="X92" t="s">
        <v>21</v>
      </c>
    </row>
    <row r="93" spans="1:24">
      <c r="A93" t="s">
        <v>25</v>
      </c>
      <c r="B93" t="s">
        <v>18</v>
      </c>
      <c r="C93" s="2">
        <v>43475</v>
      </c>
      <c r="D93" s="5">
        <v>0</v>
      </c>
      <c r="E93" s="3">
        <v>43476</v>
      </c>
      <c r="F93" s="5">
        <v>0</v>
      </c>
      <c r="G93">
        <v>102.48</v>
      </c>
      <c r="H93">
        <v>109.9</v>
      </c>
      <c r="I93">
        <v>7.42</v>
      </c>
      <c r="J93">
        <v>29</v>
      </c>
      <c r="K93">
        <v>297192</v>
      </c>
      <c r="L93">
        <v>21518</v>
      </c>
      <c r="M93">
        <v>420.7</v>
      </c>
      <c r="N93" s="4">
        <f t="shared" si="6"/>
        <v>10508192</v>
      </c>
      <c r="O93" s="4">
        <f t="shared" si="5"/>
        <v>0.0193460492537632</v>
      </c>
      <c r="Q93" s="4">
        <f t="shared" si="7"/>
        <v>0.0020519375351995</v>
      </c>
      <c r="T93" t="s">
        <v>19</v>
      </c>
      <c r="U93">
        <f t="shared" si="8"/>
        <v>44</v>
      </c>
      <c r="V93" t="s">
        <v>20</v>
      </c>
      <c r="W93">
        <f t="shared" si="9"/>
        <v>-27865.9599999999</v>
      </c>
      <c r="X93" t="s">
        <v>21</v>
      </c>
    </row>
    <row r="94" spans="1:24">
      <c r="A94" t="s">
        <v>39</v>
      </c>
      <c r="B94" t="s">
        <v>18</v>
      </c>
      <c r="C94" s="2">
        <v>43460</v>
      </c>
      <c r="D94" s="5">
        <v>0</v>
      </c>
      <c r="E94" s="3">
        <v>43476</v>
      </c>
      <c r="F94" s="5">
        <v>0</v>
      </c>
      <c r="G94">
        <v>75.43</v>
      </c>
      <c r="H94">
        <v>77.72</v>
      </c>
      <c r="I94">
        <v>2.29</v>
      </c>
      <c r="J94">
        <v>39</v>
      </c>
      <c r="K94">
        <v>294177</v>
      </c>
      <c r="L94">
        <v>8931</v>
      </c>
      <c r="M94">
        <v>400.1</v>
      </c>
      <c r="N94" s="4">
        <f t="shared" si="6"/>
        <v>10517123</v>
      </c>
      <c r="O94" s="4">
        <f t="shared" si="5"/>
        <v>0.0201788074552328</v>
      </c>
      <c r="Q94" s="4">
        <f t="shared" si="7"/>
        <v>0.000849908338180327</v>
      </c>
      <c r="T94" t="s">
        <v>19</v>
      </c>
      <c r="U94">
        <f t="shared" si="8"/>
        <v>44</v>
      </c>
      <c r="V94" t="s">
        <v>20</v>
      </c>
      <c r="W94">
        <f t="shared" si="9"/>
        <v>-19335.0599999999</v>
      </c>
      <c r="X94" t="s">
        <v>21</v>
      </c>
    </row>
    <row r="95" spans="1:24">
      <c r="A95" t="s">
        <v>22</v>
      </c>
      <c r="B95" t="s">
        <v>18</v>
      </c>
      <c r="C95" s="2">
        <v>43468</v>
      </c>
      <c r="D95" s="5">
        <v>0</v>
      </c>
      <c r="E95" s="3">
        <v>43479</v>
      </c>
      <c r="F95" s="5">
        <v>0</v>
      </c>
      <c r="G95">
        <v>40.56</v>
      </c>
      <c r="H95">
        <v>45.35</v>
      </c>
      <c r="I95">
        <v>4.79</v>
      </c>
      <c r="J95">
        <v>73</v>
      </c>
      <c r="K95">
        <v>296088</v>
      </c>
      <c r="L95">
        <v>34967</v>
      </c>
      <c r="M95">
        <v>436.99</v>
      </c>
      <c r="N95" s="4">
        <f t="shared" si="6"/>
        <v>10552090</v>
      </c>
      <c r="O95" s="4">
        <f t="shared" si="5"/>
        <v>0.0234256910242426</v>
      </c>
      <c r="Q95" s="4">
        <f t="shared" si="7"/>
        <v>0.00332476857026398</v>
      </c>
      <c r="T95" t="s">
        <v>19</v>
      </c>
      <c r="U95">
        <f t="shared" si="8"/>
        <v>47</v>
      </c>
      <c r="V95" t="s">
        <v>20</v>
      </c>
      <c r="W95">
        <f t="shared" si="9"/>
        <v>15194.9500000001</v>
      </c>
      <c r="X95" t="s">
        <v>21</v>
      </c>
    </row>
    <row r="96" spans="1:24">
      <c r="A96" t="s">
        <v>37</v>
      </c>
      <c r="B96" t="s">
        <v>18</v>
      </c>
      <c r="C96" s="2">
        <v>43474</v>
      </c>
      <c r="D96" s="5">
        <v>0</v>
      </c>
      <c r="E96" s="3">
        <v>43479</v>
      </c>
      <c r="F96" s="5">
        <v>0</v>
      </c>
      <c r="G96">
        <v>38.31</v>
      </c>
      <c r="H96">
        <v>40.41</v>
      </c>
      <c r="I96">
        <v>2.1</v>
      </c>
      <c r="J96">
        <v>78</v>
      </c>
      <c r="K96">
        <v>298818</v>
      </c>
      <c r="L96">
        <v>16380</v>
      </c>
      <c r="M96">
        <v>416.06</v>
      </c>
      <c r="N96" s="4">
        <f t="shared" si="6"/>
        <v>10568470</v>
      </c>
      <c r="O96" s="4">
        <f t="shared" si="5"/>
        <v>0.0249392769246636</v>
      </c>
      <c r="Q96" s="4">
        <f t="shared" si="7"/>
        <v>0.00155229911799459</v>
      </c>
      <c r="T96" t="s">
        <v>19</v>
      </c>
      <c r="U96">
        <f t="shared" si="8"/>
        <v>47</v>
      </c>
      <c r="V96" t="s">
        <v>20</v>
      </c>
      <c r="W96">
        <f t="shared" si="9"/>
        <v>31158.8900000001</v>
      </c>
      <c r="X96" t="s">
        <v>21</v>
      </c>
    </row>
    <row r="97" spans="1:24">
      <c r="A97" t="s">
        <v>47</v>
      </c>
      <c r="B97" t="s">
        <v>46</v>
      </c>
      <c r="C97" s="2">
        <v>43462</v>
      </c>
      <c r="D97" s="5">
        <v>0</v>
      </c>
      <c r="E97" s="3">
        <v>43480</v>
      </c>
      <c r="F97" s="5">
        <v>0</v>
      </c>
      <c r="G97">
        <v>33.07</v>
      </c>
      <c r="H97">
        <v>30.22</v>
      </c>
      <c r="I97">
        <v>-2.85</v>
      </c>
      <c r="J97">
        <v>90</v>
      </c>
      <c r="K97">
        <v>297630</v>
      </c>
      <c r="L97">
        <v>-25650</v>
      </c>
      <c r="M97">
        <v>359.01</v>
      </c>
      <c r="N97" s="4">
        <f t="shared" si="6"/>
        <v>10542820</v>
      </c>
      <c r="O97" s="4">
        <f t="shared" si="5"/>
        <v>0.0225670171737732</v>
      </c>
      <c r="Q97" s="4">
        <f t="shared" si="7"/>
        <v>-0.00242703059193994</v>
      </c>
      <c r="T97" t="s">
        <v>19</v>
      </c>
      <c r="U97">
        <f t="shared" si="8"/>
        <v>48</v>
      </c>
      <c r="V97" t="s">
        <v>20</v>
      </c>
      <c r="W97">
        <f t="shared" si="9"/>
        <v>5149.8800000001</v>
      </c>
      <c r="X97" t="s">
        <v>21</v>
      </c>
    </row>
    <row r="98" spans="1:24">
      <c r="A98" t="s">
        <v>49</v>
      </c>
      <c r="B98" t="s">
        <v>46</v>
      </c>
      <c r="C98" s="2">
        <v>43462</v>
      </c>
      <c r="D98" s="5">
        <v>0</v>
      </c>
      <c r="E98" s="3">
        <v>43480</v>
      </c>
      <c r="F98" s="5">
        <v>0</v>
      </c>
      <c r="G98">
        <v>16.87</v>
      </c>
      <c r="H98">
        <v>16.56</v>
      </c>
      <c r="I98">
        <v>-0.31</v>
      </c>
      <c r="J98">
        <v>177</v>
      </c>
      <c r="K98">
        <v>298599</v>
      </c>
      <c r="L98">
        <v>-5487</v>
      </c>
      <c r="M98">
        <v>386.91</v>
      </c>
      <c r="N98" s="4">
        <f t="shared" si="6"/>
        <v>10537333</v>
      </c>
      <c r="O98" s="4">
        <f t="shared" si="5"/>
        <v>0.0220580482746441</v>
      </c>
      <c r="Q98" s="4">
        <f t="shared" si="7"/>
        <v>-0.000520448988031719</v>
      </c>
      <c r="T98" t="s">
        <v>19</v>
      </c>
      <c r="U98">
        <f t="shared" si="8"/>
        <v>48</v>
      </c>
      <c r="V98" t="s">
        <v>20</v>
      </c>
      <c r="W98">
        <f t="shared" si="9"/>
        <v>-724.029999999903</v>
      </c>
      <c r="X98" t="s">
        <v>21</v>
      </c>
    </row>
    <row r="99" spans="1:24">
      <c r="A99" t="s">
        <v>45</v>
      </c>
      <c r="B99" t="s">
        <v>18</v>
      </c>
      <c r="C99" s="2">
        <v>43474</v>
      </c>
      <c r="D99" s="5">
        <v>0</v>
      </c>
      <c r="E99" s="3">
        <v>43481</v>
      </c>
      <c r="F99" s="5">
        <v>0</v>
      </c>
      <c r="G99">
        <v>52.14</v>
      </c>
      <c r="H99">
        <v>55.07</v>
      </c>
      <c r="I99">
        <v>2.93</v>
      </c>
      <c r="J99">
        <v>57</v>
      </c>
      <c r="K99">
        <v>297198</v>
      </c>
      <c r="L99">
        <v>16701</v>
      </c>
      <c r="M99">
        <v>414.35</v>
      </c>
      <c r="N99" s="4">
        <f t="shared" si="6"/>
        <v>10554034</v>
      </c>
      <c r="O99" s="4">
        <f t="shared" si="5"/>
        <v>0.0236055711020071</v>
      </c>
      <c r="Q99" s="4">
        <f t="shared" si="7"/>
        <v>0.00158493615035238</v>
      </c>
      <c r="T99" t="s">
        <v>19</v>
      </c>
      <c r="U99">
        <f t="shared" si="8"/>
        <v>49</v>
      </c>
      <c r="V99" t="s">
        <v>20</v>
      </c>
      <c r="W99">
        <f t="shared" si="9"/>
        <v>15562.6200000001</v>
      </c>
      <c r="X99" t="s">
        <v>21</v>
      </c>
    </row>
    <row r="100" spans="1:24">
      <c r="A100" t="s">
        <v>17</v>
      </c>
      <c r="B100" t="s">
        <v>46</v>
      </c>
      <c r="C100" s="2">
        <v>43468</v>
      </c>
      <c r="D100" s="5">
        <v>0</v>
      </c>
      <c r="E100" s="3">
        <v>43482</v>
      </c>
      <c r="F100" s="5">
        <v>0</v>
      </c>
      <c r="G100">
        <v>37.38</v>
      </c>
      <c r="H100">
        <v>35.16</v>
      </c>
      <c r="I100">
        <v>-2.22</v>
      </c>
      <c r="J100">
        <v>80</v>
      </c>
      <c r="K100">
        <v>299040</v>
      </c>
      <c r="L100">
        <v>-17760</v>
      </c>
      <c r="M100">
        <v>371.29</v>
      </c>
      <c r="N100" s="4">
        <f t="shared" si="6"/>
        <v>10536274</v>
      </c>
      <c r="O100" s="4">
        <f t="shared" si="5"/>
        <v>0.021959755412587</v>
      </c>
      <c r="Q100" s="4">
        <f t="shared" si="7"/>
        <v>-0.00168276888249552</v>
      </c>
      <c r="T100" t="s">
        <v>19</v>
      </c>
      <c r="U100">
        <f t="shared" si="8"/>
        <v>50</v>
      </c>
      <c r="V100" t="s">
        <v>20</v>
      </c>
      <c r="W100">
        <f t="shared" si="9"/>
        <v>-2568.6699999999</v>
      </c>
      <c r="X100" t="s">
        <v>21</v>
      </c>
    </row>
    <row r="101" spans="1:24">
      <c r="A101" t="s">
        <v>24</v>
      </c>
      <c r="B101" t="s">
        <v>46</v>
      </c>
      <c r="C101" s="2">
        <v>43468</v>
      </c>
      <c r="D101" s="5">
        <v>0</v>
      </c>
      <c r="E101" s="3">
        <v>43482</v>
      </c>
      <c r="F101" s="5">
        <v>0</v>
      </c>
      <c r="G101">
        <v>24.18</v>
      </c>
      <c r="H101">
        <v>21.27</v>
      </c>
      <c r="I101">
        <v>-2.91</v>
      </c>
      <c r="J101">
        <v>124</v>
      </c>
      <c r="K101">
        <v>299832</v>
      </c>
      <c r="L101">
        <v>-36084</v>
      </c>
      <c r="M101">
        <v>348.15</v>
      </c>
      <c r="N101" s="4">
        <f t="shared" si="6"/>
        <v>10500190</v>
      </c>
      <c r="O101" s="4">
        <f t="shared" si="5"/>
        <v>0.0185987110709425</v>
      </c>
      <c r="Q101" s="4">
        <f t="shared" si="7"/>
        <v>-0.00342474009312965</v>
      </c>
      <c r="T101" t="s">
        <v>19</v>
      </c>
      <c r="U101">
        <f t="shared" si="8"/>
        <v>50</v>
      </c>
      <c r="V101" t="s">
        <v>20</v>
      </c>
      <c r="W101">
        <f t="shared" si="9"/>
        <v>-39000.8199999999</v>
      </c>
      <c r="X101" t="s">
        <v>21</v>
      </c>
    </row>
    <row r="102" spans="1:24">
      <c r="A102" t="s">
        <v>26</v>
      </c>
      <c r="B102" t="s">
        <v>46</v>
      </c>
      <c r="C102" s="2">
        <v>43468</v>
      </c>
      <c r="D102" s="5">
        <v>0</v>
      </c>
      <c r="E102" s="3">
        <v>43482</v>
      </c>
      <c r="F102" s="5">
        <v>0</v>
      </c>
      <c r="G102">
        <v>14.2</v>
      </c>
      <c r="H102">
        <v>13.35</v>
      </c>
      <c r="I102">
        <v>-0.85</v>
      </c>
      <c r="J102">
        <v>211</v>
      </c>
      <c r="K102">
        <v>299620</v>
      </c>
      <c r="L102">
        <v>-17935</v>
      </c>
      <c r="M102">
        <v>371.82</v>
      </c>
      <c r="N102" s="4">
        <f t="shared" si="6"/>
        <v>10482255</v>
      </c>
      <c r="O102" s="4">
        <f t="shared" si="5"/>
        <v>0.0169195464143927</v>
      </c>
      <c r="Q102" s="4">
        <f t="shared" si="7"/>
        <v>-0.00170806433026449</v>
      </c>
      <c r="T102" t="s">
        <v>19</v>
      </c>
      <c r="U102">
        <f t="shared" si="8"/>
        <v>50</v>
      </c>
      <c r="V102" t="s">
        <v>20</v>
      </c>
      <c r="W102">
        <f t="shared" si="9"/>
        <v>-57307.6399999999</v>
      </c>
      <c r="X102" t="s">
        <v>21</v>
      </c>
    </row>
    <row r="103" spans="1:24">
      <c r="A103" t="s">
        <v>27</v>
      </c>
      <c r="B103" t="s">
        <v>46</v>
      </c>
      <c r="C103" s="2">
        <v>43468</v>
      </c>
      <c r="D103" s="5">
        <v>0</v>
      </c>
      <c r="E103" s="3">
        <v>43482</v>
      </c>
      <c r="F103" s="5">
        <v>0</v>
      </c>
      <c r="G103">
        <v>27.98</v>
      </c>
      <c r="H103">
        <v>27.52</v>
      </c>
      <c r="I103">
        <v>-0.46</v>
      </c>
      <c r="J103">
        <v>107</v>
      </c>
      <c r="K103">
        <v>299386</v>
      </c>
      <c r="L103">
        <v>-4922</v>
      </c>
      <c r="M103">
        <v>388.69</v>
      </c>
      <c r="N103" s="4">
        <f t="shared" si="6"/>
        <v>10477333</v>
      </c>
      <c r="O103" s="4">
        <f t="shared" si="5"/>
        <v>0.0164577187725159</v>
      </c>
      <c r="Q103" s="4">
        <f t="shared" si="7"/>
        <v>-0.000469555453478265</v>
      </c>
      <c r="T103" t="s">
        <v>19</v>
      </c>
      <c r="U103">
        <f t="shared" si="8"/>
        <v>50</v>
      </c>
      <c r="V103" t="s">
        <v>20</v>
      </c>
      <c r="W103">
        <f t="shared" si="9"/>
        <v>-62618.3299999999</v>
      </c>
      <c r="X103" t="s">
        <v>21</v>
      </c>
    </row>
    <row r="104" spans="1:24">
      <c r="A104" t="s">
        <v>32</v>
      </c>
      <c r="B104" t="s">
        <v>46</v>
      </c>
      <c r="C104" s="2">
        <v>43468</v>
      </c>
      <c r="D104" s="5">
        <v>0</v>
      </c>
      <c r="E104" s="3">
        <v>43482</v>
      </c>
      <c r="F104" s="5">
        <v>0</v>
      </c>
      <c r="G104">
        <v>12.95</v>
      </c>
      <c r="H104">
        <v>12.56</v>
      </c>
      <c r="I104">
        <v>-0.39</v>
      </c>
      <c r="J104">
        <v>231</v>
      </c>
      <c r="K104">
        <v>299145</v>
      </c>
      <c r="L104">
        <v>-9009</v>
      </c>
      <c r="M104">
        <v>382.98</v>
      </c>
      <c r="N104" s="4">
        <f t="shared" si="6"/>
        <v>10468324</v>
      </c>
      <c r="O104" s="4">
        <f t="shared" si="5"/>
        <v>0.0156112860091071</v>
      </c>
      <c r="Q104" s="4">
        <f t="shared" si="7"/>
        <v>-0.000859856224861844</v>
      </c>
      <c r="T104" t="s">
        <v>19</v>
      </c>
      <c r="U104">
        <f t="shared" si="8"/>
        <v>50</v>
      </c>
      <c r="V104" t="s">
        <v>20</v>
      </c>
      <c r="W104">
        <f t="shared" si="9"/>
        <v>-72010.3099999999</v>
      </c>
      <c r="X104" t="s">
        <v>21</v>
      </c>
    </row>
    <row r="105" spans="1:24">
      <c r="A105" t="s">
        <v>28</v>
      </c>
      <c r="B105" t="s">
        <v>46</v>
      </c>
      <c r="C105" s="2">
        <v>43468</v>
      </c>
      <c r="D105" s="5">
        <v>0</v>
      </c>
      <c r="E105" s="3">
        <v>43482</v>
      </c>
      <c r="F105" s="5">
        <v>0</v>
      </c>
      <c r="G105">
        <v>94.12</v>
      </c>
      <c r="H105">
        <v>92.91</v>
      </c>
      <c r="I105">
        <v>-1.21</v>
      </c>
      <c r="J105">
        <v>31</v>
      </c>
      <c r="K105">
        <v>291772</v>
      </c>
      <c r="L105">
        <v>-3751</v>
      </c>
      <c r="M105">
        <v>380.19</v>
      </c>
      <c r="N105" s="4">
        <f t="shared" si="6"/>
        <v>10464573</v>
      </c>
      <c r="O105" s="4">
        <f t="shared" si="5"/>
        <v>0.0152584343384102</v>
      </c>
      <c r="Q105" s="4">
        <f t="shared" si="7"/>
        <v>-0.000358319058523571</v>
      </c>
      <c r="T105" t="s">
        <v>19</v>
      </c>
      <c r="U105">
        <f t="shared" si="8"/>
        <v>50</v>
      </c>
      <c r="V105" t="s">
        <v>20</v>
      </c>
      <c r="W105">
        <f t="shared" si="9"/>
        <v>-76141.4999999999</v>
      </c>
      <c r="X105" t="s">
        <v>21</v>
      </c>
    </row>
    <row r="106" spans="1:24">
      <c r="A106" t="s">
        <v>29</v>
      </c>
      <c r="B106" t="s">
        <v>46</v>
      </c>
      <c r="C106" s="2">
        <v>43468</v>
      </c>
      <c r="D106" s="5">
        <v>0</v>
      </c>
      <c r="E106" s="3">
        <v>43482</v>
      </c>
      <c r="F106" s="5">
        <v>0</v>
      </c>
      <c r="G106">
        <v>81.17</v>
      </c>
      <c r="H106">
        <v>78.2</v>
      </c>
      <c r="I106">
        <v>-2.97</v>
      </c>
      <c r="J106">
        <v>36</v>
      </c>
      <c r="K106">
        <v>292212</v>
      </c>
      <c r="L106">
        <v>-10692</v>
      </c>
      <c r="M106">
        <v>371.61</v>
      </c>
      <c r="N106" s="4">
        <f t="shared" si="6"/>
        <v>10453881</v>
      </c>
      <c r="O106" s="4">
        <f t="shared" si="5"/>
        <v>0.0142512622824002</v>
      </c>
      <c r="Q106" s="4">
        <f t="shared" si="7"/>
        <v>-0.00102173304156794</v>
      </c>
      <c r="T106" t="s">
        <v>19</v>
      </c>
      <c r="U106">
        <f t="shared" si="8"/>
        <v>50</v>
      </c>
      <c r="V106" t="s">
        <v>20</v>
      </c>
      <c r="W106">
        <f t="shared" si="9"/>
        <v>-87205.1099999999</v>
      </c>
      <c r="X106" t="s">
        <v>21</v>
      </c>
    </row>
    <row r="107" spans="1:24">
      <c r="A107" t="s">
        <v>35</v>
      </c>
      <c r="B107" t="s">
        <v>46</v>
      </c>
      <c r="C107" s="2">
        <v>43468</v>
      </c>
      <c r="D107" s="5">
        <v>0</v>
      </c>
      <c r="E107" s="3">
        <v>43482</v>
      </c>
      <c r="F107" s="5">
        <v>0</v>
      </c>
      <c r="G107">
        <v>19.13</v>
      </c>
      <c r="H107">
        <v>18.34</v>
      </c>
      <c r="I107">
        <v>-0.79</v>
      </c>
      <c r="J107">
        <v>156</v>
      </c>
      <c r="K107">
        <v>298428</v>
      </c>
      <c r="L107">
        <v>-12324</v>
      </c>
      <c r="M107">
        <v>377.66</v>
      </c>
      <c r="N107" s="4">
        <f t="shared" si="6"/>
        <v>10441557</v>
      </c>
      <c r="O107" s="4">
        <f t="shared" si="5"/>
        <v>0.0130877990705792</v>
      </c>
      <c r="Q107" s="4">
        <f t="shared" si="7"/>
        <v>-0.0011788923175996</v>
      </c>
      <c r="T107" t="s">
        <v>19</v>
      </c>
      <c r="U107">
        <f t="shared" si="8"/>
        <v>50</v>
      </c>
      <c r="V107" t="s">
        <v>20</v>
      </c>
      <c r="W107">
        <f t="shared" si="9"/>
        <v>-99906.7699999999</v>
      </c>
      <c r="X107" t="s">
        <v>21</v>
      </c>
    </row>
    <row r="108" spans="1:24">
      <c r="A108" t="s">
        <v>44</v>
      </c>
      <c r="B108" t="s">
        <v>46</v>
      </c>
      <c r="C108" s="2">
        <v>43469</v>
      </c>
      <c r="D108" s="5">
        <v>0</v>
      </c>
      <c r="E108" s="3">
        <v>43483</v>
      </c>
      <c r="F108" s="5">
        <v>0</v>
      </c>
      <c r="G108">
        <v>51.85</v>
      </c>
      <c r="H108">
        <v>48.93</v>
      </c>
      <c r="I108">
        <v>-2.92</v>
      </c>
      <c r="J108">
        <v>57</v>
      </c>
      <c r="K108">
        <v>295545</v>
      </c>
      <c r="L108">
        <v>-16644</v>
      </c>
      <c r="M108">
        <v>368.15</v>
      </c>
      <c r="N108" s="4">
        <f t="shared" si="6"/>
        <v>10424913</v>
      </c>
      <c r="O108" s="4">
        <f t="shared" si="5"/>
        <v>0.0115121344417934</v>
      </c>
      <c r="Q108" s="4">
        <f t="shared" si="7"/>
        <v>-0.00159401514544244</v>
      </c>
      <c r="T108" t="s">
        <v>19</v>
      </c>
      <c r="U108">
        <f t="shared" si="8"/>
        <v>51</v>
      </c>
      <c r="V108" t="s">
        <v>20</v>
      </c>
      <c r="W108">
        <f t="shared" si="9"/>
        <v>-116918.92</v>
      </c>
      <c r="X108" t="s">
        <v>21</v>
      </c>
    </row>
    <row r="109" spans="1:24">
      <c r="A109" t="s">
        <v>33</v>
      </c>
      <c r="B109" t="s">
        <v>18</v>
      </c>
      <c r="C109" s="2">
        <v>43469</v>
      </c>
      <c r="D109" s="5">
        <v>0</v>
      </c>
      <c r="E109" s="3">
        <v>43483</v>
      </c>
      <c r="F109" s="5">
        <v>0</v>
      </c>
      <c r="G109">
        <v>5.62</v>
      </c>
      <c r="H109">
        <v>5.68</v>
      </c>
      <c r="I109">
        <v>0.06</v>
      </c>
      <c r="J109">
        <v>533</v>
      </c>
      <c r="K109">
        <v>299546</v>
      </c>
      <c r="L109">
        <v>3198</v>
      </c>
      <c r="M109">
        <v>399.62</v>
      </c>
      <c r="N109" s="4">
        <f t="shared" si="6"/>
        <v>10428111</v>
      </c>
      <c r="O109" s="4">
        <f t="shared" si="5"/>
        <v>0.0118152750771448</v>
      </c>
      <c r="Q109" s="4">
        <f t="shared" si="7"/>
        <v>0.000306765149982624</v>
      </c>
      <c r="T109" t="s">
        <v>19</v>
      </c>
      <c r="U109">
        <f t="shared" si="8"/>
        <v>51</v>
      </c>
      <c r="V109" t="s">
        <v>20</v>
      </c>
      <c r="W109">
        <f t="shared" si="9"/>
        <v>-114120.54</v>
      </c>
      <c r="X109" t="s">
        <v>21</v>
      </c>
    </row>
    <row r="110" spans="1:24">
      <c r="A110" t="s">
        <v>34</v>
      </c>
      <c r="B110" t="s">
        <v>46</v>
      </c>
      <c r="C110" s="2">
        <v>43473</v>
      </c>
      <c r="D110" s="5">
        <v>0</v>
      </c>
      <c r="E110" s="3">
        <v>43487</v>
      </c>
      <c r="F110" s="5">
        <v>0</v>
      </c>
      <c r="G110">
        <v>5.28</v>
      </c>
      <c r="H110">
        <v>4.77</v>
      </c>
      <c r="I110">
        <v>-0.51</v>
      </c>
      <c r="J110">
        <v>568</v>
      </c>
      <c r="K110">
        <v>299904</v>
      </c>
      <c r="L110">
        <v>-28968</v>
      </c>
      <c r="M110">
        <v>357.64</v>
      </c>
      <c r="N110" s="4">
        <f t="shared" si="6"/>
        <v>10399143</v>
      </c>
      <c r="O110" s="4">
        <f t="shared" si="5"/>
        <v>0.00906257371400701</v>
      </c>
      <c r="Q110" s="4">
        <f t="shared" si="7"/>
        <v>-0.00277787606978863</v>
      </c>
      <c r="T110" t="s">
        <v>19</v>
      </c>
      <c r="U110">
        <f t="shared" si="8"/>
        <v>55</v>
      </c>
      <c r="V110" t="s">
        <v>20</v>
      </c>
      <c r="W110">
        <f t="shared" si="9"/>
        <v>-143446.18</v>
      </c>
      <c r="X110" t="s">
        <v>21</v>
      </c>
    </row>
    <row r="111" spans="1:24">
      <c r="A111" t="s">
        <v>23</v>
      </c>
      <c r="B111" t="s">
        <v>46</v>
      </c>
      <c r="C111" s="2">
        <v>43474</v>
      </c>
      <c r="D111" s="5">
        <v>0</v>
      </c>
      <c r="E111" s="3">
        <v>43488</v>
      </c>
      <c r="F111" s="5">
        <v>0</v>
      </c>
      <c r="G111">
        <v>15.49</v>
      </c>
      <c r="H111">
        <v>12.96</v>
      </c>
      <c r="I111">
        <v>-2.53</v>
      </c>
      <c r="J111">
        <v>193</v>
      </c>
      <c r="K111">
        <v>298957</v>
      </c>
      <c r="L111">
        <v>-48829</v>
      </c>
      <c r="M111">
        <v>330.17</v>
      </c>
      <c r="N111" s="4">
        <f t="shared" si="6"/>
        <v>10350314</v>
      </c>
      <c r="O111" s="4">
        <f t="shared" si="5"/>
        <v>0.00438769297240644</v>
      </c>
      <c r="Q111" s="4">
        <f t="shared" si="7"/>
        <v>-0.00469548307971146</v>
      </c>
      <c r="T111" t="s">
        <v>19</v>
      </c>
      <c r="U111">
        <f t="shared" si="8"/>
        <v>56</v>
      </c>
      <c r="V111" t="s">
        <v>20</v>
      </c>
      <c r="W111">
        <f t="shared" si="9"/>
        <v>-192605.35</v>
      </c>
      <c r="X111" t="s">
        <v>21</v>
      </c>
    </row>
    <row r="112" spans="1:24">
      <c r="A112" t="s">
        <v>38</v>
      </c>
      <c r="B112" t="s">
        <v>46</v>
      </c>
      <c r="C112" s="2">
        <v>43474</v>
      </c>
      <c r="D112" s="5">
        <v>0</v>
      </c>
      <c r="E112" s="3">
        <v>43488</v>
      </c>
      <c r="F112" s="5">
        <v>0</v>
      </c>
      <c r="G112">
        <v>77.02</v>
      </c>
      <c r="H112">
        <v>75.84</v>
      </c>
      <c r="I112">
        <v>-1.18</v>
      </c>
      <c r="J112">
        <v>38</v>
      </c>
      <c r="K112">
        <v>292676</v>
      </c>
      <c r="L112">
        <v>-4484</v>
      </c>
      <c r="M112">
        <v>380.41</v>
      </c>
      <c r="N112" s="4">
        <f t="shared" si="6"/>
        <v>10345830</v>
      </c>
      <c r="O112" s="4">
        <f t="shared" si="5"/>
        <v>0.00395618331250368</v>
      </c>
      <c r="Q112" s="4">
        <f t="shared" si="7"/>
        <v>-0.000433223571768004</v>
      </c>
      <c r="T112" t="s">
        <v>19</v>
      </c>
      <c r="U112">
        <f t="shared" si="8"/>
        <v>56</v>
      </c>
      <c r="V112" t="s">
        <v>20</v>
      </c>
      <c r="W112">
        <f t="shared" si="9"/>
        <v>-197469.76</v>
      </c>
      <c r="X112" t="s">
        <v>21</v>
      </c>
    </row>
    <row r="113" spans="1:24">
      <c r="A113" t="s">
        <v>41</v>
      </c>
      <c r="B113" t="s">
        <v>46</v>
      </c>
      <c r="C113" s="2">
        <v>43474</v>
      </c>
      <c r="D113" s="5">
        <v>0</v>
      </c>
      <c r="E113" s="3">
        <v>43488</v>
      </c>
      <c r="F113" s="5">
        <v>0</v>
      </c>
      <c r="G113">
        <v>18.54</v>
      </c>
      <c r="H113">
        <v>18.44</v>
      </c>
      <c r="I113">
        <v>-0.1</v>
      </c>
      <c r="J113">
        <v>161</v>
      </c>
      <c r="K113">
        <v>298494</v>
      </c>
      <c r="L113">
        <v>-1610</v>
      </c>
      <c r="M113">
        <v>391.89</v>
      </c>
      <c r="N113" s="4">
        <f t="shared" si="6"/>
        <v>10344220</v>
      </c>
      <c r="O113" s="4">
        <f t="shared" si="5"/>
        <v>0.00380115658793026</v>
      </c>
      <c r="Q113" s="4">
        <f t="shared" si="7"/>
        <v>-0.000155618253924517</v>
      </c>
      <c r="T113" t="s">
        <v>19</v>
      </c>
      <c r="U113">
        <f t="shared" si="8"/>
        <v>56</v>
      </c>
      <c r="V113" t="s">
        <v>20</v>
      </c>
      <c r="W113">
        <f t="shared" si="9"/>
        <v>-199471.65</v>
      </c>
      <c r="X113" t="s">
        <v>21</v>
      </c>
    </row>
    <row r="114" spans="1:24">
      <c r="A114" t="s">
        <v>42</v>
      </c>
      <c r="B114" t="s">
        <v>46</v>
      </c>
      <c r="C114" s="2">
        <v>43474</v>
      </c>
      <c r="D114" s="5">
        <v>0</v>
      </c>
      <c r="E114" s="3">
        <v>43488</v>
      </c>
      <c r="F114" s="5">
        <v>0</v>
      </c>
      <c r="G114">
        <v>11.31</v>
      </c>
      <c r="H114">
        <v>11.22</v>
      </c>
      <c r="I114">
        <v>-0.09</v>
      </c>
      <c r="J114">
        <v>265</v>
      </c>
      <c r="K114">
        <v>299715</v>
      </c>
      <c r="L114">
        <v>-2385</v>
      </c>
      <c r="M114">
        <v>392.48</v>
      </c>
      <c r="N114" s="4">
        <f t="shared" si="6"/>
        <v>10341835</v>
      </c>
      <c r="O114" s="4">
        <f t="shared" si="5"/>
        <v>0.00357141648459872</v>
      </c>
      <c r="Q114" s="4">
        <f t="shared" si="7"/>
        <v>-0.000230563541765316</v>
      </c>
      <c r="T114" t="s">
        <v>19</v>
      </c>
      <c r="U114">
        <f t="shared" si="8"/>
        <v>56</v>
      </c>
      <c r="V114" t="s">
        <v>20</v>
      </c>
      <c r="W114">
        <f t="shared" si="9"/>
        <v>-202249.13</v>
      </c>
      <c r="X114" t="s">
        <v>21</v>
      </c>
    </row>
    <row r="115" spans="1:24">
      <c r="A115" t="s">
        <v>17</v>
      </c>
      <c r="B115" t="s">
        <v>18</v>
      </c>
      <c r="C115" s="2">
        <v>43483</v>
      </c>
      <c r="D115" s="5">
        <v>0</v>
      </c>
      <c r="E115" s="3">
        <v>43489</v>
      </c>
      <c r="F115" s="5">
        <v>0</v>
      </c>
      <c r="G115">
        <v>35.14</v>
      </c>
      <c r="H115">
        <v>38.38</v>
      </c>
      <c r="I115">
        <v>3.24</v>
      </c>
      <c r="J115">
        <v>85</v>
      </c>
      <c r="K115">
        <v>298690</v>
      </c>
      <c r="L115">
        <v>27540</v>
      </c>
      <c r="M115">
        <v>430.62</v>
      </c>
      <c r="N115" s="4">
        <f t="shared" si="6"/>
        <v>10369375</v>
      </c>
      <c r="O115" s="4">
        <f t="shared" si="5"/>
        <v>0.00621782894340305</v>
      </c>
      <c r="Q115" s="4">
        <f t="shared" si="7"/>
        <v>0.00266297035294016</v>
      </c>
      <c r="T115" t="s">
        <v>19</v>
      </c>
      <c r="U115">
        <f t="shared" si="8"/>
        <v>57</v>
      </c>
      <c r="V115" t="s">
        <v>20</v>
      </c>
      <c r="W115">
        <f t="shared" si="9"/>
        <v>-175139.75</v>
      </c>
      <c r="X115" t="s">
        <v>21</v>
      </c>
    </row>
    <row r="116" spans="1:24">
      <c r="A116" t="s">
        <v>44</v>
      </c>
      <c r="B116" t="s">
        <v>18</v>
      </c>
      <c r="C116" s="2">
        <v>43486</v>
      </c>
      <c r="D116" s="5">
        <v>0</v>
      </c>
      <c r="E116" s="3">
        <v>43489</v>
      </c>
      <c r="F116" s="5">
        <v>0</v>
      </c>
      <c r="G116">
        <v>47.59</v>
      </c>
      <c r="H116">
        <v>50.5</v>
      </c>
      <c r="I116">
        <v>2.91</v>
      </c>
      <c r="J116">
        <v>63</v>
      </c>
      <c r="K116">
        <v>299817</v>
      </c>
      <c r="L116">
        <v>18333</v>
      </c>
      <c r="M116">
        <v>419.96</v>
      </c>
      <c r="N116" s="4">
        <f t="shared" si="6"/>
        <v>10387708</v>
      </c>
      <c r="O116" s="4">
        <f t="shared" si="5"/>
        <v>0.00797172966356005</v>
      </c>
      <c r="Q116" s="4">
        <f t="shared" si="7"/>
        <v>0.00176799469591948</v>
      </c>
      <c r="T116" t="s">
        <v>19</v>
      </c>
      <c r="U116">
        <f t="shared" si="8"/>
        <v>57</v>
      </c>
      <c r="V116" t="s">
        <v>20</v>
      </c>
      <c r="W116">
        <f t="shared" si="9"/>
        <v>-157226.71</v>
      </c>
      <c r="X116" t="s">
        <v>21</v>
      </c>
    </row>
    <row r="117" spans="1:24">
      <c r="A117" t="s">
        <v>28</v>
      </c>
      <c r="B117" t="s">
        <v>18</v>
      </c>
      <c r="C117" s="2">
        <v>43483</v>
      </c>
      <c r="D117" s="5">
        <v>0</v>
      </c>
      <c r="E117" s="3">
        <v>43489</v>
      </c>
      <c r="F117" s="5">
        <v>0</v>
      </c>
      <c r="G117">
        <v>92.96</v>
      </c>
      <c r="H117">
        <v>98.78</v>
      </c>
      <c r="I117">
        <v>5.82</v>
      </c>
      <c r="J117">
        <v>32</v>
      </c>
      <c r="K117">
        <v>297472</v>
      </c>
      <c r="L117">
        <v>18624</v>
      </c>
      <c r="M117">
        <v>417.25</v>
      </c>
      <c r="N117" s="4">
        <f t="shared" si="6"/>
        <v>10406332</v>
      </c>
      <c r="O117" s="4">
        <f t="shared" si="5"/>
        <v>0.00974714241290783</v>
      </c>
      <c r="Q117" s="4">
        <f t="shared" si="7"/>
        <v>0.00179288828680968</v>
      </c>
      <c r="T117" t="s">
        <v>19</v>
      </c>
      <c r="U117">
        <f t="shared" si="8"/>
        <v>57</v>
      </c>
      <c r="V117" t="s">
        <v>20</v>
      </c>
      <c r="W117">
        <f t="shared" si="9"/>
        <v>-139019.96</v>
      </c>
      <c r="X117" t="s">
        <v>21</v>
      </c>
    </row>
    <row r="118" spans="1:24">
      <c r="A118" t="s">
        <v>31</v>
      </c>
      <c r="B118" t="s">
        <v>18</v>
      </c>
      <c r="C118" s="2">
        <v>43475</v>
      </c>
      <c r="D118" s="5">
        <v>0</v>
      </c>
      <c r="E118" s="3">
        <v>43489</v>
      </c>
      <c r="F118" s="5">
        <v>0</v>
      </c>
      <c r="G118">
        <v>11.96</v>
      </c>
      <c r="H118">
        <v>12.65</v>
      </c>
      <c r="I118">
        <v>0.69</v>
      </c>
      <c r="J118">
        <v>250</v>
      </c>
      <c r="K118">
        <v>299000</v>
      </c>
      <c r="L118">
        <v>17250</v>
      </c>
      <c r="M118">
        <v>417.45</v>
      </c>
      <c r="N118" s="4">
        <f t="shared" si="6"/>
        <v>10423582</v>
      </c>
      <c r="O118" s="4">
        <f t="shared" si="5"/>
        <v>0.0113859132110248</v>
      </c>
      <c r="Q118" s="4">
        <f t="shared" si="7"/>
        <v>0.00165764459561735</v>
      </c>
      <c r="T118" t="s">
        <v>19</v>
      </c>
      <c r="U118">
        <f t="shared" si="8"/>
        <v>57</v>
      </c>
      <c r="V118" t="s">
        <v>20</v>
      </c>
      <c r="W118">
        <f t="shared" si="9"/>
        <v>-122187.41</v>
      </c>
      <c r="X118" t="s">
        <v>21</v>
      </c>
    </row>
    <row r="119" spans="1:24">
      <c r="A119" t="s">
        <v>48</v>
      </c>
      <c r="B119" t="s">
        <v>18</v>
      </c>
      <c r="C119" s="2">
        <v>43476</v>
      </c>
      <c r="D119" s="5">
        <v>0</v>
      </c>
      <c r="E119" s="3">
        <v>43490</v>
      </c>
      <c r="F119" s="5">
        <v>0</v>
      </c>
      <c r="G119">
        <v>3.42</v>
      </c>
      <c r="H119">
        <v>3.45</v>
      </c>
      <c r="I119">
        <v>0.03</v>
      </c>
      <c r="J119">
        <v>877</v>
      </c>
      <c r="K119">
        <v>299934</v>
      </c>
      <c r="L119">
        <v>2631</v>
      </c>
      <c r="M119">
        <v>399.39</v>
      </c>
      <c r="N119" s="4">
        <f t="shared" si="6"/>
        <v>10426213</v>
      </c>
      <c r="O119" s="4">
        <f t="shared" si="5"/>
        <v>0.0116353847748938</v>
      </c>
      <c r="Q119" s="4">
        <f t="shared" si="7"/>
        <v>0.000252408433108586</v>
      </c>
      <c r="T119" t="s">
        <v>19</v>
      </c>
      <c r="U119">
        <f t="shared" si="8"/>
        <v>58</v>
      </c>
      <c r="V119" t="s">
        <v>20</v>
      </c>
      <c r="W119">
        <f t="shared" si="9"/>
        <v>-119955.8</v>
      </c>
      <c r="X119" t="s">
        <v>21</v>
      </c>
    </row>
    <row r="120" spans="1:24">
      <c r="A120" t="s">
        <v>40</v>
      </c>
      <c r="B120" t="s">
        <v>18</v>
      </c>
      <c r="C120" s="2">
        <v>43476</v>
      </c>
      <c r="D120" s="5">
        <v>0</v>
      </c>
      <c r="E120" s="3">
        <v>43490</v>
      </c>
      <c r="F120" s="5">
        <v>0</v>
      </c>
      <c r="G120">
        <v>5.57</v>
      </c>
      <c r="H120">
        <v>5.65</v>
      </c>
      <c r="I120">
        <v>0.08</v>
      </c>
      <c r="J120">
        <v>538</v>
      </c>
      <c r="K120">
        <v>299666</v>
      </c>
      <c r="L120">
        <v>4304</v>
      </c>
      <c r="M120">
        <v>401.24</v>
      </c>
      <c r="N120" s="4">
        <f t="shared" si="6"/>
        <v>10430517</v>
      </c>
      <c r="O120" s="4">
        <f t="shared" si="5"/>
        <v>0.0120432189507001</v>
      </c>
      <c r="Q120" s="4">
        <f t="shared" si="7"/>
        <v>0.000412805685055639</v>
      </c>
      <c r="T120" t="s">
        <v>19</v>
      </c>
      <c r="U120">
        <f t="shared" si="8"/>
        <v>58</v>
      </c>
      <c r="V120" t="s">
        <v>20</v>
      </c>
      <c r="W120">
        <f t="shared" si="9"/>
        <v>-116053.04</v>
      </c>
      <c r="X120" t="s">
        <v>21</v>
      </c>
    </row>
    <row r="121" spans="1:24">
      <c r="A121" t="s">
        <v>36</v>
      </c>
      <c r="B121" t="s">
        <v>46</v>
      </c>
      <c r="C121" s="2">
        <v>43476</v>
      </c>
      <c r="D121" s="5">
        <v>0</v>
      </c>
      <c r="E121" s="3">
        <v>43490</v>
      </c>
      <c r="F121" s="5">
        <v>0</v>
      </c>
      <c r="G121">
        <v>31.03</v>
      </c>
      <c r="H121">
        <v>29.92</v>
      </c>
      <c r="I121">
        <v>-1.11</v>
      </c>
      <c r="J121">
        <v>96</v>
      </c>
      <c r="K121">
        <v>297888</v>
      </c>
      <c r="L121">
        <v>-10656</v>
      </c>
      <c r="M121">
        <v>379.15</v>
      </c>
      <c r="N121" s="4">
        <f t="shared" si="6"/>
        <v>10419861</v>
      </c>
      <c r="O121" s="4">
        <f t="shared" si="5"/>
        <v>0.0110328727033883</v>
      </c>
      <c r="Q121" s="4">
        <f t="shared" si="7"/>
        <v>-0.00102161762451469</v>
      </c>
      <c r="T121" t="s">
        <v>19</v>
      </c>
      <c r="U121">
        <f t="shared" si="8"/>
        <v>58</v>
      </c>
      <c r="V121" t="s">
        <v>20</v>
      </c>
      <c r="W121">
        <f t="shared" si="9"/>
        <v>-127088.19</v>
      </c>
      <c r="X121" t="s">
        <v>21</v>
      </c>
    </row>
    <row r="122" spans="1:24">
      <c r="A122" t="s">
        <v>30</v>
      </c>
      <c r="B122" t="s">
        <v>46</v>
      </c>
      <c r="C122" s="2">
        <v>43476</v>
      </c>
      <c r="D122" s="5">
        <v>0</v>
      </c>
      <c r="E122" s="3">
        <v>43490</v>
      </c>
      <c r="F122" s="5">
        <v>0</v>
      </c>
      <c r="G122">
        <v>927</v>
      </c>
      <c r="H122">
        <v>911.91</v>
      </c>
      <c r="I122">
        <v>-15.09</v>
      </c>
      <c r="J122">
        <v>3</v>
      </c>
      <c r="K122">
        <v>278100</v>
      </c>
      <c r="L122">
        <v>-4527</v>
      </c>
      <c r="M122">
        <v>361.12</v>
      </c>
      <c r="N122" s="4">
        <f t="shared" si="6"/>
        <v>10415334</v>
      </c>
      <c r="O122" s="4">
        <f t="shared" si="5"/>
        <v>0.0106030205080317</v>
      </c>
      <c r="Q122" s="4">
        <f t="shared" si="7"/>
        <v>-0.000434458770611212</v>
      </c>
      <c r="T122" t="s">
        <v>19</v>
      </c>
      <c r="U122">
        <f t="shared" si="8"/>
        <v>58</v>
      </c>
      <c r="V122" t="s">
        <v>20</v>
      </c>
      <c r="W122">
        <f t="shared" si="9"/>
        <v>-131976.31</v>
      </c>
      <c r="X122" t="s">
        <v>21</v>
      </c>
    </row>
    <row r="123" spans="1:24">
      <c r="A123" t="s">
        <v>43</v>
      </c>
      <c r="B123" t="s">
        <v>46</v>
      </c>
      <c r="C123" s="2">
        <v>43476</v>
      </c>
      <c r="D123" s="5">
        <v>0</v>
      </c>
      <c r="E123" s="3">
        <v>43490</v>
      </c>
      <c r="F123" s="5">
        <v>0</v>
      </c>
      <c r="G123">
        <v>109.68</v>
      </c>
      <c r="H123">
        <v>106.55</v>
      </c>
      <c r="I123">
        <v>-3.13</v>
      </c>
      <c r="J123">
        <v>27</v>
      </c>
      <c r="K123">
        <v>296136</v>
      </c>
      <c r="L123">
        <v>-8451</v>
      </c>
      <c r="M123">
        <v>379.74</v>
      </c>
      <c r="N123" s="4">
        <f t="shared" si="6"/>
        <v>10406883</v>
      </c>
      <c r="O123" s="4">
        <f t="shared" si="5"/>
        <v>0.00979957207167602</v>
      </c>
      <c r="Q123" s="4">
        <f t="shared" si="7"/>
        <v>-0.000811399807245761</v>
      </c>
      <c r="T123" t="s">
        <v>19</v>
      </c>
      <c r="U123">
        <f t="shared" si="8"/>
        <v>58</v>
      </c>
      <c r="V123" t="s">
        <v>20</v>
      </c>
      <c r="W123">
        <f t="shared" si="9"/>
        <v>-140807.05</v>
      </c>
      <c r="X123" t="s">
        <v>21</v>
      </c>
    </row>
    <row r="124" spans="1:24">
      <c r="A124" t="s">
        <v>25</v>
      </c>
      <c r="B124" t="s">
        <v>46</v>
      </c>
      <c r="C124" s="2">
        <v>43479</v>
      </c>
      <c r="D124" s="5">
        <v>0</v>
      </c>
      <c r="E124" s="3">
        <v>43493</v>
      </c>
      <c r="F124" s="5">
        <v>0</v>
      </c>
      <c r="G124">
        <v>109.98</v>
      </c>
      <c r="H124">
        <v>103.13</v>
      </c>
      <c r="I124">
        <v>-6.85</v>
      </c>
      <c r="J124">
        <v>27</v>
      </c>
      <c r="K124">
        <v>296946</v>
      </c>
      <c r="L124">
        <v>-18495</v>
      </c>
      <c r="M124">
        <v>367.56</v>
      </c>
      <c r="N124" s="4">
        <f t="shared" si="6"/>
        <v>10388388</v>
      </c>
      <c r="O124" s="4">
        <f t="shared" si="5"/>
        <v>0.00803666555388574</v>
      </c>
      <c r="Q124" s="4">
        <f t="shared" si="7"/>
        <v>-0.0017771891929601</v>
      </c>
      <c r="T124" t="s">
        <v>19</v>
      </c>
      <c r="U124">
        <f t="shared" si="8"/>
        <v>61</v>
      </c>
      <c r="V124" t="s">
        <v>20</v>
      </c>
      <c r="W124">
        <f t="shared" si="9"/>
        <v>-159669.61</v>
      </c>
      <c r="X124" t="s">
        <v>21</v>
      </c>
    </row>
    <row r="125" spans="1:24">
      <c r="A125" t="s">
        <v>39</v>
      </c>
      <c r="B125" t="s">
        <v>46</v>
      </c>
      <c r="C125" s="2">
        <v>43479</v>
      </c>
      <c r="D125" s="5">
        <v>0</v>
      </c>
      <c r="E125" s="3">
        <v>43493</v>
      </c>
      <c r="F125" s="5">
        <v>0</v>
      </c>
      <c r="G125">
        <v>81</v>
      </c>
      <c r="H125">
        <v>72</v>
      </c>
      <c r="I125">
        <v>-9</v>
      </c>
      <c r="J125">
        <v>37</v>
      </c>
      <c r="K125">
        <v>299700</v>
      </c>
      <c r="L125">
        <v>-33300</v>
      </c>
      <c r="M125">
        <v>351.65</v>
      </c>
      <c r="N125" s="4">
        <f t="shared" si="6"/>
        <v>10355088</v>
      </c>
      <c r="O125" s="4">
        <f t="shared" si="5"/>
        <v>0.0048466995162185</v>
      </c>
      <c r="Q125" s="4">
        <f t="shared" si="7"/>
        <v>-0.00320550214335469</v>
      </c>
      <c r="T125" t="s">
        <v>19</v>
      </c>
      <c r="U125">
        <f t="shared" si="8"/>
        <v>61</v>
      </c>
      <c r="V125" t="s">
        <v>20</v>
      </c>
      <c r="W125">
        <f t="shared" si="9"/>
        <v>-193321.26</v>
      </c>
      <c r="X125" t="s">
        <v>21</v>
      </c>
    </row>
    <row r="126" spans="1:24">
      <c r="A126" t="s">
        <v>49</v>
      </c>
      <c r="B126" t="s">
        <v>18</v>
      </c>
      <c r="C126" s="2">
        <v>43481</v>
      </c>
      <c r="D126" s="5">
        <v>0</v>
      </c>
      <c r="E126" s="3">
        <v>43493</v>
      </c>
      <c r="F126" s="5">
        <v>0</v>
      </c>
      <c r="G126">
        <v>16.51</v>
      </c>
      <c r="H126">
        <v>17.72</v>
      </c>
      <c r="I126">
        <v>1.21</v>
      </c>
      <c r="J126">
        <v>181</v>
      </c>
      <c r="K126">
        <v>298831</v>
      </c>
      <c r="L126">
        <v>21901</v>
      </c>
      <c r="M126">
        <v>423.37</v>
      </c>
      <c r="N126" s="4">
        <f t="shared" si="6"/>
        <v>10376989</v>
      </c>
      <c r="O126" s="4">
        <f t="shared" si="5"/>
        <v>0.00694700553310792</v>
      </c>
      <c r="Q126" s="4">
        <f t="shared" si="7"/>
        <v>0.00211499892613176</v>
      </c>
      <c r="T126" t="s">
        <v>19</v>
      </c>
      <c r="U126">
        <f t="shared" si="8"/>
        <v>61</v>
      </c>
      <c r="V126" t="s">
        <v>20</v>
      </c>
      <c r="W126">
        <f t="shared" si="9"/>
        <v>-171843.63</v>
      </c>
      <c r="X126" t="s">
        <v>21</v>
      </c>
    </row>
    <row r="127" spans="1:24">
      <c r="A127" t="s">
        <v>22</v>
      </c>
      <c r="B127" t="s">
        <v>46</v>
      </c>
      <c r="C127" s="2">
        <v>43480</v>
      </c>
      <c r="D127" s="5">
        <v>0</v>
      </c>
      <c r="E127" s="3">
        <v>43494</v>
      </c>
      <c r="F127" s="5">
        <v>0</v>
      </c>
      <c r="G127">
        <v>43.05</v>
      </c>
      <c r="H127">
        <v>40.31</v>
      </c>
      <c r="I127">
        <v>-2.74</v>
      </c>
      <c r="J127">
        <v>69</v>
      </c>
      <c r="K127">
        <v>297045</v>
      </c>
      <c r="L127">
        <v>-18906</v>
      </c>
      <c r="M127">
        <v>367.14</v>
      </c>
      <c r="N127" s="4">
        <f t="shared" si="6"/>
        <v>10358083</v>
      </c>
      <c r="O127" s="4">
        <f t="shared" si="5"/>
        <v>0.0051344442789269</v>
      </c>
      <c r="Q127" s="4">
        <f t="shared" si="7"/>
        <v>-0.00182191577923041</v>
      </c>
      <c r="T127" t="s">
        <v>19</v>
      </c>
      <c r="U127">
        <f t="shared" si="8"/>
        <v>62</v>
      </c>
      <c r="V127" t="s">
        <v>20</v>
      </c>
      <c r="W127">
        <f t="shared" si="9"/>
        <v>-191116.77</v>
      </c>
      <c r="X127" t="s">
        <v>21</v>
      </c>
    </row>
    <row r="128" spans="1:24">
      <c r="A128" t="s">
        <v>37</v>
      </c>
      <c r="B128" t="s">
        <v>18</v>
      </c>
      <c r="C128" s="2">
        <v>43480</v>
      </c>
      <c r="D128" s="5">
        <v>0</v>
      </c>
      <c r="E128" s="3">
        <v>43494</v>
      </c>
      <c r="F128" s="5">
        <v>0</v>
      </c>
      <c r="G128">
        <v>38.95</v>
      </c>
      <c r="H128">
        <v>39.55</v>
      </c>
      <c r="I128">
        <v>0.6</v>
      </c>
      <c r="J128">
        <v>77</v>
      </c>
      <c r="K128">
        <v>299915</v>
      </c>
      <c r="L128">
        <v>4620</v>
      </c>
      <c r="M128">
        <v>401.99</v>
      </c>
      <c r="N128" s="4">
        <f t="shared" si="6"/>
        <v>10362703</v>
      </c>
      <c r="O128" s="4">
        <f t="shared" si="5"/>
        <v>0.00557798481728175</v>
      </c>
      <c r="Q128" s="4">
        <f t="shared" si="7"/>
        <v>0.000446028478435556</v>
      </c>
      <c r="T128" t="s">
        <v>19</v>
      </c>
      <c r="U128">
        <f t="shared" si="8"/>
        <v>62</v>
      </c>
      <c r="V128" t="s">
        <v>20</v>
      </c>
      <c r="W128">
        <f t="shared" si="9"/>
        <v>-186898.76</v>
      </c>
      <c r="X128" t="s">
        <v>21</v>
      </c>
    </row>
    <row r="129" spans="1:24">
      <c r="A129" t="s">
        <v>47</v>
      </c>
      <c r="B129" t="s">
        <v>46</v>
      </c>
      <c r="C129" s="2">
        <v>43481</v>
      </c>
      <c r="D129" s="5">
        <v>0</v>
      </c>
      <c r="E129" s="3">
        <v>43496</v>
      </c>
      <c r="F129" s="5">
        <v>0</v>
      </c>
      <c r="G129">
        <v>30.41</v>
      </c>
      <c r="H129">
        <v>29.13</v>
      </c>
      <c r="I129">
        <v>-1.28</v>
      </c>
      <c r="J129">
        <v>98</v>
      </c>
      <c r="K129">
        <v>298018</v>
      </c>
      <c r="L129">
        <v>-12544</v>
      </c>
      <c r="M129">
        <v>376.83</v>
      </c>
      <c r="N129" s="4">
        <f t="shared" si="6"/>
        <v>10350159</v>
      </c>
      <c r="O129" s="4">
        <f t="shared" ref="O129:O192" si="10">(N129-MIN(N130:N1758))/N129</f>
        <v>0.00437278306545822</v>
      </c>
      <c r="Q129" s="4">
        <f t="shared" si="7"/>
        <v>-0.00121049498378945</v>
      </c>
      <c r="T129" t="s">
        <v>19</v>
      </c>
      <c r="U129">
        <f t="shared" si="8"/>
        <v>64</v>
      </c>
      <c r="V129" t="s">
        <v>20</v>
      </c>
      <c r="W129">
        <f t="shared" si="9"/>
        <v>-199819.59</v>
      </c>
      <c r="X129" t="s">
        <v>21</v>
      </c>
    </row>
    <row r="130" spans="1:24">
      <c r="A130" t="s">
        <v>45</v>
      </c>
      <c r="B130" t="s">
        <v>46</v>
      </c>
      <c r="C130" s="2">
        <v>43482</v>
      </c>
      <c r="D130" s="5">
        <v>0</v>
      </c>
      <c r="E130" s="3">
        <v>43497</v>
      </c>
      <c r="F130" s="5">
        <v>0</v>
      </c>
      <c r="G130">
        <v>54.33</v>
      </c>
      <c r="H130">
        <v>52.35</v>
      </c>
      <c r="I130">
        <v>-1.98</v>
      </c>
      <c r="J130">
        <v>55</v>
      </c>
      <c r="K130">
        <v>298815</v>
      </c>
      <c r="L130">
        <v>-10890</v>
      </c>
      <c r="M130">
        <v>380.06</v>
      </c>
      <c r="N130" s="4">
        <f t="shared" ref="N130:N193" si="11">L130+N129</f>
        <v>10339269</v>
      </c>
      <c r="O130" s="4">
        <f t="shared" si="10"/>
        <v>0.00332412281758024</v>
      </c>
      <c r="Q130" s="4">
        <f t="shared" ref="Q130:Q193" si="12">N130/N129-1</f>
        <v>-0.00105215774946066</v>
      </c>
      <c r="T130" t="s">
        <v>19</v>
      </c>
      <c r="U130">
        <f t="shared" ref="U130:U193" si="13">DATEDIF(DATE(2018,11,28),E130,"d")</f>
        <v>65</v>
      </c>
      <c r="V130" t="s">
        <v>20</v>
      </c>
      <c r="W130">
        <f t="shared" ref="W130:W193" si="14">L130+W129-M130</f>
        <v>-211089.65</v>
      </c>
      <c r="X130" t="s">
        <v>21</v>
      </c>
    </row>
    <row r="131" spans="1:24">
      <c r="A131" t="s">
        <v>24</v>
      </c>
      <c r="B131" t="s">
        <v>46</v>
      </c>
      <c r="C131" s="2">
        <v>43483</v>
      </c>
      <c r="D131" s="5">
        <v>0</v>
      </c>
      <c r="E131" s="3">
        <v>43507</v>
      </c>
      <c r="F131" s="5">
        <v>0</v>
      </c>
      <c r="G131">
        <v>21.26</v>
      </c>
      <c r="H131">
        <v>21.22</v>
      </c>
      <c r="I131">
        <v>-0.04</v>
      </c>
      <c r="J131">
        <v>141</v>
      </c>
      <c r="K131">
        <v>299766</v>
      </c>
      <c r="L131">
        <v>-564</v>
      </c>
      <c r="M131">
        <v>394.95</v>
      </c>
      <c r="N131" s="4">
        <f t="shared" si="11"/>
        <v>10338705</v>
      </c>
      <c r="O131" s="4">
        <f t="shared" si="10"/>
        <v>0.00326975186931052</v>
      </c>
      <c r="Q131" s="4">
        <f t="shared" si="12"/>
        <v>-5.45493109812556e-5</v>
      </c>
      <c r="T131" t="s">
        <v>19</v>
      </c>
      <c r="U131">
        <f t="shared" si="13"/>
        <v>75</v>
      </c>
      <c r="V131" t="s">
        <v>20</v>
      </c>
      <c r="W131">
        <f t="shared" si="14"/>
        <v>-212048.6</v>
      </c>
      <c r="X131" t="s">
        <v>21</v>
      </c>
    </row>
    <row r="132" spans="1:24">
      <c r="A132" t="s">
        <v>26</v>
      </c>
      <c r="B132" t="s">
        <v>46</v>
      </c>
      <c r="C132" s="2">
        <v>43483</v>
      </c>
      <c r="D132" s="5">
        <v>0</v>
      </c>
      <c r="E132" s="3">
        <v>43507</v>
      </c>
      <c r="F132" s="5">
        <v>0</v>
      </c>
      <c r="G132">
        <v>13.2</v>
      </c>
      <c r="H132">
        <v>12.67</v>
      </c>
      <c r="I132">
        <v>-0.53</v>
      </c>
      <c r="J132">
        <v>227</v>
      </c>
      <c r="K132">
        <v>299640</v>
      </c>
      <c r="L132">
        <v>-12031</v>
      </c>
      <c r="M132">
        <v>379.64</v>
      </c>
      <c r="N132" s="4">
        <f t="shared" si="11"/>
        <v>10326674</v>
      </c>
      <c r="O132" s="4">
        <f t="shared" si="10"/>
        <v>0.00210852012952089</v>
      </c>
      <c r="Q132" s="4">
        <f t="shared" si="12"/>
        <v>-0.00116368539386702</v>
      </c>
      <c r="T132" t="s">
        <v>19</v>
      </c>
      <c r="U132">
        <f t="shared" si="13"/>
        <v>75</v>
      </c>
      <c r="V132" t="s">
        <v>20</v>
      </c>
      <c r="W132">
        <f t="shared" si="14"/>
        <v>-224459.24</v>
      </c>
      <c r="X132" t="s">
        <v>21</v>
      </c>
    </row>
    <row r="133" spans="1:24">
      <c r="A133" t="s">
        <v>27</v>
      </c>
      <c r="B133" t="s">
        <v>46</v>
      </c>
      <c r="C133" s="2">
        <v>43483</v>
      </c>
      <c r="D133" s="5">
        <v>0</v>
      </c>
      <c r="E133" s="3">
        <v>43507</v>
      </c>
      <c r="F133" s="5">
        <v>0</v>
      </c>
      <c r="G133">
        <v>27.36</v>
      </c>
      <c r="H133">
        <v>27.12</v>
      </c>
      <c r="I133">
        <v>-0.24</v>
      </c>
      <c r="J133">
        <v>109</v>
      </c>
      <c r="K133">
        <v>298224</v>
      </c>
      <c r="L133">
        <v>-2616</v>
      </c>
      <c r="M133">
        <v>390.2</v>
      </c>
      <c r="N133" s="4">
        <f t="shared" si="11"/>
        <v>10324058</v>
      </c>
      <c r="O133" s="4">
        <f t="shared" si="10"/>
        <v>0.00185566566944897</v>
      </c>
      <c r="Q133" s="4">
        <f t="shared" si="12"/>
        <v>-0.000253324545734679</v>
      </c>
      <c r="T133" t="s">
        <v>19</v>
      </c>
      <c r="U133">
        <f t="shared" si="13"/>
        <v>75</v>
      </c>
      <c r="V133" t="s">
        <v>20</v>
      </c>
      <c r="W133">
        <f t="shared" si="14"/>
        <v>-227465.44</v>
      </c>
      <c r="X133" t="s">
        <v>21</v>
      </c>
    </row>
    <row r="134" spans="1:24">
      <c r="A134" t="s">
        <v>32</v>
      </c>
      <c r="B134" t="s">
        <v>46</v>
      </c>
      <c r="C134" s="2">
        <v>43483</v>
      </c>
      <c r="D134" s="5">
        <v>0</v>
      </c>
      <c r="E134" s="3">
        <v>43507</v>
      </c>
      <c r="F134" s="5">
        <v>0</v>
      </c>
      <c r="G134">
        <v>12.4</v>
      </c>
      <c r="H134">
        <v>11.92</v>
      </c>
      <c r="I134">
        <v>-0.48</v>
      </c>
      <c r="J134">
        <v>241</v>
      </c>
      <c r="K134">
        <v>298840</v>
      </c>
      <c r="L134">
        <v>-11568</v>
      </c>
      <c r="M134">
        <v>379.2</v>
      </c>
      <c r="N134" s="4">
        <f t="shared" si="11"/>
        <v>10312490</v>
      </c>
      <c r="O134" s="4">
        <f t="shared" si="10"/>
        <v>0.000736000713697662</v>
      </c>
      <c r="Q134" s="4">
        <f t="shared" si="12"/>
        <v>-0.00112048963692379</v>
      </c>
      <c r="T134" t="s">
        <v>19</v>
      </c>
      <c r="U134">
        <f t="shared" si="13"/>
        <v>75</v>
      </c>
      <c r="V134" t="s">
        <v>20</v>
      </c>
      <c r="W134">
        <f t="shared" si="14"/>
        <v>-239412.64</v>
      </c>
      <c r="X134" t="s">
        <v>21</v>
      </c>
    </row>
    <row r="135" spans="1:24">
      <c r="A135" t="s">
        <v>29</v>
      </c>
      <c r="B135" t="s">
        <v>46</v>
      </c>
      <c r="C135" s="2">
        <v>43483</v>
      </c>
      <c r="D135" s="5">
        <v>0</v>
      </c>
      <c r="E135" s="3">
        <v>43507</v>
      </c>
      <c r="F135" s="5">
        <v>0</v>
      </c>
      <c r="G135">
        <v>77.64</v>
      </c>
      <c r="H135">
        <v>77.11</v>
      </c>
      <c r="I135">
        <v>-0.53</v>
      </c>
      <c r="J135">
        <v>38</v>
      </c>
      <c r="K135">
        <v>295032</v>
      </c>
      <c r="L135">
        <v>-2014</v>
      </c>
      <c r="M135">
        <v>386.78</v>
      </c>
      <c r="N135" s="4">
        <f t="shared" si="11"/>
        <v>10310476</v>
      </c>
      <c r="O135" s="4">
        <f t="shared" si="10"/>
        <v>0.000540809173116741</v>
      </c>
      <c r="Q135" s="4">
        <f t="shared" si="12"/>
        <v>-0.000195297159076069</v>
      </c>
      <c r="T135" t="s">
        <v>19</v>
      </c>
      <c r="U135">
        <f t="shared" si="13"/>
        <v>75</v>
      </c>
      <c r="V135" t="s">
        <v>20</v>
      </c>
      <c r="W135">
        <f t="shared" si="14"/>
        <v>-241813.42</v>
      </c>
      <c r="X135" t="s">
        <v>21</v>
      </c>
    </row>
    <row r="136" spans="1:24">
      <c r="A136" t="s">
        <v>35</v>
      </c>
      <c r="B136" t="s">
        <v>46</v>
      </c>
      <c r="C136" s="2">
        <v>43483</v>
      </c>
      <c r="D136" s="5">
        <v>0</v>
      </c>
      <c r="E136" s="3">
        <v>43507</v>
      </c>
      <c r="F136" s="5">
        <v>0</v>
      </c>
      <c r="G136">
        <v>18.2</v>
      </c>
      <c r="H136">
        <v>17.86</v>
      </c>
      <c r="I136">
        <v>-0.34</v>
      </c>
      <c r="J136">
        <v>164</v>
      </c>
      <c r="K136">
        <v>298480</v>
      </c>
      <c r="L136">
        <v>-5576</v>
      </c>
      <c r="M136">
        <v>386.63</v>
      </c>
      <c r="N136" s="4">
        <f t="shared" si="11"/>
        <v>10304900</v>
      </c>
      <c r="O136" s="4">
        <f t="shared" si="10"/>
        <v>-0.000514318431037662</v>
      </c>
      <c r="Q136" s="4">
        <f t="shared" si="12"/>
        <v>-0.000540809173116719</v>
      </c>
      <c r="T136" t="s">
        <v>19</v>
      </c>
      <c r="U136">
        <f t="shared" si="13"/>
        <v>75</v>
      </c>
      <c r="V136" t="s">
        <v>20</v>
      </c>
      <c r="W136">
        <f t="shared" si="14"/>
        <v>-247776.05</v>
      </c>
      <c r="X136" t="s">
        <v>21</v>
      </c>
    </row>
    <row r="137" spans="1:24">
      <c r="A137" t="s">
        <v>28</v>
      </c>
      <c r="B137" t="s">
        <v>18</v>
      </c>
      <c r="C137" s="2">
        <v>43490</v>
      </c>
      <c r="D137" s="5">
        <v>0</v>
      </c>
      <c r="E137" s="3">
        <v>43508</v>
      </c>
      <c r="F137" s="5">
        <v>0</v>
      </c>
      <c r="G137">
        <v>97.54</v>
      </c>
      <c r="H137">
        <v>103.37</v>
      </c>
      <c r="I137">
        <v>5.83</v>
      </c>
      <c r="J137">
        <v>30</v>
      </c>
      <c r="K137">
        <v>292620</v>
      </c>
      <c r="L137">
        <v>17490</v>
      </c>
      <c r="M137">
        <v>409.35</v>
      </c>
      <c r="N137" s="4">
        <f t="shared" si="11"/>
        <v>10322390</v>
      </c>
      <c r="O137" s="4">
        <f t="shared" si="10"/>
        <v>0.00118092806026511</v>
      </c>
      <c r="Q137" s="4">
        <f t="shared" si="12"/>
        <v>0.00169725082242422</v>
      </c>
      <c r="T137" t="s">
        <v>19</v>
      </c>
      <c r="U137">
        <f t="shared" si="13"/>
        <v>76</v>
      </c>
      <c r="V137" t="s">
        <v>20</v>
      </c>
      <c r="W137">
        <f t="shared" si="14"/>
        <v>-230695.4</v>
      </c>
      <c r="X137" t="s">
        <v>21</v>
      </c>
    </row>
    <row r="138" spans="1:24">
      <c r="A138" t="s">
        <v>33</v>
      </c>
      <c r="B138" t="s">
        <v>46</v>
      </c>
      <c r="C138" s="2">
        <v>43486</v>
      </c>
      <c r="D138" s="5">
        <v>0</v>
      </c>
      <c r="E138" s="3">
        <v>43508</v>
      </c>
      <c r="F138" s="5">
        <v>0</v>
      </c>
      <c r="G138">
        <v>5.65</v>
      </c>
      <c r="H138">
        <v>5.42</v>
      </c>
      <c r="I138">
        <v>-0.23</v>
      </c>
      <c r="J138">
        <v>530</v>
      </c>
      <c r="K138">
        <v>299450</v>
      </c>
      <c r="L138">
        <v>-12190</v>
      </c>
      <c r="M138">
        <v>379.18</v>
      </c>
      <c r="N138" s="4">
        <f t="shared" si="11"/>
        <v>10310200</v>
      </c>
      <c r="O138" s="4">
        <f t="shared" si="10"/>
        <v>-0.00216581637601598</v>
      </c>
      <c r="Q138" s="4">
        <f t="shared" si="12"/>
        <v>-0.00118092806026515</v>
      </c>
      <c r="T138" t="s">
        <v>19</v>
      </c>
      <c r="U138">
        <f t="shared" si="13"/>
        <v>76</v>
      </c>
      <c r="V138" t="s">
        <v>20</v>
      </c>
      <c r="W138">
        <f t="shared" si="14"/>
        <v>-243264.58</v>
      </c>
      <c r="X138" t="s">
        <v>21</v>
      </c>
    </row>
    <row r="139" spans="1:24">
      <c r="A139" t="s">
        <v>25</v>
      </c>
      <c r="B139" t="s">
        <v>18</v>
      </c>
      <c r="C139" s="2">
        <v>43494</v>
      </c>
      <c r="D139" s="5">
        <v>0</v>
      </c>
      <c r="E139" s="3">
        <v>43509</v>
      </c>
      <c r="F139" s="5">
        <v>0</v>
      </c>
      <c r="G139">
        <v>101.25</v>
      </c>
      <c r="H139">
        <v>108.95</v>
      </c>
      <c r="I139">
        <v>7.7</v>
      </c>
      <c r="J139">
        <v>29</v>
      </c>
      <c r="K139">
        <v>293625</v>
      </c>
      <c r="L139">
        <v>22330</v>
      </c>
      <c r="M139">
        <v>417.06</v>
      </c>
      <c r="N139" s="4">
        <f t="shared" si="11"/>
        <v>10332530</v>
      </c>
      <c r="O139" s="4">
        <f t="shared" si="10"/>
        <v>-0.00227078943879185</v>
      </c>
      <c r="Q139" s="4">
        <f t="shared" si="12"/>
        <v>0.00216581637601609</v>
      </c>
      <c r="T139" t="s">
        <v>19</v>
      </c>
      <c r="U139">
        <f t="shared" si="13"/>
        <v>77</v>
      </c>
      <c r="V139" t="s">
        <v>20</v>
      </c>
      <c r="W139">
        <f t="shared" si="14"/>
        <v>-221351.64</v>
      </c>
      <c r="X139" t="s">
        <v>21</v>
      </c>
    </row>
    <row r="140" spans="1:24">
      <c r="A140" t="s">
        <v>36</v>
      </c>
      <c r="B140" t="s">
        <v>18</v>
      </c>
      <c r="C140" s="2">
        <v>43493</v>
      </c>
      <c r="D140" s="5">
        <v>0</v>
      </c>
      <c r="E140" s="3">
        <v>43509</v>
      </c>
      <c r="F140" s="5">
        <v>0</v>
      </c>
      <c r="G140">
        <v>30.06</v>
      </c>
      <c r="H140">
        <v>32.43</v>
      </c>
      <c r="I140">
        <v>2.37</v>
      </c>
      <c r="J140">
        <v>99</v>
      </c>
      <c r="K140">
        <v>297594</v>
      </c>
      <c r="L140">
        <v>23463</v>
      </c>
      <c r="M140">
        <v>423.8</v>
      </c>
      <c r="N140" s="4">
        <f t="shared" si="11"/>
        <v>10355993</v>
      </c>
      <c r="O140" s="4">
        <f t="shared" si="10"/>
        <v>-0.00177607304292307</v>
      </c>
      <c r="Q140" s="4">
        <f t="shared" si="12"/>
        <v>0.00227078943879189</v>
      </c>
      <c r="T140" t="s">
        <v>19</v>
      </c>
      <c r="U140">
        <f t="shared" si="13"/>
        <v>77</v>
      </c>
      <c r="V140" t="s">
        <v>20</v>
      </c>
      <c r="W140">
        <f t="shared" si="14"/>
        <v>-198312.44</v>
      </c>
      <c r="X140" t="s">
        <v>21</v>
      </c>
    </row>
    <row r="141" spans="1:24">
      <c r="A141" t="s">
        <v>37</v>
      </c>
      <c r="B141" t="s">
        <v>18</v>
      </c>
      <c r="C141" s="2">
        <v>43496</v>
      </c>
      <c r="D141" s="5">
        <v>0</v>
      </c>
      <c r="E141" s="3">
        <v>43509</v>
      </c>
      <c r="F141" s="5">
        <v>0</v>
      </c>
      <c r="G141">
        <v>38.21</v>
      </c>
      <c r="H141">
        <v>40.69</v>
      </c>
      <c r="I141">
        <v>2.48</v>
      </c>
      <c r="J141">
        <v>78</v>
      </c>
      <c r="K141">
        <v>298038</v>
      </c>
      <c r="L141">
        <v>19344</v>
      </c>
      <c r="M141">
        <v>418.94</v>
      </c>
      <c r="N141" s="4">
        <f t="shared" si="11"/>
        <v>10375337</v>
      </c>
      <c r="O141" s="4">
        <f t="shared" si="10"/>
        <v>9.16596733195269e-5</v>
      </c>
      <c r="Q141" s="4">
        <f t="shared" si="12"/>
        <v>0.0018679039277063</v>
      </c>
      <c r="T141" t="s">
        <v>19</v>
      </c>
      <c r="U141">
        <f t="shared" si="13"/>
        <v>77</v>
      </c>
      <c r="V141" t="s">
        <v>20</v>
      </c>
      <c r="W141">
        <f t="shared" si="14"/>
        <v>-179387.38</v>
      </c>
      <c r="X141" t="s">
        <v>21</v>
      </c>
    </row>
    <row r="142" spans="1:24">
      <c r="A142" t="s">
        <v>34</v>
      </c>
      <c r="B142" t="s">
        <v>18</v>
      </c>
      <c r="C142" s="2">
        <v>43488</v>
      </c>
      <c r="D142" s="5">
        <v>0</v>
      </c>
      <c r="E142" s="3">
        <v>43510</v>
      </c>
      <c r="F142" s="5">
        <v>0</v>
      </c>
      <c r="G142">
        <v>4.83</v>
      </c>
      <c r="H142">
        <v>4.87</v>
      </c>
      <c r="I142">
        <v>0.04</v>
      </c>
      <c r="J142">
        <v>621</v>
      </c>
      <c r="K142">
        <v>299943</v>
      </c>
      <c r="L142">
        <v>2484</v>
      </c>
      <c r="M142">
        <v>399.2</v>
      </c>
      <c r="N142" s="4">
        <f t="shared" si="11"/>
        <v>10377821</v>
      </c>
      <c r="O142" s="4">
        <f t="shared" si="10"/>
        <v>0.000330994338792315</v>
      </c>
      <c r="Q142" s="4">
        <f t="shared" si="12"/>
        <v>0.000239413910121611</v>
      </c>
      <c r="T142" t="s">
        <v>19</v>
      </c>
      <c r="U142">
        <f t="shared" si="13"/>
        <v>78</v>
      </c>
      <c r="V142" t="s">
        <v>20</v>
      </c>
      <c r="W142">
        <f t="shared" si="14"/>
        <v>-177302.58</v>
      </c>
      <c r="X142" t="s">
        <v>21</v>
      </c>
    </row>
    <row r="143" spans="1:24">
      <c r="A143" t="s">
        <v>23</v>
      </c>
      <c r="B143" t="s">
        <v>46</v>
      </c>
      <c r="C143" s="2">
        <v>43489</v>
      </c>
      <c r="D143" s="5">
        <v>0</v>
      </c>
      <c r="E143" s="3">
        <v>43511</v>
      </c>
      <c r="F143" s="5">
        <v>0</v>
      </c>
      <c r="G143">
        <v>13.05</v>
      </c>
      <c r="H143">
        <v>12.9</v>
      </c>
      <c r="I143">
        <v>-0.15</v>
      </c>
      <c r="J143">
        <v>229</v>
      </c>
      <c r="K143">
        <v>298845</v>
      </c>
      <c r="L143">
        <v>-3435</v>
      </c>
      <c r="M143">
        <v>389.94</v>
      </c>
      <c r="N143" s="4">
        <f t="shared" si="11"/>
        <v>10374386</v>
      </c>
      <c r="O143" s="4">
        <f t="shared" si="10"/>
        <v>-0.00021977204241292</v>
      </c>
      <c r="Q143" s="4">
        <f t="shared" si="12"/>
        <v>-0.000330994338792356</v>
      </c>
      <c r="T143" t="s">
        <v>19</v>
      </c>
      <c r="U143">
        <f t="shared" si="13"/>
        <v>79</v>
      </c>
      <c r="V143" t="s">
        <v>20</v>
      </c>
      <c r="W143">
        <f t="shared" si="14"/>
        <v>-181127.52</v>
      </c>
      <c r="X143" t="s">
        <v>21</v>
      </c>
    </row>
    <row r="144" spans="1:24">
      <c r="A144" t="s">
        <v>38</v>
      </c>
      <c r="B144" t="s">
        <v>18</v>
      </c>
      <c r="C144" s="2">
        <v>43489</v>
      </c>
      <c r="D144" s="5">
        <v>0</v>
      </c>
      <c r="E144" s="3">
        <v>43511</v>
      </c>
      <c r="F144" s="5">
        <v>0</v>
      </c>
      <c r="G144">
        <v>78</v>
      </c>
      <c r="H144">
        <v>78.6</v>
      </c>
      <c r="I144">
        <v>0.6</v>
      </c>
      <c r="J144">
        <v>38</v>
      </c>
      <c r="K144">
        <v>296400</v>
      </c>
      <c r="L144">
        <v>2280</v>
      </c>
      <c r="M144">
        <v>394.26</v>
      </c>
      <c r="N144" s="4">
        <f t="shared" si="11"/>
        <v>10376666</v>
      </c>
      <c r="O144" s="4">
        <f t="shared" si="10"/>
        <v>-0.00159810482480596</v>
      </c>
      <c r="Q144" s="4">
        <f t="shared" si="12"/>
        <v>0.000219772042412858</v>
      </c>
      <c r="T144" t="s">
        <v>19</v>
      </c>
      <c r="U144">
        <f t="shared" si="13"/>
        <v>79</v>
      </c>
      <c r="V144" t="s">
        <v>20</v>
      </c>
      <c r="W144">
        <f t="shared" si="14"/>
        <v>-179241.78</v>
      </c>
      <c r="X144" t="s">
        <v>21</v>
      </c>
    </row>
    <row r="145" spans="1:24">
      <c r="A145" t="s">
        <v>41</v>
      </c>
      <c r="B145" t="s">
        <v>18</v>
      </c>
      <c r="C145" s="2">
        <v>43489</v>
      </c>
      <c r="D145" s="5">
        <v>0</v>
      </c>
      <c r="E145" s="3">
        <v>43511</v>
      </c>
      <c r="F145" s="5">
        <v>0</v>
      </c>
      <c r="G145">
        <v>18.58</v>
      </c>
      <c r="H145">
        <v>19.61</v>
      </c>
      <c r="I145">
        <v>1.03</v>
      </c>
      <c r="J145">
        <v>161</v>
      </c>
      <c r="K145">
        <v>299138</v>
      </c>
      <c r="L145">
        <v>16583</v>
      </c>
      <c r="M145">
        <v>416.75</v>
      </c>
      <c r="N145" s="4">
        <f t="shared" si="11"/>
        <v>10393249</v>
      </c>
      <c r="O145" s="4">
        <f t="shared" si="10"/>
        <v>-0.00111447344328997</v>
      </c>
      <c r="Q145" s="4">
        <f t="shared" si="12"/>
        <v>0.00159810482480593</v>
      </c>
      <c r="T145" t="s">
        <v>19</v>
      </c>
      <c r="U145">
        <f t="shared" si="13"/>
        <v>79</v>
      </c>
      <c r="V145" t="s">
        <v>20</v>
      </c>
      <c r="W145">
        <f t="shared" si="14"/>
        <v>-163075.53</v>
      </c>
      <c r="X145" t="s">
        <v>21</v>
      </c>
    </row>
    <row r="146" spans="1:24">
      <c r="A146" t="s">
        <v>42</v>
      </c>
      <c r="B146" t="s">
        <v>18</v>
      </c>
      <c r="C146" s="2">
        <v>43489</v>
      </c>
      <c r="D146" s="5">
        <v>0</v>
      </c>
      <c r="E146" s="3">
        <v>43511</v>
      </c>
      <c r="F146" s="5">
        <v>0</v>
      </c>
      <c r="G146">
        <v>11.29</v>
      </c>
      <c r="H146">
        <v>11.73</v>
      </c>
      <c r="I146">
        <v>0.44</v>
      </c>
      <c r="J146">
        <v>265</v>
      </c>
      <c r="K146">
        <v>299185</v>
      </c>
      <c r="L146">
        <v>11660</v>
      </c>
      <c r="M146">
        <v>410.32</v>
      </c>
      <c r="N146" s="4">
        <f t="shared" si="11"/>
        <v>10404909</v>
      </c>
      <c r="O146" s="4">
        <f t="shared" si="10"/>
        <v>7.40035304489448e-6</v>
      </c>
      <c r="Q146" s="4">
        <f t="shared" si="12"/>
        <v>0.00112188209865849</v>
      </c>
      <c r="T146" t="s">
        <v>19</v>
      </c>
      <c r="U146">
        <f t="shared" si="13"/>
        <v>79</v>
      </c>
      <c r="V146" t="s">
        <v>20</v>
      </c>
      <c r="W146">
        <f t="shared" si="14"/>
        <v>-151825.85</v>
      </c>
      <c r="X146" t="s">
        <v>21</v>
      </c>
    </row>
    <row r="147" spans="1:24">
      <c r="A147" t="s">
        <v>17</v>
      </c>
      <c r="B147" t="s">
        <v>18</v>
      </c>
      <c r="C147" s="2">
        <v>43490</v>
      </c>
      <c r="D147" s="5">
        <v>0</v>
      </c>
      <c r="E147" s="3">
        <v>43514</v>
      </c>
      <c r="F147" s="5">
        <v>0</v>
      </c>
      <c r="G147">
        <v>38.29</v>
      </c>
      <c r="H147">
        <v>39.26</v>
      </c>
      <c r="I147">
        <v>0.97</v>
      </c>
      <c r="J147">
        <v>78</v>
      </c>
      <c r="K147">
        <v>298662</v>
      </c>
      <c r="L147">
        <v>7566</v>
      </c>
      <c r="M147">
        <v>404.22</v>
      </c>
      <c r="N147" s="4">
        <f t="shared" si="11"/>
        <v>10412475</v>
      </c>
      <c r="O147" s="4">
        <f t="shared" si="10"/>
        <v>0.000734023371004492</v>
      </c>
      <c r="Q147" s="4">
        <f t="shared" si="12"/>
        <v>0.000727156768021819</v>
      </c>
      <c r="T147" t="s">
        <v>19</v>
      </c>
      <c r="U147">
        <f t="shared" si="13"/>
        <v>82</v>
      </c>
      <c r="V147" t="s">
        <v>20</v>
      </c>
      <c r="W147">
        <f t="shared" si="14"/>
        <v>-144664.07</v>
      </c>
      <c r="X147" t="s">
        <v>21</v>
      </c>
    </row>
    <row r="148" spans="1:24">
      <c r="A148" t="s">
        <v>44</v>
      </c>
      <c r="B148" t="s">
        <v>46</v>
      </c>
      <c r="C148" s="2">
        <v>43490</v>
      </c>
      <c r="D148" s="5">
        <v>0</v>
      </c>
      <c r="E148" s="3">
        <v>43514</v>
      </c>
      <c r="F148" s="5">
        <v>0</v>
      </c>
      <c r="G148">
        <v>49.6</v>
      </c>
      <c r="H148">
        <v>49.35</v>
      </c>
      <c r="I148">
        <v>-0.25</v>
      </c>
      <c r="J148">
        <v>60</v>
      </c>
      <c r="K148">
        <v>297600</v>
      </c>
      <c r="L148">
        <v>-1500</v>
      </c>
      <c r="M148">
        <v>390.85</v>
      </c>
      <c r="N148" s="4">
        <f t="shared" si="11"/>
        <v>10410975</v>
      </c>
      <c r="O148" s="4">
        <f t="shared" si="10"/>
        <v>0.000590050403540494</v>
      </c>
      <c r="Q148" s="4">
        <f t="shared" si="12"/>
        <v>-0.000144057968926692</v>
      </c>
      <c r="T148" t="s">
        <v>19</v>
      </c>
      <c r="U148">
        <f t="shared" si="13"/>
        <v>82</v>
      </c>
      <c r="V148" t="s">
        <v>20</v>
      </c>
      <c r="W148">
        <f t="shared" si="14"/>
        <v>-146554.92</v>
      </c>
      <c r="X148" t="s">
        <v>21</v>
      </c>
    </row>
    <row r="149" spans="1:24">
      <c r="A149" t="s">
        <v>31</v>
      </c>
      <c r="B149" t="s">
        <v>18</v>
      </c>
      <c r="C149" s="2">
        <v>43490</v>
      </c>
      <c r="D149" s="5">
        <v>0</v>
      </c>
      <c r="E149" s="3">
        <v>43514</v>
      </c>
      <c r="F149" s="5">
        <v>0</v>
      </c>
      <c r="G149">
        <v>12.58</v>
      </c>
      <c r="H149">
        <v>12.79</v>
      </c>
      <c r="I149">
        <v>0.21</v>
      </c>
      <c r="J149">
        <v>238</v>
      </c>
      <c r="K149">
        <v>299404</v>
      </c>
      <c r="L149">
        <v>4998</v>
      </c>
      <c r="M149">
        <v>401.81</v>
      </c>
      <c r="N149" s="4">
        <f t="shared" si="11"/>
        <v>10415973</v>
      </c>
      <c r="O149" s="4">
        <f t="shared" si="10"/>
        <v>0.00106960722728448</v>
      </c>
      <c r="Q149" s="4">
        <f t="shared" si="12"/>
        <v>0.000480070310417524</v>
      </c>
      <c r="T149" t="s">
        <v>19</v>
      </c>
      <c r="U149">
        <f t="shared" si="13"/>
        <v>82</v>
      </c>
      <c r="V149" t="s">
        <v>20</v>
      </c>
      <c r="W149">
        <f t="shared" si="14"/>
        <v>-141958.73</v>
      </c>
      <c r="X149" t="s">
        <v>21</v>
      </c>
    </row>
    <row r="150" spans="1:24">
      <c r="A150" t="s">
        <v>48</v>
      </c>
      <c r="B150" t="s">
        <v>46</v>
      </c>
      <c r="C150" s="2">
        <v>43493</v>
      </c>
      <c r="D150" s="5">
        <v>0</v>
      </c>
      <c r="E150" s="3">
        <v>43515</v>
      </c>
      <c r="F150" s="5">
        <v>0</v>
      </c>
      <c r="G150">
        <v>3.5</v>
      </c>
      <c r="H150">
        <v>3.37</v>
      </c>
      <c r="I150">
        <v>-0.13</v>
      </c>
      <c r="J150">
        <v>857</v>
      </c>
      <c r="K150">
        <v>299950</v>
      </c>
      <c r="L150">
        <v>-11141</v>
      </c>
      <c r="M150">
        <v>381.23</v>
      </c>
      <c r="N150" s="4">
        <f t="shared" si="11"/>
        <v>10404832</v>
      </c>
      <c r="O150" s="4">
        <f t="shared" si="10"/>
        <v>-0.000355892339251609</v>
      </c>
      <c r="Q150" s="4">
        <f t="shared" si="12"/>
        <v>-0.00106960722728444</v>
      </c>
      <c r="T150" t="s">
        <v>19</v>
      </c>
      <c r="U150">
        <f t="shared" si="13"/>
        <v>83</v>
      </c>
      <c r="V150" t="s">
        <v>20</v>
      </c>
      <c r="W150">
        <f t="shared" si="14"/>
        <v>-153480.96</v>
      </c>
      <c r="X150" t="s">
        <v>21</v>
      </c>
    </row>
    <row r="151" spans="1:24">
      <c r="A151" t="s">
        <v>40</v>
      </c>
      <c r="B151" t="s">
        <v>18</v>
      </c>
      <c r="C151" s="2">
        <v>43493</v>
      </c>
      <c r="D151" s="5">
        <v>0</v>
      </c>
      <c r="E151" s="3">
        <v>43515</v>
      </c>
      <c r="F151" s="5">
        <v>0</v>
      </c>
      <c r="G151">
        <v>5.67</v>
      </c>
      <c r="H151">
        <v>5.74</v>
      </c>
      <c r="I151">
        <v>0.07</v>
      </c>
      <c r="J151">
        <v>529</v>
      </c>
      <c r="K151">
        <v>299943</v>
      </c>
      <c r="L151">
        <v>3703</v>
      </c>
      <c r="M151">
        <v>400.81</v>
      </c>
      <c r="N151" s="4">
        <f t="shared" si="11"/>
        <v>10408535</v>
      </c>
      <c r="O151" s="4">
        <f t="shared" si="10"/>
        <v>-0.000181581749977302</v>
      </c>
      <c r="Q151" s="4">
        <f t="shared" si="12"/>
        <v>0.000355892339251707</v>
      </c>
      <c r="T151" t="s">
        <v>19</v>
      </c>
      <c r="U151">
        <f t="shared" si="13"/>
        <v>83</v>
      </c>
      <c r="V151" t="s">
        <v>20</v>
      </c>
      <c r="W151">
        <f t="shared" si="14"/>
        <v>-150178.77</v>
      </c>
      <c r="X151" t="s">
        <v>21</v>
      </c>
    </row>
    <row r="152" spans="1:24">
      <c r="A152" t="s">
        <v>30</v>
      </c>
      <c r="B152" t="s">
        <v>18</v>
      </c>
      <c r="C152" s="2">
        <v>43493</v>
      </c>
      <c r="D152" s="5">
        <v>0</v>
      </c>
      <c r="E152" s="3">
        <v>43515</v>
      </c>
      <c r="F152" s="5">
        <v>0</v>
      </c>
      <c r="G152">
        <v>905.3</v>
      </c>
      <c r="H152">
        <v>911.6</v>
      </c>
      <c r="I152">
        <v>6.3</v>
      </c>
      <c r="J152">
        <v>3</v>
      </c>
      <c r="K152">
        <v>271590</v>
      </c>
      <c r="L152">
        <v>1890</v>
      </c>
      <c r="M152">
        <v>360.99</v>
      </c>
      <c r="N152" s="4">
        <f t="shared" si="11"/>
        <v>10410425</v>
      </c>
      <c r="O152" s="4">
        <f t="shared" si="10"/>
        <v>-0.000288941133527209</v>
      </c>
      <c r="Q152" s="4">
        <f t="shared" si="12"/>
        <v>0.000181581749977289</v>
      </c>
      <c r="T152" t="s">
        <v>19</v>
      </c>
      <c r="U152">
        <f t="shared" si="13"/>
        <v>83</v>
      </c>
      <c r="V152" t="s">
        <v>20</v>
      </c>
      <c r="W152">
        <f t="shared" si="14"/>
        <v>-148649.76</v>
      </c>
      <c r="X152" t="s">
        <v>21</v>
      </c>
    </row>
    <row r="153" spans="1:24">
      <c r="A153" t="s">
        <v>43</v>
      </c>
      <c r="B153" t="s">
        <v>18</v>
      </c>
      <c r="C153" s="2">
        <v>43493</v>
      </c>
      <c r="D153" s="5">
        <v>0</v>
      </c>
      <c r="E153" s="3">
        <v>43515</v>
      </c>
      <c r="F153" s="5">
        <v>0</v>
      </c>
      <c r="G153">
        <v>106.24</v>
      </c>
      <c r="H153">
        <v>108.83</v>
      </c>
      <c r="I153">
        <v>2.59</v>
      </c>
      <c r="J153">
        <v>28</v>
      </c>
      <c r="K153">
        <v>297472</v>
      </c>
      <c r="L153">
        <v>7252</v>
      </c>
      <c r="M153">
        <v>402.24</v>
      </c>
      <c r="N153" s="4">
        <f t="shared" si="11"/>
        <v>10417677</v>
      </c>
      <c r="O153" s="4">
        <f t="shared" si="10"/>
        <v>0.00040738448696384</v>
      </c>
      <c r="Q153" s="4">
        <f t="shared" si="12"/>
        <v>0.000696609408357585</v>
      </c>
      <c r="T153" t="s">
        <v>19</v>
      </c>
      <c r="U153">
        <f t="shared" si="13"/>
        <v>83</v>
      </c>
      <c r="V153" t="s">
        <v>20</v>
      </c>
      <c r="W153">
        <f t="shared" si="14"/>
        <v>-141800</v>
      </c>
      <c r="X153" t="s">
        <v>21</v>
      </c>
    </row>
    <row r="154" spans="1:24">
      <c r="A154" t="s">
        <v>39</v>
      </c>
      <c r="B154" t="s">
        <v>46</v>
      </c>
      <c r="C154" s="2">
        <v>43494</v>
      </c>
      <c r="D154" s="5">
        <v>0</v>
      </c>
      <c r="E154" s="3">
        <v>43516</v>
      </c>
      <c r="F154" s="5">
        <v>0</v>
      </c>
      <c r="G154">
        <v>70.63</v>
      </c>
      <c r="H154">
        <v>69.7</v>
      </c>
      <c r="I154">
        <v>-0.93</v>
      </c>
      <c r="J154">
        <v>42</v>
      </c>
      <c r="K154">
        <v>296646</v>
      </c>
      <c r="L154">
        <v>-3906</v>
      </c>
      <c r="M154">
        <v>386.42</v>
      </c>
      <c r="N154" s="4">
        <f t="shared" si="11"/>
        <v>10413771</v>
      </c>
      <c r="O154" s="4">
        <f t="shared" si="10"/>
        <v>3.24570225329518e-5</v>
      </c>
      <c r="Q154" s="4">
        <f t="shared" si="12"/>
        <v>-0.000374939633855043</v>
      </c>
      <c r="T154" t="s">
        <v>19</v>
      </c>
      <c r="U154">
        <f t="shared" si="13"/>
        <v>84</v>
      </c>
      <c r="V154" t="s">
        <v>20</v>
      </c>
      <c r="W154">
        <f t="shared" si="14"/>
        <v>-146092.42</v>
      </c>
      <c r="X154" t="s">
        <v>21</v>
      </c>
    </row>
    <row r="155" spans="1:24">
      <c r="A155" t="s">
        <v>49</v>
      </c>
      <c r="B155" t="s">
        <v>46</v>
      </c>
      <c r="C155" s="2">
        <v>43494</v>
      </c>
      <c r="D155" s="5">
        <v>0</v>
      </c>
      <c r="E155" s="3">
        <v>43516</v>
      </c>
      <c r="F155" s="5">
        <v>0</v>
      </c>
      <c r="G155">
        <v>17.71</v>
      </c>
      <c r="H155">
        <v>17.69</v>
      </c>
      <c r="I155">
        <v>-0.02</v>
      </c>
      <c r="J155">
        <v>169</v>
      </c>
      <c r="K155">
        <v>299299</v>
      </c>
      <c r="L155">
        <v>-338</v>
      </c>
      <c r="M155">
        <v>394.63</v>
      </c>
      <c r="N155" s="4">
        <f t="shared" si="11"/>
        <v>10413433</v>
      </c>
      <c r="O155" s="4">
        <f t="shared" si="10"/>
        <v>-0.00168167404543727</v>
      </c>
      <c r="Q155" s="4">
        <f t="shared" si="12"/>
        <v>-3.24570225329612e-5</v>
      </c>
      <c r="T155" t="s">
        <v>19</v>
      </c>
      <c r="U155">
        <f t="shared" si="13"/>
        <v>84</v>
      </c>
      <c r="V155" t="s">
        <v>20</v>
      </c>
      <c r="W155">
        <f t="shared" si="14"/>
        <v>-146825.05</v>
      </c>
      <c r="X155" t="s">
        <v>21</v>
      </c>
    </row>
    <row r="156" spans="1:24">
      <c r="A156" t="s">
        <v>50</v>
      </c>
      <c r="B156" t="s">
        <v>18</v>
      </c>
      <c r="C156" s="2">
        <v>43496</v>
      </c>
      <c r="D156" s="5">
        <v>0</v>
      </c>
      <c r="E156" s="3">
        <v>43516</v>
      </c>
      <c r="F156" s="5">
        <v>0</v>
      </c>
      <c r="G156">
        <v>34.03</v>
      </c>
      <c r="H156">
        <v>36.02</v>
      </c>
      <c r="I156">
        <v>1.99</v>
      </c>
      <c r="J156">
        <v>88</v>
      </c>
      <c r="K156">
        <v>299464</v>
      </c>
      <c r="L156">
        <v>17512</v>
      </c>
      <c r="M156">
        <v>418.41</v>
      </c>
      <c r="N156" s="4">
        <f t="shared" si="11"/>
        <v>10430945</v>
      </c>
      <c r="O156" s="4">
        <f t="shared" si="10"/>
        <v>-8.62817319044439e-5</v>
      </c>
      <c r="Q156" s="4">
        <f t="shared" si="12"/>
        <v>0.00168167404543729</v>
      </c>
      <c r="T156" t="s">
        <v>19</v>
      </c>
      <c r="U156">
        <f t="shared" si="13"/>
        <v>84</v>
      </c>
      <c r="V156" t="s">
        <v>20</v>
      </c>
      <c r="W156">
        <f t="shared" si="14"/>
        <v>-129731.46</v>
      </c>
      <c r="X156" t="s">
        <v>21</v>
      </c>
    </row>
    <row r="157" spans="1:24">
      <c r="A157" t="s">
        <v>22</v>
      </c>
      <c r="B157" t="s">
        <v>18</v>
      </c>
      <c r="C157" s="2">
        <v>43496</v>
      </c>
      <c r="D157" s="5">
        <v>0</v>
      </c>
      <c r="E157" s="3">
        <v>43517</v>
      </c>
      <c r="F157" s="5">
        <v>0</v>
      </c>
      <c r="G157">
        <v>39.98</v>
      </c>
      <c r="H157">
        <v>40.1</v>
      </c>
      <c r="I157">
        <v>0.12</v>
      </c>
      <c r="J157">
        <v>75</v>
      </c>
      <c r="K157">
        <v>299850</v>
      </c>
      <c r="L157">
        <v>900</v>
      </c>
      <c r="M157">
        <v>396.99</v>
      </c>
      <c r="N157" s="4">
        <f t="shared" si="11"/>
        <v>10431845</v>
      </c>
      <c r="O157" s="4">
        <f t="shared" si="10"/>
        <v>-0.00234004627177647</v>
      </c>
      <c r="Q157" s="4">
        <f t="shared" si="12"/>
        <v>8.62817319045028e-5</v>
      </c>
      <c r="T157" t="s">
        <v>19</v>
      </c>
      <c r="U157">
        <f t="shared" si="13"/>
        <v>85</v>
      </c>
      <c r="V157" t="s">
        <v>20</v>
      </c>
      <c r="W157">
        <f t="shared" si="14"/>
        <v>-129228.45</v>
      </c>
      <c r="X157" t="s">
        <v>21</v>
      </c>
    </row>
    <row r="158" spans="1:24">
      <c r="A158" t="s">
        <v>47</v>
      </c>
      <c r="B158" t="s">
        <v>18</v>
      </c>
      <c r="C158" s="2">
        <v>43497</v>
      </c>
      <c r="D158" s="5">
        <v>0</v>
      </c>
      <c r="E158" s="3">
        <v>43517</v>
      </c>
      <c r="F158" s="5">
        <v>0</v>
      </c>
      <c r="G158">
        <v>28.87</v>
      </c>
      <c r="H158">
        <v>31.24</v>
      </c>
      <c r="I158">
        <v>2.37</v>
      </c>
      <c r="J158">
        <v>103</v>
      </c>
      <c r="K158">
        <v>297361</v>
      </c>
      <c r="L158">
        <v>24411</v>
      </c>
      <c r="M158">
        <v>424.74</v>
      </c>
      <c r="N158" s="4">
        <f t="shared" si="11"/>
        <v>10456256</v>
      </c>
      <c r="O158" s="4">
        <f t="shared" si="10"/>
        <v>-0.0016964963367385</v>
      </c>
      <c r="Q158" s="4">
        <f t="shared" si="12"/>
        <v>0.00234004627177642</v>
      </c>
      <c r="T158" t="s">
        <v>19</v>
      </c>
      <c r="U158">
        <f t="shared" si="13"/>
        <v>85</v>
      </c>
      <c r="V158" t="s">
        <v>20</v>
      </c>
      <c r="W158">
        <f t="shared" si="14"/>
        <v>-105242.19</v>
      </c>
      <c r="X158" t="s">
        <v>21</v>
      </c>
    </row>
    <row r="159" spans="1:24">
      <c r="A159" t="s">
        <v>32</v>
      </c>
      <c r="B159" t="s">
        <v>18</v>
      </c>
      <c r="C159" s="2">
        <v>43508</v>
      </c>
      <c r="D159" s="5">
        <v>0</v>
      </c>
      <c r="E159" s="3">
        <v>43517</v>
      </c>
      <c r="F159" s="5">
        <v>0</v>
      </c>
      <c r="G159">
        <v>12.34</v>
      </c>
      <c r="H159">
        <v>13.07</v>
      </c>
      <c r="I159">
        <v>0.73</v>
      </c>
      <c r="J159">
        <v>243</v>
      </c>
      <c r="K159">
        <v>299862</v>
      </c>
      <c r="L159">
        <v>17739</v>
      </c>
      <c r="M159">
        <v>419.23</v>
      </c>
      <c r="N159" s="4">
        <f t="shared" si="11"/>
        <v>10473995</v>
      </c>
      <c r="O159" s="4">
        <f t="shared" si="10"/>
        <v>-0.00255566285834584</v>
      </c>
      <c r="Q159" s="4">
        <f t="shared" si="12"/>
        <v>0.00169649633673852</v>
      </c>
      <c r="T159" t="s">
        <v>19</v>
      </c>
      <c r="U159">
        <f t="shared" si="13"/>
        <v>85</v>
      </c>
      <c r="V159" t="s">
        <v>20</v>
      </c>
      <c r="W159">
        <f t="shared" si="14"/>
        <v>-87922.42</v>
      </c>
      <c r="X159" t="s">
        <v>21</v>
      </c>
    </row>
    <row r="160" spans="1:24">
      <c r="A160" t="s">
        <v>23</v>
      </c>
      <c r="B160" t="s">
        <v>18</v>
      </c>
      <c r="C160" s="2">
        <v>43514</v>
      </c>
      <c r="D160" s="5">
        <v>0</v>
      </c>
      <c r="E160" s="3">
        <v>43518</v>
      </c>
      <c r="F160" s="5">
        <v>0</v>
      </c>
      <c r="G160">
        <v>12.51</v>
      </c>
      <c r="H160">
        <v>13.63</v>
      </c>
      <c r="I160">
        <v>1.12</v>
      </c>
      <c r="J160">
        <v>239</v>
      </c>
      <c r="K160">
        <v>298989</v>
      </c>
      <c r="L160">
        <v>26768</v>
      </c>
      <c r="M160">
        <v>430</v>
      </c>
      <c r="N160" s="4">
        <f t="shared" si="11"/>
        <v>10500763</v>
      </c>
      <c r="O160" s="4">
        <f t="shared" si="10"/>
        <v>-0.00120000803751118</v>
      </c>
      <c r="Q160" s="4">
        <f t="shared" si="12"/>
        <v>0.00255566285834585</v>
      </c>
      <c r="T160" t="s">
        <v>19</v>
      </c>
      <c r="U160">
        <f t="shared" si="13"/>
        <v>86</v>
      </c>
      <c r="V160" t="s">
        <v>20</v>
      </c>
      <c r="W160">
        <f t="shared" si="14"/>
        <v>-61584.42</v>
      </c>
      <c r="X160" t="s">
        <v>21</v>
      </c>
    </row>
    <row r="161" spans="1:24">
      <c r="A161" t="s">
        <v>26</v>
      </c>
      <c r="B161" t="s">
        <v>18</v>
      </c>
      <c r="C161" s="2">
        <v>43508</v>
      </c>
      <c r="D161" s="5">
        <v>0</v>
      </c>
      <c r="E161" s="3">
        <v>43518</v>
      </c>
      <c r="F161" s="5">
        <v>0</v>
      </c>
      <c r="G161">
        <v>12.5</v>
      </c>
      <c r="H161">
        <v>13.58</v>
      </c>
      <c r="I161">
        <v>1.08</v>
      </c>
      <c r="J161">
        <v>239</v>
      </c>
      <c r="K161">
        <v>298750</v>
      </c>
      <c r="L161">
        <v>25812</v>
      </c>
      <c r="M161">
        <v>428.42</v>
      </c>
      <c r="N161" s="4">
        <f t="shared" si="11"/>
        <v>10526575</v>
      </c>
      <c r="O161" s="4">
        <f t="shared" si="10"/>
        <v>0.0012550140952779</v>
      </c>
      <c r="Q161" s="4">
        <f t="shared" si="12"/>
        <v>0.00245810709183703</v>
      </c>
      <c r="T161" t="s">
        <v>19</v>
      </c>
      <c r="U161">
        <f t="shared" si="13"/>
        <v>86</v>
      </c>
      <c r="V161" t="s">
        <v>20</v>
      </c>
      <c r="W161">
        <f t="shared" si="14"/>
        <v>-36200.84</v>
      </c>
      <c r="X161" t="s">
        <v>21</v>
      </c>
    </row>
    <row r="162" spans="1:24">
      <c r="A162" t="s">
        <v>30</v>
      </c>
      <c r="B162" t="s">
        <v>18</v>
      </c>
      <c r="C162" s="2">
        <v>43516</v>
      </c>
      <c r="D162" s="5">
        <v>0</v>
      </c>
      <c r="E162" s="3">
        <v>43518</v>
      </c>
      <c r="F162" s="5">
        <v>0</v>
      </c>
      <c r="G162">
        <v>917</v>
      </c>
      <c r="H162">
        <v>975.07</v>
      </c>
      <c r="I162">
        <v>58.07</v>
      </c>
      <c r="J162">
        <v>3</v>
      </c>
      <c r="K162">
        <v>275100</v>
      </c>
      <c r="L162">
        <v>17421</v>
      </c>
      <c r="M162">
        <v>386.13</v>
      </c>
      <c r="N162" s="4">
        <f t="shared" si="11"/>
        <v>10543996</v>
      </c>
      <c r="O162" s="4">
        <f t="shared" si="10"/>
        <v>0.00290516043443112</v>
      </c>
      <c r="Q162" s="4">
        <f t="shared" si="12"/>
        <v>0.00165495424675166</v>
      </c>
      <c r="T162" t="s">
        <v>19</v>
      </c>
      <c r="U162">
        <f t="shared" si="13"/>
        <v>86</v>
      </c>
      <c r="V162" t="s">
        <v>20</v>
      </c>
      <c r="W162">
        <f t="shared" si="14"/>
        <v>-19165.97</v>
      </c>
      <c r="X162" t="s">
        <v>21</v>
      </c>
    </row>
    <row r="163" spans="1:24">
      <c r="A163" t="s">
        <v>45</v>
      </c>
      <c r="B163" t="s">
        <v>46</v>
      </c>
      <c r="C163" s="2">
        <v>43507</v>
      </c>
      <c r="D163" s="5">
        <v>0</v>
      </c>
      <c r="E163" s="3">
        <v>43521</v>
      </c>
      <c r="F163" s="5">
        <v>0</v>
      </c>
      <c r="G163">
        <v>52.94</v>
      </c>
      <c r="H163">
        <v>47.47</v>
      </c>
      <c r="I163">
        <v>-5.47</v>
      </c>
      <c r="J163">
        <v>56</v>
      </c>
      <c r="K163">
        <v>296464</v>
      </c>
      <c r="L163">
        <v>-30632</v>
      </c>
      <c r="M163">
        <v>350.9</v>
      </c>
      <c r="N163" s="4">
        <f t="shared" si="11"/>
        <v>10513364</v>
      </c>
      <c r="O163" s="4">
        <f t="shared" si="10"/>
        <v>-0.00191755940344118</v>
      </c>
      <c r="Q163" s="4">
        <f t="shared" si="12"/>
        <v>-0.00290516043443112</v>
      </c>
      <c r="T163" t="s">
        <v>19</v>
      </c>
      <c r="U163">
        <f t="shared" si="13"/>
        <v>89</v>
      </c>
      <c r="V163" t="s">
        <v>20</v>
      </c>
      <c r="W163">
        <f t="shared" si="14"/>
        <v>-50148.87</v>
      </c>
      <c r="X163" t="s">
        <v>21</v>
      </c>
    </row>
    <row r="164" spans="1:24">
      <c r="A164" t="s">
        <v>39</v>
      </c>
      <c r="B164" t="s">
        <v>18</v>
      </c>
      <c r="C164" s="2">
        <v>43517</v>
      </c>
      <c r="D164" s="5">
        <v>0</v>
      </c>
      <c r="E164" s="3">
        <v>43521</v>
      </c>
      <c r="F164" s="5">
        <v>0</v>
      </c>
      <c r="G164">
        <v>71</v>
      </c>
      <c r="H164">
        <v>75.8</v>
      </c>
      <c r="I164">
        <v>4.8</v>
      </c>
      <c r="J164">
        <v>42</v>
      </c>
      <c r="K164">
        <v>298200</v>
      </c>
      <c r="L164">
        <v>20160</v>
      </c>
      <c r="M164">
        <v>420.24</v>
      </c>
      <c r="N164" s="4">
        <f t="shared" si="11"/>
        <v>10533524</v>
      </c>
      <c r="O164" s="4">
        <f t="shared" si="10"/>
        <v>-0.00142402485625893</v>
      </c>
      <c r="Q164" s="4">
        <f t="shared" si="12"/>
        <v>0.00191755940344107</v>
      </c>
      <c r="T164" t="s">
        <v>19</v>
      </c>
      <c r="U164">
        <f t="shared" si="13"/>
        <v>89</v>
      </c>
      <c r="V164" t="s">
        <v>20</v>
      </c>
      <c r="W164">
        <f t="shared" si="14"/>
        <v>-30409.11</v>
      </c>
      <c r="X164" t="s">
        <v>21</v>
      </c>
    </row>
    <row r="165" spans="1:24">
      <c r="A165" t="s">
        <v>34</v>
      </c>
      <c r="B165" t="s">
        <v>18</v>
      </c>
      <c r="C165" s="2">
        <v>43511</v>
      </c>
      <c r="D165" s="5">
        <v>0</v>
      </c>
      <c r="E165" s="3">
        <v>43521</v>
      </c>
      <c r="F165" s="5">
        <v>0</v>
      </c>
      <c r="G165">
        <v>4.8</v>
      </c>
      <c r="H165">
        <v>5.04</v>
      </c>
      <c r="I165">
        <v>0.24</v>
      </c>
      <c r="J165">
        <v>625</v>
      </c>
      <c r="K165">
        <v>300000</v>
      </c>
      <c r="L165">
        <v>15000</v>
      </c>
      <c r="M165">
        <v>415.8</v>
      </c>
      <c r="N165" s="4">
        <f t="shared" si="11"/>
        <v>10548524</v>
      </c>
      <c r="O165" s="4">
        <f t="shared" si="10"/>
        <v>-0.0014197246932367</v>
      </c>
      <c r="Q165" s="4">
        <f t="shared" si="12"/>
        <v>0.00142402485625892</v>
      </c>
      <c r="T165" t="s">
        <v>19</v>
      </c>
      <c r="U165">
        <f t="shared" si="13"/>
        <v>89</v>
      </c>
      <c r="V165" t="s">
        <v>20</v>
      </c>
      <c r="W165">
        <f t="shared" si="14"/>
        <v>-15824.91</v>
      </c>
      <c r="X165" t="s">
        <v>21</v>
      </c>
    </row>
    <row r="166" spans="1:24">
      <c r="A166" t="s">
        <v>47</v>
      </c>
      <c r="B166" t="s">
        <v>18</v>
      </c>
      <c r="C166" s="2">
        <v>43518</v>
      </c>
      <c r="D166" s="5">
        <v>0</v>
      </c>
      <c r="E166" s="3">
        <v>43522</v>
      </c>
      <c r="F166" s="5">
        <v>0</v>
      </c>
      <c r="G166">
        <v>31.05</v>
      </c>
      <c r="H166">
        <v>32.61</v>
      </c>
      <c r="I166">
        <v>1.56</v>
      </c>
      <c r="J166">
        <v>96</v>
      </c>
      <c r="K166">
        <v>298080</v>
      </c>
      <c r="L166">
        <v>14976</v>
      </c>
      <c r="M166">
        <v>413.23</v>
      </c>
      <c r="N166" s="4">
        <f t="shared" si="11"/>
        <v>10563500</v>
      </c>
      <c r="O166" s="4">
        <f t="shared" si="10"/>
        <v>-0.000540445874946751</v>
      </c>
      <c r="Q166" s="4">
        <f t="shared" si="12"/>
        <v>0.00141972469323681</v>
      </c>
      <c r="T166" t="s">
        <v>19</v>
      </c>
      <c r="U166">
        <f t="shared" si="13"/>
        <v>90</v>
      </c>
      <c r="V166" t="s">
        <v>20</v>
      </c>
      <c r="W166">
        <f t="shared" si="14"/>
        <v>-1262.14</v>
      </c>
      <c r="X166" t="s">
        <v>21</v>
      </c>
    </row>
    <row r="167" spans="1:24">
      <c r="A167" t="s">
        <v>25</v>
      </c>
      <c r="B167" t="s">
        <v>18</v>
      </c>
      <c r="C167" s="2">
        <v>43510</v>
      </c>
      <c r="D167" s="5">
        <v>0</v>
      </c>
      <c r="E167" s="3">
        <v>43522</v>
      </c>
      <c r="F167" s="5">
        <v>0</v>
      </c>
      <c r="G167">
        <v>107.61</v>
      </c>
      <c r="H167">
        <v>115.06</v>
      </c>
      <c r="I167">
        <v>7.45</v>
      </c>
      <c r="J167">
        <v>27</v>
      </c>
      <c r="K167">
        <v>290547</v>
      </c>
      <c r="L167">
        <v>20115</v>
      </c>
      <c r="M167">
        <v>410.07</v>
      </c>
      <c r="N167" s="4">
        <f t="shared" si="11"/>
        <v>10583615</v>
      </c>
      <c r="O167" s="4">
        <f t="shared" si="10"/>
        <v>0.00136116062422906</v>
      </c>
      <c r="Q167" s="4">
        <f t="shared" si="12"/>
        <v>0.00190419841908462</v>
      </c>
      <c r="T167" t="s">
        <v>19</v>
      </c>
      <c r="U167">
        <f t="shared" si="13"/>
        <v>90</v>
      </c>
      <c r="V167" t="s">
        <v>20</v>
      </c>
      <c r="W167">
        <f t="shared" si="14"/>
        <v>18442.79</v>
      </c>
      <c r="X167" t="s">
        <v>21</v>
      </c>
    </row>
    <row r="168" spans="1:24">
      <c r="A168" t="s">
        <v>27</v>
      </c>
      <c r="B168" t="s">
        <v>18</v>
      </c>
      <c r="C168" s="2">
        <v>43508</v>
      </c>
      <c r="D168" s="5">
        <v>0</v>
      </c>
      <c r="E168" s="3">
        <v>43522</v>
      </c>
      <c r="F168" s="5">
        <v>0</v>
      </c>
      <c r="G168">
        <v>27.81</v>
      </c>
      <c r="H168">
        <v>28.13</v>
      </c>
      <c r="I168">
        <v>0.32</v>
      </c>
      <c r="J168">
        <v>107</v>
      </c>
      <c r="K168">
        <v>297567</v>
      </c>
      <c r="L168">
        <v>3424</v>
      </c>
      <c r="M168">
        <v>397.31</v>
      </c>
      <c r="N168" s="4">
        <f t="shared" si="11"/>
        <v>10587039</v>
      </c>
      <c r="O168" s="4">
        <f t="shared" si="10"/>
        <v>0.0016841347235993</v>
      </c>
      <c r="Q168" s="4">
        <f t="shared" si="12"/>
        <v>0.000323518948865731</v>
      </c>
      <c r="T168" t="s">
        <v>19</v>
      </c>
      <c r="U168">
        <f t="shared" si="13"/>
        <v>90</v>
      </c>
      <c r="V168" t="s">
        <v>20</v>
      </c>
      <c r="W168">
        <f t="shared" si="14"/>
        <v>21469.48</v>
      </c>
      <c r="X168" t="s">
        <v>21</v>
      </c>
    </row>
    <row r="169" spans="1:24">
      <c r="A169" t="s">
        <v>33</v>
      </c>
      <c r="B169" t="s">
        <v>46</v>
      </c>
      <c r="C169" s="2">
        <v>43509</v>
      </c>
      <c r="D169" s="5">
        <v>0</v>
      </c>
      <c r="E169" s="3">
        <v>43523</v>
      </c>
      <c r="F169" s="5">
        <v>0</v>
      </c>
      <c r="G169">
        <v>5.54</v>
      </c>
      <c r="H169">
        <v>5.53</v>
      </c>
      <c r="I169">
        <v>-0.01</v>
      </c>
      <c r="J169">
        <v>541</v>
      </c>
      <c r="K169">
        <v>299714</v>
      </c>
      <c r="L169">
        <v>-541</v>
      </c>
      <c r="M169">
        <v>394.91</v>
      </c>
      <c r="N169" s="4">
        <f t="shared" si="11"/>
        <v>10586498</v>
      </c>
      <c r="O169" s="4">
        <f t="shared" si="10"/>
        <v>0.00163311795836546</v>
      </c>
      <c r="Q169" s="4">
        <f t="shared" si="12"/>
        <v>-5.11002179174325e-5</v>
      </c>
      <c r="T169" t="s">
        <v>19</v>
      </c>
      <c r="U169">
        <f t="shared" si="13"/>
        <v>91</v>
      </c>
      <c r="V169" t="s">
        <v>20</v>
      </c>
      <c r="W169">
        <f t="shared" si="14"/>
        <v>20533.57</v>
      </c>
      <c r="X169" t="s">
        <v>21</v>
      </c>
    </row>
    <row r="170" spans="1:24">
      <c r="A170" t="s">
        <v>36</v>
      </c>
      <c r="B170" t="s">
        <v>18</v>
      </c>
      <c r="C170" s="2">
        <v>43510</v>
      </c>
      <c r="D170" s="5">
        <v>0</v>
      </c>
      <c r="E170" s="3">
        <v>43524</v>
      </c>
      <c r="F170" s="5">
        <v>0</v>
      </c>
      <c r="G170">
        <v>31.75</v>
      </c>
      <c r="H170">
        <v>32.83</v>
      </c>
      <c r="I170">
        <v>1.08</v>
      </c>
      <c r="J170">
        <v>94</v>
      </c>
      <c r="K170">
        <v>298450</v>
      </c>
      <c r="L170">
        <v>10152</v>
      </c>
      <c r="M170">
        <v>407.35</v>
      </c>
      <c r="N170" s="4">
        <f t="shared" si="11"/>
        <v>10596650</v>
      </c>
      <c r="O170" s="4">
        <f t="shared" si="10"/>
        <v>0.00258959199369612</v>
      </c>
      <c r="Q170" s="4">
        <f t="shared" si="12"/>
        <v>0.000958957343589972</v>
      </c>
      <c r="T170" t="s">
        <v>19</v>
      </c>
      <c r="U170">
        <f t="shared" si="13"/>
        <v>92</v>
      </c>
      <c r="V170" t="s">
        <v>20</v>
      </c>
      <c r="W170">
        <f t="shared" si="14"/>
        <v>30278.22</v>
      </c>
      <c r="X170" t="s">
        <v>21</v>
      </c>
    </row>
    <row r="171" spans="1:24">
      <c r="A171" t="s">
        <v>37</v>
      </c>
      <c r="B171" t="s">
        <v>46</v>
      </c>
      <c r="C171" s="2">
        <v>43510</v>
      </c>
      <c r="D171" s="5">
        <v>0</v>
      </c>
      <c r="E171" s="3">
        <v>43524</v>
      </c>
      <c r="F171" s="5">
        <v>0</v>
      </c>
      <c r="G171">
        <v>40.94</v>
      </c>
      <c r="H171">
        <v>40.49</v>
      </c>
      <c r="I171">
        <v>-0.45</v>
      </c>
      <c r="J171">
        <v>73</v>
      </c>
      <c r="K171">
        <v>298862</v>
      </c>
      <c r="L171">
        <v>-3285</v>
      </c>
      <c r="M171">
        <v>390.16</v>
      </c>
      <c r="N171" s="4">
        <f t="shared" si="11"/>
        <v>10593365</v>
      </c>
      <c r="O171" s="4">
        <f t="shared" si="10"/>
        <v>0.00228029526028793</v>
      </c>
      <c r="Q171" s="4">
        <f t="shared" si="12"/>
        <v>-0.000310003633223754</v>
      </c>
      <c r="T171" t="s">
        <v>19</v>
      </c>
      <c r="U171">
        <f t="shared" si="13"/>
        <v>92</v>
      </c>
      <c r="V171" t="s">
        <v>20</v>
      </c>
      <c r="W171">
        <f t="shared" si="14"/>
        <v>26603.06</v>
      </c>
      <c r="X171" t="s">
        <v>21</v>
      </c>
    </row>
    <row r="172" spans="1:24">
      <c r="A172" t="s">
        <v>39</v>
      </c>
      <c r="B172" t="s">
        <v>18</v>
      </c>
      <c r="C172" s="2">
        <v>43522</v>
      </c>
      <c r="D172" s="5">
        <v>0</v>
      </c>
      <c r="E172" s="3">
        <v>43525</v>
      </c>
      <c r="F172" s="5">
        <v>0</v>
      </c>
      <c r="G172">
        <v>76.9</v>
      </c>
      <c r="H172">
        <v>80.93</v>
      </c>
      <c r="I172">
        <v>4.03</v>
      </c>
      <c r="J172">
        <v>39</v>
      </c>
      <c r="K172">
        <v>299910</v>
      </c>
      <c r="L172">
        <v>15717</v>
      </c>
      <c r="M172">
        <v>416.63</v>
      </c>
      <c r="N172" s="4">
        <f t="shared" si="11"/>
        <v>10609082</v>
      </c>
      <c r="O172" s="4">
        <f t="shared" si="10"/>
        <v>0.00375838361886542</v>
      </c>
      <c r="Q172" s="4">
        <f t="shared" si="12"/>
        <v>0.001483664539077</v>
      </c>
      <c r="T172" t="s">
        <v>19</v>
      </c>
      <c r="U172">
        <f t="shared" si="13"/>
        <v>93</v>
      </c>
      <c r="V172" t="s">
        <v>20</v>
      </c>
      <c r="W172">
        <f t="shared" si="14"/>
        <v>41903.43</v>
      </c>
      <c r="X172" t="s">
        <v>21</v>
      </c>
    </row>
    <row r="173" spans="1:24">
      <c r="A173" t="s">
        <v>22</v>
      </c>
      <c r="B173" t="s">
        <v>18</v>
      </c>
      <c r="C173" s="2">
        <v>43518</v>
      </c>
      <c r="D173" s="5">
        <v>0</v>
      </c>
      <c r="E173" s="3">
        <v>43528</v>
      </c>
      <c r="F173" s="5">
        <v>0</v>
      </c>
      <c r="G173">
        <v>41.01</v>
      </c>
      <c r="H173">
        <v>43.1</v>
      </c>
      <c r="I173">
        <v>2.09</v>
      </c>
      <c r="J173">
        <v>73</v>
      </c>
      <c r="K173">
        <v>299373</v>
      </c>
      <c r="L173">
        <v>15257</v>
      </c>
      <c r="M173">
        <v>415.31</v>
      </c>
      <c r="N173" s="4">
        <f t="shared" si="11"/>
        <v>10624339</v>
      </c>
      <c r="O173" s="4">
        <f t="shared" si="10"/>
        <v>0.00518902870098554</v>
      </c>
      <c r="Q173" s="4">
        <f t="shared" si="12"/>
        <v>0.00143810746302075</v>
      </c>
      <c r="T173" t="s">
        <v>19</v>
      </c>
      <c r="U173">
        <f t="shared" si="13"/>
        <v>96</v>
      </c>
      <c r="V173" t="s">
        <v>20</v>
      </c>
      <c r="W173">
        <f t="shared" si="14"/>
        <v>56745.12</v>
      </c>
      <c r="X173" t="s">
        <v>21</v>
      </c>
    </row>
    <row r="174" spans="1:24">
      <c r="A174" t="s">
        <v>41</v>
      </c>
      <c r="B174" t="s">
        <v>18</v>
      </c>
      <c r="C174" s="2">
        <v>43514</v>
      </c>
      <c r="D174" s="5">
        <v>0</v>
      </c>
      <c r="E174" s="3">
        <v>43528</v>
      </c>
      <c r="F174" s="5">
        <v>0</v>
      </c>
      <c r="G174">
        <v>19.7</v>
      </c>
      <c r="H174">
        <v>20.38</v>
      </c>
      <c r="I174">
        <v>0.68</v>
      </c>
      <c r="J174">
        <v>152</v>
      </c>
      <c r="K174">
        <v>299440</v>
      </c>
      <c r="L174">
        <v>10336</v>
      </c>
      <c r="M174">
        <v>408.9</v>
      </c>
      <c r="N174" s="4">
        <f t="shared" si="11"/>
        <v>10634675</v>
      </c>
      <c r="O174" s="4">
        <f t="shared" si="10"/>
        <v>0.00615590039187845</v>
      </c>
      <c r="Q174" s="4">
        <f t="shared" si="12"/>
        <v>0.000972860523369867</v>
      </c>
      <c r="T174" t="s">
        <v>19</v>
      </c>
      <c r="U174">
        <f t="shared" si="13"/>
        <v>96</v>
      </c>
      <c r="V174" t="s">
        <v>20</v>
      </c>
      <c r="W174">
        <f t="shared" si="14"/>
        <v>66672.22</v>
      </c>
      <c r="X174" t="s">
        <v>21</v>
      </c>
    </row>
    <row r="175" spans="1:24">
      <c r="A175" t="s">
        <v>42</v>
      </c>
      <c r="B175" t="s">
        <v>46</v>
      </c>
      <c r="C175" s="2">
        <v>43514</v>
      </c>
      <c r="D175" s="5">
        <v>0</v>
      </c>
      <c r="E175" s="3">
        <v>43528</v>
      </c>
      <c r="F175" s="5">
        <v>0</v>
      </c>
      <c r="G175">
        <v>11.79</v>
      </c>
      <c r="H175">
        <v>11.68</v>
      </c>
      <c r="I175">
        <v>-0.11</v>
      </c>
      <c r="J175">
        <v>254</v>
      </c>
      <c r="K175">
        <v>299466</v>
      </c>
      <c r="L175">
        <v>-2794</v>
      </c>
      <c r="M175">
        <v>391.61</v>
      </c>
      <c r="N175" s="4">
        <f t="shared" si="11"/>
        <v>10631881</v>
      </c>
      <c r="O175" s="4">
        <f t="shared" si="10"/>
        <v>0.00589472361475829</v>
      </c>
      <c r="Q175" s="4">
        <f t="shared" si="12"/>
        <v>-0.000262725471159242</v>
      </c>
      <c r="T175" t="s">
        <v>19</v>
      </c>
      <c r="U175">
        <f t="shared" si="13"/>
        <v>96</v>
      </c>
      <c r="V175" t="s">
        <v>20</v>
      </c>
      <c r="W175">
        <f t="shared" si="14"/>
        <v>63486.61</v>
      </c>
      <c r="X175" t="s">
        <v>21</v>
      </c>
    </row>
    <row r="176" spans="1:24">
      <c r="A176" t="s">
        <v>17</v>
      </c>
      <c r="B176" t="s">
        <v>46</v>
      </c>
      <c r="C176" s="2">
        <v>43515</v>
      </c>
      <c r="D176" s="5">
        <v>0</v>
      </c>
      <c r="E176" s="3">
        <v>43529</v>
      </c>
      <c r="F176" s="5">
        <v>0</v>
      </c>
      <c r="G176">
        <v>37.61</v>
      </c>
      <c r="H176">
        <v>36.86</v>
      </c>
      <c r="I176">
        <v>-0.75</v>
      </c>
      <c r="J176">
        <v>79</v>
      </c>
      <c r="K176">
        <v>297119</v>
      </c>
      <c r="L176">
        <v>-5925</v>
      </c>
      <c r="M176">
        <v>384.38</v>
      </c>
      <c r="N176" s="4">
        <f t="shared" si="11"/>
        <v>10625956</v>
      </c>
      <c r="O176" s="4">
        <f t="shared" si="10"/>
        <v>0.0053404136060793</v>
      </c>
      <c r="Q176" s="4">
        <f t="shared" si="12"/>
        <v>-0.000557286147201963</v>
      </c>
      <c r="T176" t="s">
        <v>19</v>
      </c>
      <c r="U176">
        <f t="shared" si="13"/>
        <v>97</v>
      </c>
      <c r="V176" t="s">
        <v>20</v>
      </c>
      <c r="W176">
        <f t="shared" si="14"/>
        <v>57177.23</v>
      </c>
      <c r="X176" t="s">
        <v>21</v>
      </c>
    </row>
    <row r="177" spans="1:24">
      <c r="A177" t="s">
        <v>25</v>
      </c>
      <c r="B177" t="s">
        <v>18</v>
      </c>
      <c r="C177" s="2">
        <v>43523</v>
      </c>
      <c r="D177" s="5">
        <v>0</v>
      </c>
      <c r="E177" s="3">
        <v>43529</v>
      </c>
      <c r="F177" s="5">
        <v>0</v>
      </c>
      <c r="G177">
        <v>114.9</v>
      </c>
      <c r="H177">
        <v>126</v>
      </c>
      <c r="I177">
        <v>11.1</v>
      </c>
      <c r="J177">
        <v>26</v>
      </c>
      <c r="K177">
        <v>298740</v>
      </c>
      <c r="L177">
        <v>28860</v>
      </c>
      <c r="M177">
        <v>432.43</v>
      </c>
      <c r="N177" s="4">
        <f t="shared" si="11"/>
        <v>10654816</v>
      </c>
      <c r="O177" s="4">
        <f t="shared" si="10"/>
        <v>0.00803458267134787</v>
      </c>
      <c r="Q177" s="4">
        <f t="shared" si="12"/>
        <v>0.00271599091884056</v>
      </c>
      <c r="T177" t="s">
        <v>19</v>
      </c>
      <c r="U177">
        <f t="shared" si="13"/>
        <v>97</v>
      </c>
      <c r="V177" t="s">
        <v>20</v>
      </c>
      <c r="W177">
        <f t="shared" si="14"/>
        <v>85604.8</v>
      </c>
      <c r="X177" t="s">
        <v>21</v>
      </c>
    </row>
    <row r="178" spans="1:24">
      <c r="A178" t="s">
        <v>48</v>
      </c>
      <c r="B178" t="s">
        <v>18</v>
      </c>
      <c r="C178" s="2">
        <v>43516</v>
      </c>
      <c r="D178" s="5">
        <v>0</v>
      </c>
      <c r="E178" s="3">
        <v>43529</v>
      </c>
      <c r="F178" s="5">
        <v>0</v>
      </c>
      <c r="G178">
        <v>3.35</v>
      </c>
      <c r="H178">
        <v>3.78</v>
      </c>
      <c r="I178">
        <v>0.43</v>
      </c>
      <c r="J178">
        <v>895</v>
      </c>
      <c r="K178">
        <v>299825</v>
      </c>
      <c r="L178">
        <v>38485</v>
      </c>
      <c r="M178">
        <v>446.57</v>
      </c>
      <c r="N178" s="4">
        <f t="shared" si="11"/>
        <v>10693301</v>
      </c>
      <c r="O178" s="4">
        <f t="shared" si="10"/>
        <v>0.0116046485552029</v>
      </c>
      <c r="Q178" s="4">
        <f t="shared" si="12"/>
        <v>0.00361198166162602</v>
      </c>
      <c r="T178" t="s">
        <v>19</v>
      </c>
      <c r="U178">
        <f t="shared" si="13"/>
        <v>97</v>
      </c>
      <c r="V178" t="s">
        <v>20</v>
      </c>
      <c r="W178">
        <f t="shared" si="14"/>
        <v>123643.23</v>
      </c>
      <c r="X178" t="s">
        <v>21</v>
      </c>
    </row>
    <row r="179" spans="1:24">
      <c r="A179" t="s">
        <v>30</v>
      </c>
      <c r="B179" t="s">
        <v>18</v>
      </c>
      <c r="C179" s="2">
        <v>43521</v>
      </c>
      <c r="D179" s="5">
        <v>0</v>
      </c>
      <c r="E179" s="3">
        <v>43529</v>
      </c>
      <c r="F179" s="5">
        <v>0</v>
      </c>
      <c r="G179">
        <v>976.3</v>
      </c>
      <c r="H179">
        <v>1031.86</v>
      </c>
      <c r="I179">
        <v>55.56</v>
      </c>
      <c r="J179">
        <v>3</v>
      </c>
      <c r="K179">
        <v>292890</v>
      </c>
      <c r="L179">
        <v>16668</v>
      </c>
      <c r="M179">
        <v>408.62</v>
      </c>
      <c r="N179" s="4">
        <f t="shared" si="11"/>
        <v>10709969</v>
      </c>
      <c r="O179" s="4">
        <f t="shared" si="10"/>
        <v>0.0131428951848507</v>
      </c>
      <c r="Q179" s="4">
        <f t="shared" si="12"/>
        <v>0.00155873289267738</v>
      </c>
      <c r="T179" t="s">
        <v>19</v>
      </c>
      <c r="U179">
        <f t="shared" si="13"/>
        <v>97</v>
      </c>
      <c r="V179" t="s">
        <v>20</v>
      </c>
      <c r="W179">
        <f t="shared" si="14"/>
        <v>139902.61</v>
      </c>
      <c r="X179" t="s">
        <v>21</v>
      </c>
    </row>
    <row r="180" spans="1:24">
      <c r="A180" t="s">
        <v>31</v>
      </c>
      <c r="B180" t="s">
        <v>18</v>
      </c>
      <c r="C180" s="2">
        <v>43515</v>
      </c>
      <c r="D180" s="5">
        <v>0</v>
      </c>
      <c r="E180" s="3">
        <v>43529</v>
      </c>
      <c r="F180" s="5">
        <v>0</v>
      </c>
      <c r="G180">
        <v>12.75</v>
      </c>
      <c r="H180">
        <v>13.4</v>
      </c>
      <c r="I180">
        <v>0.65</v>
      </c>
      <c r="J180">
        <v>235</v>
      </c>
      <c r="K180">
        <v>299625</v>
      </c>
      <c r="L180">
        <v>15275</v>
      </c>
      <c r="M180">
        <v>415.67</v>
      </c>
      <c r="N180" s="4">
        <f t="shared" si="11"/>
        <v>10725244</v>
      </c>
      <c r="O180" s="4">
        <f t="shared" si="10"/>
        <v>0.0145483869644364</v>
      </c>
      <c r="Q180" s="4">
        <f t="shared" si="12"/>
        <v>0.00142624128977409</v>
      </c>
      <c r="T180" t="s">
        <v>19</v>
      </c>
      <c r="U180">
        <f t="shared" si="13"/>
        <v>97</v>
      </c>
      <c r="V180" t="s">
        <v>20</v>
      </c>
      <c r="W180">
        <f t="shared" si="14"/>
        <v>154761.94</v>
      </c>
      <c r="X180" t="s">
        <v>21</v>
      </c>
    </row>
    <row r="181" spans="1:24">
      <c r="A181" t="s">
        <v>45</v>
      </c>
      <c r="B181" t="s">
        <v>18</v>
      </c>
      <c r="C181" s="2">
        <v>43522</v>
      </c>
      <c r="D181" s="5">
        <v>0</v>
      </c>
      <c r="E181" s="3">
        <v>43530</v>
      </c>
      <c r="F181" s="5">
        <v>0</v>
      </c>
      <c r="G181">
        <v>47.57</v>
      </c>
      <c r="H181">
        <v>50.57</v>
      </c>
      <c r="I181">
        <v>3</v>
      </c>
      <c r="J181">
        <v>63</v>
      </c>
      <c r="K181">
        <v>299691</v>
      </c>
      <c r="L181">
        <v>18900</v>
      </c>
      <c r="M181">
        <v>420.54</v>
      </c>
      <c r="N181" s="4">
        <f t="shared" si="11"/>
        <v>10744144</v>
      </c>
      <c r="O181" s="4">
        <f t="shared" si="10"/>
        <v>0.0162818927222122</v>
      </c>
      <c r="Q181" s="4">
        <f t="shared" si="12"/>
        <v>0.00176219767121388</v>
      </c>
      <c r="T181" t="s">
        <v>19</v>
      </c>
      <c r="U181">
        <f t="shared" si="13"/>
        <v>98</v>
      </c>
      <c r="V181" t="s">
        <v>20</v>
      </c>
      <c r="W181">
        <f t="shared" si="14"/>
        <v>173241.4</v>
      </c>
      <c r="X181" t="s">
        <v>21</v>
      </c>
    </row>
    <row r="182" spans="1:24">
      <c r="A182" t="s">
        <v>40</v>
      </c>
      <c r="B182" t="s">
        <v>18</v>
      </c>
      <c r="C182" s="2">
        <v>43516</v>
      </c>
      <c r="D182" s="5">
        <v>0</v>
      </c>
      <c r="E182" s="3">
        <v>43530</v>
      </c>
      <c r="F182" s="5">
        <v>0</v>
      </c>
      <c r="G182">
        <v>5.74</v>
      </c>
      <c r="H182">
        <v>5.93</v>
      </c>
      <c r="I182">
        <v>0.19</v>
      </c>
      <c r="J182">
        <v>522</v>
      </c>
      <c r="K182">
        <v>299628</v>
      </c>
      <c r="L182">
        <v>9918</v>
      </c>
      <c r="M182">
        <v>408.6</v>
      </c>
      <c r="N182" s="4">
        <f t="shared" si="11"/>
        <v>10754062</v>
      </c>
      <c r="O182" s="4">
        <f t="shared" si="10"/>
        <v>0.017189132813257</v>
      </c>
      <c r="Q182" s="4">
        <f t="shared" si="12"/>
        <v>0.000923107508611132</v>
      </c>
      <c r="T182" t="s">
        <v>19</v>
      </c>
      <c r="U182">
        <f t="shared" si="13"/>
        <v>98</v>
      </c>
      <c r="V182" t="s">
        <v>20</v>
      </c>
      <c r="W182">
        <f t="shared" si="14"/>
        <v>182750.8</v>
      </c>
      <c r="X182" t="s">
        <v>21</v>
      </c>
    </row>
    <row r="183" spans="1:24">
      <c r="A183" t="s">
        <v>50</v>
      </c>
      <c r="B183" t="s">
        <v>46</v>
      </c>
      <c r="C183" s="2">
        <v>43517</v>
      </c>
      <c r="D183" s="5">
        <v>0</v>
      </c>
      <c r="E183" s="3">
        <v>43531</v>
      </c>
      <c r="F183" s="5">
        <v>0</v>
      </c>
      <c r="G183">
        <v>36.8</v>
      </c>
      <c r="H183">
        <v>36.15</v>
      </c>
      <c r="I183">
        <v>-0.65</v>
      </c>
      <c r="J183">
        <v>81</v>
      </c>
      <c r="K183">
        <v>298080</v>
      </c>
      <c r="L183">
        <v>-5265</v>
      </c>
      <c r="M183">
        <v>386.52</v>
      </c>
      <c r="N183" s="4">
        <f t="shared" si="11"/>
        <v>10748797</v>
      </c>
      <c r="O183" s="4">
        <f t="shared" si="10"/>
        <v>0.0167077301766886</v>
      </c>
      <c r="Q183" s="4">
        <f t="shared" si="12"/>
        <v>-0.000489582448008896</v>
      </c>
      <c r="T183" t="s">
        <v>19</v>
      </c>
      <c r="U183">
        <f t="shared" si="13"/>
        <v>99</v>
      </c>
      <c r="V183" t="s">
        <v>20</v>
      </c>
      <c r="W183">
        <f t="shared" si="14"/>
        <v>177099.28</v>
      </c>
      <c r="X183" t="s">
        <v>21</v>
      </c>
    </row>
    <row r="184" spans="1:24">
      <c r="A184" t="s">
        <v>27</v>
      </c>
      <c r="B184" t="s">
        <v>18</v>
      </c>
      <c r="C184" s="2">
        <v>43523</v>
      </c>
      <c r="D184" s="5">
        <v>0</v>
      </c>
      <c r="E184" s="3">
        <v>43532</v>
      </c>
      <c r="F184" s="5">
        <v>0</v>
      </c>
      <c r="G184">
        <v>27.88</v>
      </c>
      <c r="H184">
        <v>29.55</v>
      </c>
      <c r="I184">
        <v>1.67</v>
      </c>
      <c r="J184">
        <v>107</v>
      </c>
      <c r="K184">
        <v>298316</v>
      </c>
      <c r="L184">
        <v>17869</v>
      </c>
      <c r="M184">
        <v>417.36</v>
      </c>
      <c r="N184" s="4">
        <f t="shared" si="11"/>
        <v>10766666</v>
      </c>
      <c r="O184" s="4">
        <f t="shared" si="10"/>
        <v>0.0183396605783072</v>
      </c>
      <c r="Q184" s="4">
        <f t="shared" si="12"/>
        <v>0.00166241859437855</v>
      </c>
      <c r="T184" t="s">
        <v>19</v>
      </c>
      <c r="U184">
        <f t="shared" si="13"/>
        <v>100</v>
      </c>
      <c r="V184" t="s">
        <v>20</v>
      </c>
      <c r="W184">
        <f t="shared" si="14"/>
        <v>194550.92</v>
      </c>
      <c r="X184" t="s">
        <v>21</v>
      </c>
    </row>
    <row r="185" spans="1:24">
      <c r="A185" t="s">
        <v>32</v>
      </c>
      <c r="B185" t="s">
        <v>18</v>
      </c>
      <c r="C185" s="2">
        <v>43518</v>
      </c>
      <c r="D185" s="5">
        <v>0</v>
      </c>
      <c r="E185" s="3">
        <v>43532</v>
      </c>
      <c r="F185" s="5">
        <v>0</v>
      </c>
      <c r="G185">
        <v>13.8</v>
      </c>
      <c r="H185">
        <v>13.99</v>
      </c>
      <c r="I185">
        <v>0.19</v>
      </c>
      <c r="J185">
        <v>217</v>
      </c>
      <c r="K185">
        <v>299460</v>
      </c>
      <c r="L185">
        <v>4123</v>
      </c>
      <c r="M185">
        <v>400.73</v>
      </c>
      <c r="N185" s="4">
        <f t="shared" si="11"/>
        <v>10770789</v>
      </c>
      <c r="O185" s="4">
        <f t="shared" si="10"/>
        <v>0.0187154348673992</v>
      </c>
      <c r="Q185" s="4">
        <f t="shared" si="12"/>
        <v>0.000382941200182119</v>
      </c>
      <c r="T185" t="s">
        <v>19</v>
      </c>
      <c r="U185">
        <f t="shared" si="13"/>
        <v>100</v>
      </c>
      <c r="V185" t="s">
        <v>20</v>
      </c>
      <c r="W185">
        <f t="shared" si="14"/>
        <v>198273.19</v>
      </c>
      <c r="X185" t="s">
        <v>21</v>
      </c>
    </row>
    <row r="186" spans="1:24">
      <c r="A186" t="s">
        <v>23</v>
      </c>
      <c r="B186" t="s">
        <v>46</v>
      </c>
      <c r="C186" s="2">
        <v>43521</v>
      </c>
      <c r="D186" s="5">
        <v>0</v>
      </c>
      <c r="E186" s="3">
        <v>43535</v>
      </c>
      <c r="F186" s="5">
        <v>0</v>
      </c>
      <c r="G186">
        <v>14.05</v>
      </c>
      <c r="H186">
        <v>13.65</v>
      </c>
      <c r="I186">
        <v>-0.4</v>
      </c>
      <c r="J186">
        <v>213</v>
      </c>
      <c r="K186">
        <v>299265</v>
      </c>
      <c r="L186">
        <v>-8520</v>
      </c>
      <c r="M186">
        <v>383.78</v>
      </c>
      <c r="N186" s="4">
        <f t="shared" si="11"/>
        <v>10762269</v>
      </c>
      <c r="O186" s="4">
        <f t="shared" si="10"/>
        <v>0.0179385964056464</v>
      </c>
      <c r="Q186" s="4">
        <f t="shared" si="12"/>
        <v>-0.00079102840098344</v>
      </c>
      <c r="T186" t="s">
        <v>19</v>
      </c>
      <c r="U186">
        <f t="shared" si="13"/>
        <v>103</v>
      </c>
      <c r="V186" t="s">
        <v>20</v>
      </c>
      <c r="W186">
        <f t="shared" si="14"/>
        <v>189369.41</v>
      </c>
      <c r="X186" t="s">
        <v>21</v>
      </c>
    </row>
    <row r="187" spans="1:24">
      <c r="A187" t="s">
        <v>26</v>
      </c>
      <c r="B187" t="s">
        <v>18</v>
      </c>
      <c r="C187" s="2">
        <v>43521</v>
      </c>
      <c r="D187" s="5">
        <v>0</v>
      </c>
      <c r="E187" s="3">
        <v>43535</v>
      </c>
      <c r="F187" s="5">
        <v>0</v>
      </c>
      <c r="G187">
        <v>13.73</v>
      </c>
      <c r="H187">
        <v>13.89</v>
      </c>
      <c r="I187">
        <v>0.16</v>
      </c>
      <c r="J187">
        <v>218</v>
      </c>
      <c r="K187">
        <v>299314</v>
      </c>
      <c r="L187">
        <v>3488</v>
      </c>
      <c r="M187">
        <v>399.7</v>
      </c>
      <c r="N187" s="4">
        <f t="shared" si="11"/>
        <v>10765757</v>
      </c>
      <c r="O187" s="4">
        <f t="shared" si="10"/>
        <v>0.0182567746977755</v>
      </c>
      <c r="Q187" s="4">
        <f t="shared" si="12"/>
        <v>0.00032409522564425</v>
      </c>
      <c r="T187" t="s">
        <v>19</v>
      </c>
      <c r="U187">
        <f t="shared" si="13"/>
        <v>103</v>
      </c>
      <c r="V187" t="s">
        <v>20</v>
      </c>
      <c r="W187">
        <f t="shared" si="14"/>
        <v>192457.71</v>
      </c>
      <c r="X187" t="s">
        <v>21</v>
      </c>
    </row>
    <row r="188" spans="1:24">
      <c r="A188" t="s">
        <v>39</v>
      </c>
      <c r="B188" t="s">
        <v>18</v>
      </c>
      <c r="C188" s="2">
        <v>43528</v>
      </c>
      <c r="D188" s="5">
        <v>0</v>
      </c>
      <c r="E188" s="3">
        <v>43535</v>
      </c>
      <c r="F188" s="5">
        <v>0</v>
      </c>
      <c r="G188">
        <v>80.83</v>
      </c>
      <c r="H188">
        <v>84.9</v>
      </c>
      <c r="I188">
        <v>4.07</v>
      </c>
      <c r="J188">
        <v>37</v>
      </c>
      <c r="K188">
        <v>299071</v>
      </c>
      <c r="L188">
        <v>15059</v>
      </c>
      <c r="M188">
        <v>414.65</v>
      </c>
      <c r="N188" s="4">
        <f t="shared" si="11"/>
        <v>10780816</v>
      </c>
      <c r="O188" s="4">
        <f t="shared" si="10"/>
        <v>0.0196281060728613</v>
      </c>
      <c r="Q188" s="4">
        <f t="shared" si="12"/>
        <v>0.00139878691298723</v>
      </c>
      <c r="T188" t="s">
        <v>19</v>
      </c>
      <c r="U188">
        <f t="shared" si="13"/>
        <v>103</v>
      </c>
      <c r="V188" t="s">
        <v>20</v>
      </c>
      <c r="W188">
        <f t="shared" si="14"/>
        <v>207102.06</v>
      </c>
      <c r="X188" t="s">
        <v>21</v>
      </c>
    </row>
    <row r="189" spans="1:24">
      <c r="A189" t="s">
        <v>34</v>
      </c>
      <c r="B189" t="s">
        <v>46</v>
      </c>
      <c r="C189" s="2">
        <v>43522</v>
      </c>
      <c r="D189" s="5">
        <v>0</v>
      </c>
      <c r="E189" s="3">
        <v>43536</v>
      </c>
      <c r="F189" s="5">
        <v>0</v>
      </c>
      <c r="G189">
        <v>5.03</v>
      </c>
      <c r="H189">
        <v>4.87</v>
      </c>
      <c r="I189">
        <v>-0.16</v>
      </c>
      <c r="J189">
        <v>596</v>
      </c>
      <c r="K189">
        <v>299788</v>
      </c>
      <c r="L189">
        <v>-9536</v>
      </c>
      <c r="M189">
        <v>383.13</v>
      </c>
      <c r="N189" s="4">
        <f t="shared" si="11"/>
        <v>10771280</v>
      </c>
      <c r="O189" s="4">
        <f t="shared" si="10"/>
        <v>0.018760165922713</v>
      </c>
      <c r="Q189" s="4">
        <f t="shared" si="12"/>
        <v>-0.000884534157711281</v>
      </c>
      <c r="T189" t="s">
        <v>19</v>
      </c>
      <c r="U189">
        <f t="shared" si="13"/>
        <v>104</v>
      </c>
      <c r="V189" t="s">
        <v>20</v>
      </c>
      <c r="W189">
        <f t="shared" si="14"/>
        <v>197182.93</v>
      </c>
      <c r="X189" t="s">
        <v>21</v>
      </c>
    </row>
    <row r="190" spans="1:24">
      <c r="A190" t="s">
        <v>47</v>
      </c>
      <c r="B190" t="s">
        <v>18</v>
      </c>
      <c r="C190" s="2">
        <v>43523</v>
      </c>
      <c r="D190" s="5">
        <v>0</v>
      </c>
      <c r="E190" s="3">
        <v>43537</v>
      </c>
      <c r="F190" s="5">
        <v>0</v>
      </c>
      <c r="G190">
        <v>32.64</v>
      </c>
      <c r="H190">
        <v>33.68</v>
      </c>
      <c r="I190">
        <v>1.04</v>
      </c>
      <c r="J190">
        <v>91</v>
      </c>
      <c r="K190">
        <v>297024</v>
      </c>
      <c r="L190">
        <v>9464</v>
      </c>
      <c r="M190">
        <v>404.56</v>
      </c>
      <c r="N190" s="4">
        <f t="shared" si="11"/>
        <v>10780744</v>
      </c>
      <c r="O190" s="4">
        <f t="shared" si="10"/>
        <v>0.0196215585863091</v>
      </c>
      <c r="Q190" s="4">
        <f t="shared" si="12"/>
        <v>0.000878632808728463</v>
      </c>
      <c r="T190" t="s">
        <v>19</v>
      </c>
      <c r="U190">
        <f t="shared" si="13"/>
        <v>105</v>
      </c>
      <c r="V190" t="s">
        <v>20</v>
      </c>
      <c r="W190">
        <f t="shared" si="14"/>
        <v>206242.37</v>
      </c>
      <c r="X190" t="s">
        <v>21</v>
      </c>
    </row>
    <row r="191" spans="1:24">
      <c r="A191" t="s">
        <v>33</v>
      </c>
      <c r="B191" t="s">
        <v>46</v>
      </c>
      <c r="C191" s="2">
        <v>43524</v>
      </c>
      <c r="D191" s="5">
        <v>0</v>
      </c>
      <c r="E191" s="3">
        <v>43538</v>
      </c>
      <c r="F191" s="5">
        <v>0</v>
      </c>
      <c r="G191">
        <v>5.56</v>
      </c>
      <c r="H191">
        <v>5.49</v>
      </c>
      <c r="I191">
        <v>-0.07</v>
      </c>
      <c r="J191">
        <v>539</v>
      </c>
      <c r="K191">
        <v>299684</v>
      </c>
      <c r="L191">
        <v>-3773</v>
      </c>
      <c r="M191">
        <v>390.6</v>
      </c>
      <c r="N191" s="4">
        <f t="shared" si="11"/>
        <v>10776971</v>
      </c>
      <c r="O191" s="4">
        <f t="shared" si="10"/>
        <v>0.0192783296902256</v>
      </c>
      <c r="Q191" s="4">
        <f t="shared" si="12"/>
        <v>-0.000349975845822859</v>
      </c>
      <c r="T191" t="s">
        <v>19</v>
      </c>
      <c r="U191">
        <f t="shared" si="13"/>
        <v>106</v>
      </c>
      <c r="V191" t="s">
        <v>20</v>
      </c>
      <c r="W191">
        <f t="shared" si="14"/>
        <v>202078.77</v>
      </c>
      <c r="X191" t="s">
        <v>21</v>
      </c>
    </row>
    <row r="192" spans="1:24">
      <c r="A192" t="s">
        <v>36</v>
      </c>
      <c r="B192" t="s">
        <v>18</v>
      </c>
      <c r="C192" s="2">
        <v>43525</v>
      </c>
      <c r="D192" s="5">
        <v>0</v>
      </c>
      <c r="E192" s="3">
        <v>43539</v>
      </c>
      <c r="F192" s="5">
        <v>0</v>
      </c>
      <c r="G192">
        <v>33.11</v>
      </c>
      <c r="H192">
        <v>33.88</v>
      </c>
      <c r="I192">
        <v>0.77</v>
      </c>
      <c r="J192">
        <v>90</v>
      </c>
      <c r="K192">
        <v>297990</v>
      </c>
      <c r="L192">
        <v>6930</v>
      </c>
      <c r="M192">
        <v>402.49</v>
      </c>
      <c r="N192" s="4">
        <f t="shared" si="11"/>
        <v>10783901</v>
      </c>
      <c r="O192" s="4">
        <f t="shared" si="10"/>
        <v>0.0199085655552661</v>
      </c>
      <c r="Q192" s="4">
        <f t="shared" si="12"/>
        <v>0.000643037825748927</v>
      </c>
      <c r="T192" t="s">
        <v>19</v>
      </c>
      <c r="U192">
        <f t="shared" si="13"/>
        <v>107</v>
      </c>
      <c r="V192" t="s">
        <v>20</v>
      </c>
      <c r="W192">
        <f t="shared" si="14"/>
        <v>208606.28</v>
      </c>
      <c r="X192" t="s">
        <v>21</v>
      </c>
    </row>
    <row r="193" spans="1:24">
      <c r="A193" t="s">
        <v>37</v>
      </c>
      <c r="B193" t="s">
        <v>46</v>
      </c>
      <c r="C193" s="2">
        <v>43525</v>
      </c>
      <c r="D193" s="5">
        <v>0</v>
      </c>
      <c r="E193" s="3">
        <v>43539</v>
      </c>
      <c r="F193" s="5">
        <v>0</v>
      </c>
      <c r="G193">
        <v>41.26</v>
      </c>
      <c r="H193">
        <v>41.08</v>
      </c>
      <c r="I193">
        <v>-0.18</v>
      </c>
      <c r="J193">
        <v>72</v>
      </c>
      <c r="K193">
        <v>297072</v>
      </c>
      <c r="L193">
        <v>-1296</v>
      </c>
      <c r="M193">
        <v>390.42</v>
      </c>
      <c r="N193" s="4">
        <f t="shared" si="11"/>
        <v>10782605</v>
      </c>
      <c r="O193" s="4">
        <f t="shared" ref="O193:O256" si="15">(N193-MIN(N194:N1822))/N193</f>
        <v>0.0197907648476412</v>
      </c>
      <c r="Q193" s="4">
        <f t="shared" si="12"/>
        <v>-0.000120179144819654</v>
      </c>
      <c r="T193" t="s">
        <v>19</v>
      </c>
      <c r="U193">
        <f t="shared" si="13"/>
        <v>107</v>
      </c>
      <c r="V193" t="s">
        <v>20</v>
      </c>
      <c r="W193">
        <f t="shared" si="14"/>
        <v>206919.86</v>
      </c>
      <c r="X193" t="s">
        <v>21</v>
      </c>
    </row>
    <row r="194" spans="1:24">
      <c r="A194" t="s">
        <v>39</v>
      </c>
      <c r="B194" t="s">
        <v>18</v>
      </c>
      <c r="C194" s="2">
        <v>43536</v>
      </c>
      <c r="D194" s="5">
        <v>0</v>
      </c>
      <c r="E194" s="3">
        <v>43542</v>
      </c>
      <c r="F194" s="5">
        <v>0</v>
      </c>
      <c r="G194">
        <v>83.7</v>
      </c>
      <c r="H194">
        <v>88.45</v>
      </c>
      <c r="I194">
        <v>4.75</v>
      </c>
      <c r="J194">
        <v>35</v>
      </c>
      <c r="K194">
        <v>292950</v>
      </c>
      <c r="L194">
        <v>16625</v>
      </c>
      <c r="M194">
        <v>408.64</v>
      </c>
      <c r="N194" s="4">
        <f t="shared" ref="N194:N257" si="16">L194+N193</f>
        <v>10799230</v>
      </c>
      <c r="O194" s="4">
        <f t="shared" si="15"/>
        <v>0.0212997593346933</v>
      </c>
      <c r="Q194" s="4">
        <f t="shared" ref="Q194:Q257" si="17">N194/N193-1</f>
        <v>0.00154183520587092</v>
      </c>
      <c r="T194" t="s">
        <v>19</v>
      </c>
      <c r="U194">
        <f t="shared" ref="U194:U257" si="18">DATEDIF(DATE(2018,11,28),E194,"d")</f>
        <v>110</v>
      </c>
      <c r="V194" t="s">
        <v>20</v>
      </c>
      <c r="W194">
        <f t="shared" ref="W194:W257" si="19">L194+W193-M194</f>
        <v>223136.22</v>
      </c>
      <c r="X194" t="s">
        <v>21</v>
      </c>
    </row>
    <row r="195" spans="1:24">
      <c r="A195" t="s">
        <v>17</v>
      </c>
      <c r="B195" t="s">
        <v>18</v>
      </c>
      <c r="C195" s="2">
        <v>43530</v>
      </c>
      <c r="D195" s="5">
        <v>0</v>
      </c>
      <c r="E195" s="3">
        <v>43543</v>
      </c>
      <c r="F195" s="5">
        <v>0</v>
      </c>
      <c r="G195">
        <v>36.92</v>
      </c>
      <c r="H195">
        <v>40.14</v>
      </c>
      <c r="I195">
        <v>3.22</v>
      </c>
      <c r="J195">
        <v>81</v>
      </c>
      <c r="K195">
        <v>299052</v>
      </c>
      <c r="L195">
        <v>26082</v>
      </c>
      <c r="M195">
        <v>429.18</v>
      </c>
      <c r="N195" s="4">
        <f t="shared" si="16"/>
        <v>10825312</v>
      </c>
      <c r="O195" s="4">
        <f t="shared" si="15"/>
        <v>0.023657793881599</v>
      </c>
      <c r="Q195" s="4">
        <f t="shared" si="17"/>
        <v>0.00241517219283227</v>
      </c>
      <c r="T195" t="s">
        <v>19</v>
      </c>
      <c r="U195">
        <f t="shared" si="18"/>
        <v>111</v>
      </c>
      <c r="V195" t="s">
        <v>20</v>
      </c>
      <c r="W195">
        <f t="shared" si="19"/>
        <v>248789.04</v>
      </c>
      <c r="X195" t="s">
        <v>21</v>
      </c>
    </row>
    <row r="196" spans="1:24">
      <c r="A196" t="s">
        <v>22</v>
      </c>
      <c r="B196" t="s">
        <v>18</v>
      </c>
      <c r="C196" s="2">
        <v>43529</v>
      </c>
      <c r="D196" s="5">
        <v>0</v>
      </c>
      <c r="E196" s="3">
        <v>43543</v>
      </c>
      <c r="F196" s="5">
        <v>0</v>
      </c>
      <c r="G196">
        <v>44.45</v>
      </c>
      <c r="H196">
        <v>44.83</v>
      </c>
      <c r="I196">
        <v>0.38</v>
      </c>
      <c r="J196">
        <v>67</v>
      </c>
      <c r="K196">
        <v>297815</v>
      </c>
      <c r="L196">
        <v>2546</v>
      </c>
      <c r="M196">
        <v>396.48</v>
      </c>
      <c r="N196" s="4">
        <f t="shared" si="16"/>
        <v>10827858</v>
      </c>
      <c r="O196" s="4">
        <f t="shared" si="15"/>
        <v>0.0238873653496379</v>
      </c>
      <c r="Q196" s="4">
        <f t="shared" si="17"/>
        <v>0.000235189526177182</v>
      </c>
      <c r="T196" t="s">
        <v>19</v>
      </c>
      <c r="U196">
        <f t="shared" si="18"/>
        <v>111</v>
      </c>
      <c r="V196" t="s">
        <v>20</v>
      </c>
      <c r="W196">
        <f t="shared" si="19"/>
        <v>250938.56</v>
      </c>
      <c r="X196" t="s">
        <v>21</v>
      </c>
    </row>
    <row r="197" spans="1:24">
      <c r="A197" t="s">
        <v>23</v>
      </c>
      <c r="B197" t="s">
        <v>18</v>
      </c>
      <c r="C197" s="2">
        <v>43536</v>
      </c>
      <c r="D197" s="5">
        <v>0</v>
      </c>
      <c r="E197" s="3">
        <v>43543</v>
      </c>
      <c r="F197" s="5">
        <v>0</v>
      </c>
      <c r="G197">
        <v>13</v>
      </c>
      <c r="H197">
        <v>13.88</v>
      </c>
      <c r="I197">
        <v>0.88</v>
      </c>
      <c r="J197">
        <v>230</v>
      </c>
      <c r="K197">
        <v>299000</v>
      </c>
      <c r="L197">
        <v>20240</v>
      </c>
      <c r="M197">
        <v>421.4</v>
      </c>
      <c r="N197" s="4">
        <f t="shared" si="16"/>
        <v>10848098</v>
      </c>
      <c r="O197" s="4">
        <f t="shared" si="15"/>
        <v>0.0257085619986103</v>
      </c>
      <c r="Q197" s="4">
        <f t="shared" si="17"/>
        <v>0.00186925244124914</v>
      </c>
      <c r="T197" t="s">
        <v>19</v>
      </c>
      <c r="U197">
        <f t="shared" si="18"/>
        <v>111</v>
      </c>
      <c r="V197" t="s">
        <v>20</v>
      </c>
      <c r="W197">
        <f t="shared" si="19"/>
        <v>270757.16</v>
      </c>
      <c r="X197" t="s">
        <v>21</v>
      </c>
    </row>
    <row r="198" spans="1:24">
      <c r="A198" t="s">
        <v>26</v>
      </c>
      <c r="B198" t="s">
        <v>18</v>
      </c>
      <c r="C198" s="2">
        <v>43536</v>
      </c>
      <c r="D198" s="5">
        <v>0</v>
      </c>
      <c r="E198" s="3">
        <v>43543</v>
      </c>
      <c r="F198" s="5">
        <v>0</v>
      </c>
      <c r="G198">
        <v>13.47</v>
      </c>
      <c r="H198">
        <v>14.19</v>
      </c>
      <c r="I198">
        <v>0.72</v>
      </c>
      <c r="J198">
        <v>222</v>
      </c>
      <c r="K198">
        <v>299034</v>
      </c>
      <c r="L198">
        <v>15984</v>
      </c>
      <c r="M198">
        <v>415.82</v>
      </c>
      <c r="N198" s="4">
        <f t="shared" si="16"/>
        <v>10864082</v>
      </c>
      <c r="O198" s="4">
        <f t="shared" si="15"/>
        <v>0.0271420079487618</v>
      </c>
      <c r="Q198" s="4">
        <f t="shared" si="17"/>
        <v>0.00147343801650757</v>
      </c>
      <c r="T198" t="s">
        <v>19</v>
      </c>
      <c r="U198">
        <f t="shared" si="18"/>
        <v>111</v>
      </c>
      <c r="V198" t="s">
        <v>20</v>
      </c>
      <c r="W198">
        <f t="shared" si="19"/>
        <v>286325.34</v>
      </c>
      <c r="X198" t="s">
        <v>21</v>
      </c>
    </row>
    <row r="199" spans="1:24">
      <c r="A199" t="s">
        <v>41</v>
      </c>
      <c r="B199" t="s">
        <v>46</v>
      </c>
      <c r="C199" s="2">
        <v>43529</v>
      </c>
      <c r="D199" s="5">
        <v>0</v>
      </c>
      <c r="E199" s="3">
        <v>43543</v>
      </c>
      <c r="F199" s="5">
        <v>0</v>
      </c>
      <c r="G199">
        <v>20.4</v>
      </c>
      <c r="H199">
        <v>18.9</v>
      </c>
      <c r="I199">
        <v>-1.5</v>
      </c>
      <c r="J199">
        <v>147</v>
      </c>
      <c r="K199">
        <v>299880</v>
      </c>
      <c r="L199">
        <v>-22050</v>
      </c>
      <c r="M199">
        <v>366.74</v>
      </c>
      <c r="N199" s="4">
        <f t="shared" si="16"/>
        <v>10842032</v>
      </c>
      <c r="O199" s="4">
        <f t="shared" si="15"/>
        <v>0.025163456444327</v>
      </c>
      <c r="Q199" s="4">
        <f t="shared" si="17"/>
        <v>-0.00202962385593186</v>
      </c>
      <c r="T199" t="s">
        <v>19</v>
      </c>
      <c r="U199">
        <f t="shared" si="18"/>
        <v>111</v>
      </c>
      <c r="V199" t="s">
        <v>20</v>
      </c>
      <c r="W199">
        <f t="shared" si="19"/>
        <v>263908.6</v>
      </c>
      <c r="X199" t="s">
        <v>21</v>
      </c>
    </row>
    <row r="200" spans="1:24">
      <c r="A200" t="s">
        <v>42</v>
      </c>
      <c r="B200" t="s">
        <v>46</v>
      </c>
      <c r="C200" s="2">
        <v>43529</v>
      </c>
      <c r="D200" s="5">
        <v>0</v>
      </c>
      <c r="E200" s="3">
        <v>43543</v>
      </c>
      <c r="F200" s="5">
        <v>0</v>
      </c>
      <c r="G200">
        <v>11.76</v>
      </c>
      <c r="H200">
        <v>11.5</v>
      </c>
      <c r="I200">
        <v>-0.26</v>
      </c>
      <c r="J200">
        <v>255</v>
      </c>
      <c r="K200">
        <v>299880</v>
      </c>
      <c r="L200">
        <v>-6630</v>
      </c>
      <c r="M200">
        <v>387.09</v>
      </c>
      <c r="N200" s="4">
        <f t="shared" si="16"/>
        <v>10835402</v>
      </c>
      <c r="O200" s="4">
        <f t="shared" si="15"/>
        <v>0.0245669703809789</v>
      </c>
      <c r="Q200" s="4">
        <f t="shared" si="17"/>
        <v>-0.000611508986507303</v>
      </c>
      <c r="T200" t="s">
        <v>19</v>
      </c>
      <c r="U200">
        <f t="shared" si="18"/>
        <v>111</v>
      </c>
      <c r="V200" t="s">
        <v>20</v>
      </c>
      <c r="W200">
        <f t="shared" si="19"/>
        <v>256891.51</v>
      </c>
      <c r="X200" t="s">
        <v>21</v>
      </c>
    </row>
    <row r="201" spans="1:24">
      <c r="A201" t="s">
        <v>25</v>
      </c>
      <c r="B201" t="s">
        <v>46</v>
      </c>
      <c r="C201" s="2">
        <v>43530</v>
      </c>
      <c r="D201" s="5">
        <v>0</v>
      </c>
      <c r="E201" s="3">
        <v>43544</v>
      </c>
      <c r="F201" s="5">
        <v>0</v>
      </c>
      <c r="G201">
        <v>128</v>
      </c>
      <c r="H201">
        <v>123.58</v>
      </c>
      <c r="I201">
        <v>-4.42</v>
      </c>
      <c r="J201">
        <v>23</v>
      </c>
      <c r="K201">
        <v>294400</v>
      </c>
      <c r="L201">
        <v>-10166</v>
      </c>
      <c r="M201">
        <v>375.19</v>
      </c>
      <c r="N201" s="4">
        <f t="shared" si="16"/>
        <v>10825236</v>
      </c>
      <c r="O201" s="4">
        <f t="shared" si="15"/>
        <v>0.0236509393421076</v>
      </c>
      <c r="Q201" s="4">
        <f t="shared" si="17"/>
        <v>-0.000938220843121451</v>
      </c>
      <c r="T201" t="s">
        <v>19</v>
      </c>
      <c r="U201">
        <f t="shared" si="18"/>
        <v>112</v>
      </c>
      <c r="V201" t="s">
        <v>20</v>
      </c>
      <c r="W201">
        <f t="shared" si="19"/>
        <v>246350.32</v>
      </c>
      <c r="X201" t="s">
        <v>21</v>
      </c>
    </row>
    <row r="202" spans="1:24">
      <c r="A202" t="s">
        <v>48</v>
      </c>
      <c r="B202" t="s">
        <v>18</v>
      </c>
      <c r="C202" s="2">
        <v>43530</v>
      </c>
      <c r="D202" s="5">
        <v>0</v>
      </c>
      <c r="E202" s="3">
        <v>43544</v>
      </c>
      <c r="F202" s="5">
        <v>0</v>
      </c>
      <c r="G202">
        <v>3.75</v>
      </c>
      <c r="H202">
        <v>3.96</v>
      </c>
      <c r="I202">
        <v>0.21</v>
      </c>
      <c r="J202">
        <v>800</v>
      </c>
      <c r="K202">
        <v>300000</v>
      </c>
      <c r="L202">
        <v>16800</v>
      </c>
      <c r="M202">
        <v>418.18</v>
      </c>
      <c r="N202" s="4">
        <f t="shared" si="16"/>
        <v>10842036</v>
      </c>
      <c r="O202" s="4">
        <f t="shared" si="15"/>
        <v>0.0251638160950582</v>
      </c>
      <c r="Q202" s="4">
        <f t="shared" si="17"/>
        <v>0.00155192921429159</v>
      </c>
      <c r="T202" t="s">
        <v>19</v>
      </c>
      <c r="U202">
        <f t="shared" si="18"/>
        <v>112</v>
      </c>
      <c r="V202" t="s">
        <v>20</v>
      </c>
      <c r="W202">
        <f t="shared" si="19"/>
        <v>262732.14</v>
      </c>
      <c r="X202" t="s">
        <v>21</v>
      </c>
    </row>
    <row r="203" spans="1:24">
      <c r="A203" t="s">
        <v>30</v>
      </c>
      <c r="B203" t="s">
        <v>46</v>
      </c>
      <c r="C203" s="2">
        <v>43530</v>
      </c>
      <c r="D203" s="5">
        <v>0</v>
      </c>
      <c r="E203" s="3">
        <v>43544</v>
      </c>
      <c r="F203" s="5">
        <v>0</v>
      </c>
      <c r="G203">
        <v>1025</v>
      </c>
      <c r="H203">
        <v>968</v>
      </c>
      <c r="I203">
        <v>-57</v>
      </c>
      <c r="J203">
        <v>2</v>
      </c>
      <c r="K203">
        <v>205000</v>
      </c>
      <c r="L203">
        <v>-11400</v>
      </c>
      <c r="M203">
        <v>255.55</v>
      </c>
      <c r="N203" s="4">
        <f t="shared" si="16"/>
        <v>10830636</v>
      </c>
      <c r="O203" s="4">
        <f t="shared" si="15"/>
        <v>0.0241377330010906</v>
      </c>
      <c r="Q203" s="4">
        <f t="shared" si="17"/>
        <v>-0.00105146302779291</v>
      </c>
      <c r="T203" t="s">
        <v>19</v>
      </c>
      <c r="U203">
        <f t="shared" si="18"/>
        <v>112</v>
      </c>
      <c r="V203" t="s">
        <v>20</v>
      </c>
      <c r="W203">
        <f t="shared" si="19"/>
        <v>251076.59</v>
      </c>
      <c r="X203" t="s">
        <v>21</v>
      </c>
    </row>
    <row r="204" spans="1:24">
      <c r="A204" t="s">
        <v>31</v>
      </c>
      <c r="B204" t="s">
        <v>18</v>
      </c>
      <c r="C204" s="2">
        <v>43530</v>
      </c>
      <c r="D204" s="5">
        <v>0</v>
      </c>
      <c r="E204" s="3">
        <v>43544</v>
      </c>
      <c r="F204" s="5">
        <v>0</v>
      </c>
      <c r="G204">
        <v>13.19</v>
      </c>
      <c r="H204">
        <v>13.42</v>
      </c>
      <c r="I204">
        <v>0.23</v>
      </c>
      <c r="J204">
        <v>227</v>
      </c>
      <c r="K204">
        <v>299413</v>
      </c>
      <c r="L204">
        <v>5221</v>
      </c>
      <c r="M204">
        <v>402.12</v>
      </c>
      <c r="N204" s="4">
        <f t="shared" si="16"/>
        <v>10835857</v>
      </c>
      <c r="O204" s="4">
        <f t="shared" si="15"/>
        <v>0.0246079290267489</v>
      </c>
      <c r="Q204" s="4">
        <f t="shared" si="17"/>
        <v>0.000482058486685366</v>
      </c>
      <c r="T204" t="s">
        <v>19</v>
      </c>
      <c r="U204">
        <f t="shared" si="18"/>
        <v>112</v>
      </c>
      <c r="V204" t="s">
        <v>20</v>
      </c>
      <c r="W204">
        <f t="shared" si="19"/>
        <v>255895.47</v>
      </c>
      <c r="X204" t="s">
        <v>21</v>
      </c>
    </row>
    <row r="205" spans="1:24">
      <c r="A205" t="s">
        <v>45</v>
      </c>
      <c r="B205" t="s">
        <v>46</v>
      </c>
      <c r="C205" s="2">
        <v>43531</v>
      </c>
      <c r="D205" s="5">
        <v>0</v>
      </c>
      <c r="E205" s="3">
        <v>43545</v>
      </c>
      <c r="F205" s="5">
        <v>0</v>
      </c>
      <c r="G205">
        <v>50.5</v>
      </c>
      <c r="H205">
        <v>31.25</v>
      </c>
      <c r="I205">
        <v>-19.25</v>
      </c>
      <c r="J205">
        <v>59</v>
      </c>
      <c r="K205">
        <v>297950</v>
      </c>
      <c r="L205">
        <v>-113575</v>
      </c>
      <c r="M205">
        <v>243.37</v>
      </c>
      <c r="N205" s="4">
        <f t="shared" si="16"/>
        <v>10722282</v>
      </c>
      <c r="O205" s="4">
        <f t="shared" si="15"/>
        <v>0.0142761587505346</v>
      </c>
      <c r="Q205" s="4">
        <f t="shared" si="17"/>
        <v>-0.0104814044703617</v>
      </c>
      <c r="T205" t="s">
        <v>19</v>
      </c>
      <c r="U205">
        <f t="shared" si="18"/>
        <v>113</v>
      </c>
      <c r="V205" t="s">
        <v>20</v>
      </c>
      <c r="W205">
        <f t="shared" si="19"/>
        <v>142077.1</v>
      </c>
      <c r="X205" t="s">
        <v>21</v>
      </c>
    </row>
    <row r="206" spans="1:24">
      <c r="A206" t="s">
        <v>40</v>
      </c>
      <c r="B206" t="s">
        <v>46</v>
      </c>
      <c r="C206" s="2">
        <v>43531</v>
      </c>
      <c r="D206" s="5">
        <v>0</v>
      </c>
      <c r="E206" s="3">
        <v>43545</v>
      </c>
      <c r="F206" s="5">
        <v>0</v>
      </c>
      <c r="G206">
        <v>5.67</v>
      </c>
      <c r="H206">
        <v>5.56</v>
      </c>
      <c r="I206">
        <v>-0.11</v>
      </c>
      <c r="J206">
        <v>529</v>
      </c>
      <c r="K206">
        <v>299943</v>
      </c>
      <c r="L206">
        <v>-5819</v>
      </c>
      <c r="M206">
        <v>388.24</v>
      </c>
      <c r="N206" s="4">
        <f t="shared" si="16"/>
        <v>10716463</v>
      </c>
      <c r="O206" s="4">
        <f t="shared" si="15"/>
        <v>0.0137409143296627</v>
      </c>
      <c r="Q206" s="4">
        <f t="shared" si="17"/>
        <v>-0.000542701637580523</v>
      </c>
      <c r="T206" t="s">
        <v>19</v>
      </c>
      <c r="U206">
        <f t="shared" si="18"/>
        <v>113</v>
      </c>
      <c r="V206" t="s">
        <v>20</v>
      </c>
      <c r="W206">
        <f t="shared" si="19"/>
        <v>135869.86</v>
      </c>
      <c r="X206" t="s">
        <v>21</v>
      </c>
    </row>
    <row r="207" spans="1:24">
      <c r="A207" t="s">
        <v>50</v>
      </c>
      <c r="B207" t="s">
        <v>46</v>
      </c>
      <c r="C207" s="2">
        <v>43532</v>
      </c>
      <c r="D207" s="5">
        <v>0</v>
      </c>
      <c r="E207" s="3">
        <v>43546</v>
      </c>
      <c r="F207" s="5">
        <v>0</v>
      </c>
      <c r="G207">
        <v>36.08</v>
      </c>
      <c r="H207">
        <v>35.32</v>
      </c>
      <c r="I207">
        <v>-0.76</v>
      </c>
      <c r="J207">
        <v>83</v>
      </c>
      <c r="K207">
        <v>299464</v>
      </c>
      <c r="L207">
        <v>-6308</v>
      </c>
      <c r="M207">
        <v>386.97</v>
      </c>
      <c r="N207" s="4">
        <f t="shared" si="16"/>
        <v>10710155</v>
      </c>
      <c r="O207" s="4">
        <f t="shared" si="15"/>
        <v>0.0131600336316328</v>
      </c>
      <c r="Q207" s="4">
        <f t="shared" si="17"/>
        <v>-0.000588627049801782</v>
      </c>
      <c r="T207" t="s">
        <v>19</v>
      </c>
      <c r="U207">
        <f t="shared" si="18"/>
        <v>114</v>
      </c>
      <c r="V207" t="s">
        <v>20</v>
      </c>
      <c r="W207">
        <f t="shared" si="19"/>
        <v>129174.89</v>
      </c>
      <c r="X207" t="s">
        <v>21</v>
      </c>
    </row>
    <row r="208" spans="1:24">
      <c r="A208" t="s">
        <v>23</v>
      </c>
      <c r="B208" t="s">
        <v>18</v>
      </c>
      <c r="C208" s="2">
        <v>43544</v>
      </c>
      <c r="D208" s="5">
        <v>0</v>
      </c>
      <c r="E208" s="3">
        <v>43549</v>
      </c>
      <c r="F208" s="5">
        <v>0</v>
      </c>
      <c r="G208">
        <v>13.99</v>
      </c>
      <c r="H208">
        <v>14.79</v>
      </c>
      <c r="I208">
        <v>0.8</v>
      </c>
      <c r="J208">
        <v>214</v>
      </c>
      <c r="K208">
        <v>299386</v>
      </c>
      <c r="L208">
        <v>17120</v>
      </c>
      <c r="M208">
        <v>417.79</v>
      </c>
      <c r="N208" s="4">
        <f t="shared" si="16"/>
        <v>10727275</v>
      </c>
      <c r="O208" s="4">
        <f t="shared" si="15"/>
        <v>0.0147349629798807</v>
      </c>
      <c r="Q208" s="4">
        <f t="shared" si="17"/>
        <v>0.00159848293512099</v>
      </c>
      <c r="T208" t="s">
        <v>19</v>
      </c>
      <c r="U208">
        <f t="shared" si="18"/>
        <v>117</v>
      </c>
      <c r="V208" t="s">
        <v>20</v>
      </c>
      <c r="W208">
        <f t="shared" si="19"/>
        <v>145877.1</v>
      </c>
      <c r="X208" t="s">
        <v>21</v>
      </c>
    </row>
    <row r="209" spans="1:24">
      <c r="A209" t="s">
        <v>27</v>
      </c>
      <c r="B209" t="s">
        <v>18</v>
      </c>
      <c r="C209" s="2">
        <v>43535</v>
      </c>
      <c r="D209" s="5">
        <v>0</v>
      </c>
      <c r="E209" s="3">
        <v>43549</v>
      </c>
      <c r="F209" s="5">
        <v>0</v>
      </c>
      <c r="G209">
        <v>29.45</v>
      </c>
      <c r="H209">
        <v>30.71</v>
      </c>
      <c r="I209">
        <v>1.26</v>
      </c>
      <c r="J209">
        <v>101</v>
      </c>
      <c r="K209">
        <v>297445</v>
      </c>
      <c r="L209">
        <v>12726</v>
      </c>
      <c r="M209">
        <v>409.43</v>
      </c>
      <c r="N209" s="4">
        <f t="shared" si="16"/>
        <v>10740001</v>
      </c>
      <c r="O209" s="4">
        <f t="shared" si="15"/>
        <v>0.0159024193759386</v>
      </c>
      <c r="Q209" s="4">
        <f t="shared" si="17"/>
        <v>0.00118632178255895</v>
      </c>
      <c r="T209" t="s">
        <v>19</v>
      </c>
      <c r="U209">
        <f t="shared" si="18"/>
        <v>117</v>
      </c>
      <c r="V209" t="s">
        <v>20</v>
      </c>
      <c r="W209">
        <f t="shared" si="19"/>
        <v>158193.67</v>
      </c>
      <c r="X209" t="s">
        <v>21</v>
      </c>
    </row>
    <row r="210" spans="1:24">
      <c r="A210" t="s">
        <v>32</v>
      </c>
      <c r="B210" t="s">
        <v>18</v>
      </c>
      <c r="C210" s="2">
        <v>43535</v>
      </c>
      <c r="D210" s="5">
        <v>0</v>
      </c>
      <c r="E210" s="3">
        <v>43549</v>
      </c>
      <c r="F210" s="5">
        <v>0</v>
      </c>
      <c r="G210">
        <v>13.92</v>
      </c>
      <c r="H210">
        <v>13.99</v>
      </c>
      <c r="I210">
        <v>0.07</v>
      </c>
      <c r="J210">
        <v>215</v>
      </c>
      <c r="K210">
        <v>299280</v>
      </c>
      <c r="L210">
        <v>1505</v>
      </c>
      <c r="M210">
        <v>397.04</v>
      </c>
      <c r="N210" s="4">
        <f t="shared" si="16"/>
        <v>10741506</v>
      </c>
      <c r="O210" s="4">
        <f t="shared" si="15"/>
        <v>0.0160403019837256</v>
      </c>
      <c r="Q210" s="4">
        <f t="shared" si="17"/>
        <v>0.000140130340769984</v>
      </c>
      <c r="T210" t="s">
        <v>19</v>
      </c>
      <c r="U210">
        <f t="shared" si="18"/>
        <v>117</v>
      </c>
      <c r="V210" t="s">
        <v>20</v>
      </c>
      <c r="W210">
        <f t="shared" si="19"/>
        <v>159301.63</v>
      </c>
      <c r="X210" t="s">
        <v>21</v>
      </c>
    </row>
    <row r="211" spans="1:24">
      <c r="A211" t="s">
        <v>34</v>
      </c>
      <c r="B211" t="s">
        <v>18</v>
      </c>
      <c r="C211" s="2">
        <v>43537</v>
      </c>
      <c r="D211" s="5">
        <v>0</v>
      </c>
      <c r="E211" s="3">
        <v>43549</v>
      </c>
      <c r="F211" s="5">
        <v>0</v>
      </c>
      <c r="G211">
        <v>4.81</v>
      </c>
      <c r="H211">
        <v>5.09</v>
      </c>
      <c r="I211">
        <v>0.28</v>
      </c>
      <c r="J211">
        <v>623</v>
      </c>
      <c r="K211">
        <v>299663</v>
      </c>
      <c r="L211">
        <v>17444</v>
      </c>
      <c r="M211">
        <v>418.58</v>
      </c>
      <c r="N211" s="4">
        <f t="shared" si="16"/>
        <v>10758950</v>
      </c>
      <c r="O211" s="4">
        <f t="shared" si="15"/>
        <v>0.0176356428833669</v>
      </c>
      <c r="Q211" s="4">
        <f t="shared" si="17"/>
        <v>0.00162398084588888</v>
      </c>
      <c r="T211" t="s">
        <v>19</v>
      </c>
      <c r="U211">
        <f t="shared" si="18"/>
        <v>117</v>
      </c>
      <c r="V211" t="s">
        <v>20</v>
      </c>
      <c r="W211">
        <f t="shared" si="19"/>
        <v>176327.05</v>
      </c>
      <c r="X211" t="s">
        <v>21</v>
      </c>
    </row>
    <row r="212" spans="1:24">
      <c r="A212" t="s">
        <v>47</v>
      </c>
      <c r="B212" t="s">
        <v>18</v>
      </c>
      <c r="C212" s="2">
        <v>43538</v>
      </c>
      <c r="D212" s="5">
        <v>0</v>
      </c>
      <c r="E212" s="3">
        <v>43552</v>
      </c>
      <c r="F212" s="5">
        <v>0</v>
      </c>
      <c r="G212">
        <v>33.62</v>
      </c>
      <c r="H212">
        <v>35.6</v>
      </c>
      <c r="I212">
        <v>1.98</v>
      </c>
      <c r="J212">
        <v>89</v>
      </c>
      <c r="K212">
        <v>299218</v>
      </c>
      <c r="L212">
        <v>17622</v>
      </c>
      <c r="M212">
        <v>418.23</v>
      </c>
      <c r="N212" s="4">
        <f t="shared" si="16"/>
        <v>10776572</v>
      </c>
      <c r="O212" s="4">
        <f t="shared" si="15"/>
        <v>0.0192420187050205</v>
      </c>
      <c r="Q212" s="4">
        <f t="shared" si="17"/>
        <v>0.00163789217349275</v>
      </c>
      <c r="T212" t="s">
        <v>19</v>
      </c>
      <c r="U212">
        <f t="shared" si="18"/>
        <v>120</v>
      </c>
      <c r="V212" t="s">
        <v>20</v>
      </c>
      <c r="W212">
        <f t="shared" si="19"/>
        <v>193530.82</v>
      </c>
      <c r="X212" t="s">
        <v>21</v>
      </c>
    </row>
    <row r="213" spans="1:24">
      <c r="A213" t="s">
        <v>45</v>
      </c>
      <c r="B213" t="s">
        <v>18</v>
      </c>
      <c r="C213" s="2">
        <v>43546</v>
      </c>
      <c r="D213" s="5">
        <v>0</v>
      </c>
      <c r="E213" s="3">
        <v>43553</v>
      </c>
      <c r="F213" s="5">
        <v>0</v>
      </c>
      <c r="G213">
        <v>30.87</v>
      </c>
      <c r="H213">
        <v>32.72</v>
      </c>
      <c r="I213">
        <v>1.85</v>
      </c>
      <c r="J213">
        <v>97</v>
      </c>
      <c r="K213">
        <v>299439</v>
      </c>
      <c r="L213">
        <v>17945</v>
      </c>
      <c r="M213">
        <v>418.95</v>
      </c>
      <c r="N213" s="4">
        <f t="shared" si="16"/>
        <v>10794517</v>
      </c>
      <c r="O213" s="4">
        <f t="shared" si="15"/>
        <v>0.0208724484847261</v>
      </c>
      <c r="Q213" s="4">
        <f t="shared" si="17"/>
        <v>0.00166518629486267</v>
      </c>
      <c r="T213" t="s">
        <v>19</v>
      </c>
      <c r="U213">
        <f t="shared" si="18"/>
        <v>121</v>
      </c>
      <c r="V213" t="s">
        <v>20</v>
      </c>
      <c r="W213">
        <f t="shared" si="19"/>
        <v>211056.87</v>
      </c>
      <c r="X213" t="s">
        <v>21</v>
      </c>
    </row>
    <row r="214" spans="1:24">
      <c r="A214" t="s">
        <v>33</v>
      </c>
      <c r="B214" t="s">
        <v>18</v>
      </c>
      <c r="C214" s="2">
        <v>43539</v>
      </c>
      <c r="D214" s="5">
        <v>0</v>
      </c>
      <c r="E214" s="3">
        <v>43553</v>
      </c>
      <c r="F214" s="5">
        <v>0</v>
      </c>
      <c r="G214">
        <v>5.48</v>
      </c>
      <c r="H214">
        <v>5.54</v>
      </c>
      <c r="I214">
        <v>0.06</v>
      </c>
      <c r="J214">
        <v>547</v>
      </c>
      <c r="K214">
        <v>299756</v>
      </c>
      <c r="L214">
        <v>3282</v>
      </c>
      <c r="M214">
        <v>400.01</v>
      </c>
      <c r="N214" s="4">
        <f t="shared" si="16"/>
        <v>10797799</v>
      </c>
      <c r="O214" s="4">
        <f t="shared" si="15"/>
        <v>0.0211700551195665</v>
      </c>
      <c r="Q214" s="4">
        <f t="shared" si="17"/>
        <v>0.000304043247141061</v>
      </c>
      <c r="T214" t="s">
        <v>19</v>
      </c>
      <c r="U214">
        <f t="shared" si="18"/>
        <v>121</v>
      </c>
      <c r="V214" t="s">
        <v>20</v>
      </c>
      <c r="W214">
        <f t="shared" si="19"/>
        <v>213938.86</v>
      </c>
      <c r="X214" t="s">
        <v>21</v>
      </c>
    </row>
    <row r="215" spans="1:24">
      <c r="A215" t="s">
        <v>36</v>
      </c>
      <c r="B215" t="s">
        <v>46</v>
      </c>
      <c r="C215" s="2">
        <v>43542</v>
      </c>
      <c r="D215" s="5">
        <v>0</v>
      </c>
      <c r="E215" s="3">
        <v>43556</v>
      </c>
      <c r="F215" s="5">
        <v>0</v>
      </c>
      <c r="G215">
        <v>33.83</v>
      </c>
      <c r="H215">
        <v>32.34</v>
      </c>
      <c r="I215">
        <v>-1.49</v>
      </c>
      <c r="J215">
        <v>88</v>
      </c>
      <c r="K215">
        <v>297704</v>
      </c>
      <c r="L215">
        <v>-13112</v>
      </c>
      <c r="M215">
        <v>375.66</v>
      </c>
      <c r="N215" s="4">
        <f t="shared" si="16"/>
        <v>10784687</v>
      </c>
      <c r="O215" s="4">
        <f t="shared" si="15"/>
        <v>0.0199799957105848</v>
      </c>
      <c r="Q215" s="4">
        <f t="shared" si="17"/>
        <v>-0.00121432154830814</v>
      </c>
      <c r="T215" t="s">
        <v>19</v>
      </c>
      <c r="U215">
        <f t="shared" si="18"/>
        <v>124</v>
      </c>
      <c r="V215" t="s">
        <v>20</v>
      </c>
      <c r="W215">
        <f t="shared" si="19"/>
        <v>200451.2</v>
      </c>
      <c r="X215" t="s">
        <v>21</v>
      </c>
    </row>
    <row r="216" spans="1:24">
      <c r="A216" t="s">
        <v>37</v>
      </c>
      <c r="B216" t="s">
        <v>18</v>
      </c>
      <c r="C216" s="2">
        <v>43542</v>
      </c>
      <c r="D216" s="5">
        <v>0</v>
      </c>
      <c r="E216" s="3">
        <v>43556</v>
      </c>
      <c r="F216" s="5">
        <v>0</v>
      </c>
      <c r="G216">
        <v>41.23</v>
      </c>
      <c r="H216">
        <v>41.26</v>
      </c>
      <c r="I216">
        <v>0.03</v>
      </c>
      <c r="J216">
        <v>72</v>
      </c>
      <c r="K216">
        <v>296856</v>
      </c>
      <c r="L216">
        <v>216</v>
      </c>
      <c r="M216">
        <v>392.14</v>
      </c>
      <c r="N216" s="4">
        <f t="shared" si="16"/>
        <v>10784903</v>
      </c>
      <c r="O216" s="4">
        <f t="shared" si="15"/>
        <v>0.0199996235478428</v>
      </c>
      <c r="Q216" s="4">
        <f t="shared" si="17"/>
        <v>2.00283976716786e-5</v>
      </c>
      <c r="T216" t="s">
        <v>19</v>
      </c>
      <c r="U216">
        <f t="shared" si="18"/>
        <v>124</v>
      </c>
      <c r="V216" t="s">
        <v>20</v>
      </c>
      <c r="W216">
        <f t="shared" si="19"/>
        <v>200275.06</v>
      </c>
      <c r="X216" t="s">
        <v>21</v>
      </c>
    </row>
    <row r="217" spans="1:24">
      <c r="A217" t="s">
        <v>31</v>
      </c>
      <c r="B217" t="s">
        <v>18</v>
      </c>
      <c r="C217" s="2">
        <v>43545</v>
      </c>
      <c r="D217" s="5">
        <v>0</v>
      </c>
      <c r="E217" s="3">
        <v>43556</v>
      </c>
      <c r="F217" s="5">
        <v>0</v>
      </c>
      <c r="G217">
        <v>13.44</v>
      </c>
      <c r="H217">
        <v>14.65</v>
      </c>
      <c r="I217">
        <v>1.21</v>
      </c>
      <c r="J217">
        <v>223</v>
      </c>
      <c r="K217">
        <v>299712</v>
      </c>
      <c r="L217">
        <v>26983</v>
      </c>
      <c r="M217">
        <v>431.24</v>
      </c>
      <c r="N217" s="4">
        <f t="shared" si="16"/>
        <v>10811886</v>
      </c>
      <c r="O217" s="4">
        <f t="shared" si="15"/>
        <v>0.0224453901937183</v>
      </c>
      <c r="Q217" s="4">
        <f t="shared" si="17"/>
        <v>0.00250192329036247</v>
      </c>
      <c r="T217" t="s">
        <v>19</v>
      </c>
      <c r="U217">
        <f t="shared" si="18"/>
        <v>124</v>
      </c>
      <c r="V217" t="s">
        <v>20</v>
      </c>
      <c r="W217">
        <f t="shared" si="19"/>
        <v>226826.82</v>
      </c>
      <c r="X217" t="s">
        <v>21</v>
      </c>
    </row>
    <row r="218" spans="1:24">
      <c r="A218" t="s">
        <v>39</v>
      </c>
      <c r="B218" t="s">
        <v>46</v>
      </c>
      <c r="C218" s="2">
        <v>43543</v>
      </c>
      <c r="D218" s="5">
        <v>0</v>
      </c>
      <c r="E218" s="3">
        <v>43557</v>
      </c>
      <c r="F218" s="5">
        <v>0</v>
      </c>
      <c r="G218">
        <v>87.48</v>
      </c>
      <c r="H218">
        <v>82.93</v>
      </c>
      <c r="I218">
        <v>-4.55</v>
      </c>
      <c r="J218">
        <v>34</v>
      </c>
      <c r="K218">
        <v>297432</v>
      </c>
      <c r="L218">
        <v>-15470</v>
      </c>
      <c r="M218">
        <v>372.19</v>
      </c>
      <c r="N218" s="4">
        <f t="shared" si="16"/>
        <v>10796416</v>
      </c>
      <c r="O218" s="4">
        <f t="shared" si="15"/>
        <v>0.0210446688975304</v>
      </c>
      <c r="Q218" s="4">
        <f t="shared" si="17"/>
        <v>-0.00143083269653421</v>
      </c>
      <c r="T218" t="s">
        <v>19</v>
      </c>
      <c r="U218">
        <f t="shared" si="18"/>
        <v>125</v>
      </c>
      <c r="V218" t="s">
        <v>20</v>
      </c>
      <c r="W218">
        <f t="shared" si="19"/>
        <v>210984.63</v>
      </c>
      <c r="X218" t="s">
        <v>21</v>
      </c>
    </row>
    <row r="219" spans="1:24">
      <c r="A219" t="s">
        <v>22</v>
      </c>
      <c r="B219" t="s">
        <v>18</v>
      </c>
      <c r="C219" s="2">
        <v>43544</v>
      </c>
      <c r="D219" s="5">
        <v>0</v>
      </c>
      <c r="E219" s="3">
        <v>43558</v>
      </c>
      <c r="F219" s="5">
        <v>0</v>
      </c>
      <c r="G219">
        <v>45.26</v>
      </c>
      <c r="H219">
        <v>47.09</v>
      </c>
      <c r="I219">
        <v>1.83</v>
      </c>
      <c r="J219">
        <v>66</v>
      </c>
      <c r="K219">
        <v>298716</v>
      </c>
      <c r="L219">
        <v>12078</v>
      </c>
      <c r="M219">
        <v>410.25</v>
      </c>
      <c r="N219" s="4">
        <f t="shared" si="16"/>
        <v>10808494</v>
      </c>
      <c r="O219" s="4">
        <f t="shared" si="15"/>
        <v>0.0221386069141547</v>
      </c>
      <c r="Q219" s="4">
        <f t="shared" si="17"/>
        <v>0.00111870457751895</v>
      </c>
      <c r="T219" t="s">
        <v>19</v>
      </c>
      <c r="U219">
        <f t="shared" si="18"/>
        <v>126</v>
      </c>
      <c r="V219" t="s">
        <v>20</v>
      </c>
      <c r="W219">
        <f t="shared" si="19"/>
        <v>222652.38</v>
      </c>
      <c r="X219" t="s">
        <v>21</v>
      </c>
    </row>
    <row r="220" spans="1:24">
      <c r="A220" t="s">
        <v>26</v>
      </c>
      <c r="B220" t="s">
        <v>46</v>
      </c>
      <c r="C220" s="2">
        <v>43544</v>
      </c>
      <c r="D220" s="5">
        <v>0</v>
      </c>
      <c r="E220" s="3">
        <v>43558</v>
      </c>
      <c r="F220" s="5">
        <v>0</v>
      </c>
      <c r="G220">
        <v>14.07</v>
      </c>
      <c r="H220">
        <v>13.53</v>
      </c>
      <c r="I220">
        <v>-0.54</v>
      </c>
      <c r="J220">
        <v>213</v>
      </c>
      <c r="K220">
        <v>299691</v>
      </c>
      <c r="L220">
        <v>-11502</v>
      </c>
      <c r="M220">
        <v>380.41</v>
      </c>
      <c r="N220" s="4">
        <f t="shared" si="16"/>
        <v>10796992</v>
      </c>
      <c r="O220" s="4">
        <f t="shared" si="15"/>
        <v>0.0210968943942906</v>
      </c>
      <c r="Q220" s="4">
        <f t="shared" si="17"/>
        <v>-0.00106416305546364</v>
      </c>
      <c r="T220" t="s">
        <v>19</v>
      </c>
      <c r="U220">
        <f t="shared" si="18"/>
        <v>126</v>
      </c>
      <c r="V220" t="s">
        <v>20</v>
      </c>
      <c r="W220">
        <f t="shared" si="19"/>
        <v>210769.97</v>
      </c>
      <c r="X220" t="s">
        <v>21</v>
      </c>
    </row>
    <row r="221" spans="1:24">
      <c r="A221" t="s">
        <v>41</v>
      </c>
      <c r="B221" t="s">
        <v>18</v>
      </c>
      <c r="C221" s="2">
        <v>43544</v>
      </c>
      <c r="D221" s="5">
        <v>0</v>
      </c>
      <c r="E221" s="3">
        <v>43558</v>
      </c>
      <c r="F221" s="5">
        <v>0</v>
      </c>
      <c r="G221">
        <v>19.07</v>
      </c>
      <c r="H221">
        <v>19.28</v>
      </c>
      <c r="I221">
        <v>0.21</v>
      </c>
      <c r="J221">
        <v>157</v>
      </c>
      <c r="K221">
        <v>299399</v>
      </c>
      <c r="L221">
        <v>3297</v>
      </c>
      <c r="M221">
        <v>399.56</v>
      </c>
      <c r="N221" s="4">
        <f t="shared" si="16"/>
        <v>10800289</v>
      </c>
      <c r="O221" s="4">
        <f t="shared" si="15"/>
        <v>0.0213957237625771</v>
      </c>
      <c r="Q221" s="4">
        <f t="shared" si="17"/>
        <v>0.000305362826980016</v>
      </c>
      <c r="T221" t="s">
        <v>19</v>
      </c>
      <c r="U221">
        <f t="shared" si="18"/>
        <v>126</v>
      </c>
      <c r="V221" t="s">
        <v>20</v>
      </c>
      <c r="W221">
        <f t="shared" si="19"/>
        <v>213667.41</v>
      </c>
      <c r="X221" t="s">
        <v>21</v>
      </c>
    </row>
    <row r="222" spans="1:24">
      <c r="A222" t="s">
        <v>42</v>
      </c>
      <c r="B222" t="s">
        <v>18</v>
      </c>
      <c r="C222" s="2">
        <v>43544</v>
      </c>
      <c r="D222" s="5">
        <v>0</v>
      </c>
      <c r="E222" s="3">
        <v>43558</v>
      </c>
      <c r="F222" s="5">
        <v>0</v>
      </c>
      <c r="G222">
        <v>11.55</v>
      </c>
      <c r="H222">
        <v>11.86</v>
      </c>
      <c r="I222">
        <v>0.31</v>
      </c>
      <c r="J222">
        <v>259</v>
      </c>
      <c r="K222">
        <v>299145</v>
      </c>
      <c r="L222">
        <v>8029</v>
      </c>
      <c r="M222">
        <v>405.47</v>
      </c>
      <c r="N222" s="4">
        <f t="shared" si="16"/>
        <v>10808318</v>
      </c>
      <c r="O222" s="4">
        <f t="shared" si="15"/>
        <v>0.0221226836590115</v>
      </c>
      <c r="Q222" s="4">
        <f t="shared" si="17"/>
        <v>0.000743406032931215</v>
      </c>
      <c r="T222" t="s">
        <v>19</v>
      </c>
      <c r="U222">
        <f t="shared" si="18"/>
        <v>126</v>
      </c>
      <c r="V222" t="s">
        <v>20</v>
      </c>
      <c r="W222">
        <f t="shared" si="19"/>
        <v>221290.94</v>
      </c>
      <c r="X222" t="s">
        <v>21</v>
      </c>
    </row>
    <row r="223" spans="1:24">
      <c r="A223" t="s">
        <v>25</v>
      </c>
      <c r="B223" t="s">
        <v>46</v>
      </c>
      <c r="C223" s="2">
        <v>43545</v>
      </c>
      <c r="D223" s="5">
        <v>0</v>
      </c>
      <c r="E223" s="3">
        <v>43559</v>
      </c>
      <c r="F223" s="5">
        <v>0</v>
      </c>
      <c r="G223">
        <v>123.6</v>
      </c>
      <c r="H223">
        <v>120.71</v>
      </c>
      <c r="I223">
        <v>-2.89</v>
      </c>
      <c r="J223">
        <v>24</v>
      </c>
      <c r="K223">
        <v>296640</v>
      </c>
      <c r="L223">
        <v>-6936</v>
      </c>
      <c r="M223">
        <v>382.41</v>
      </c>
      <c r="N223" s="4">
        <f t="shared" si="16"/>
        <v>10801382</v>
      </c>
      <c r="O223" s="4">
        <f t="shared" si="15"/>
        <v>0.0214947494681699</v>
      </c>
      <c r="Q223" s="4">
        <f t="shared" si="17"/>
        <v>-0.000641727972844564</v>
      </c>
      <c r="T223" t="s">
        <v>19</v>
      </c>
      <c r="U223">
        <f t="shared" si="18"/>
        <v>127</v>
      </c>
      <c r="V223" t="s">
        <v>20</v>
      </c>
      <c r="W223">
        <f t="shared" si="19"/>
        <v>213972.53</v>
      </c>
      <c r="X223" t="s">
        <v>21</v>
      </c>
    </row>
    <row r="224" spans="1:24">
      <c r="A224" t="s">
        <v>48</v>
      </c>
      <c r="B224" t="s">
        <v>46</v>
      </c>
      <c r="C224" s="2">
        <v>43545</v>
      </c>
      <c r="D224" s="5">
        <v>0</v>
      </c>
      <c r="E224" s="3">
        <v>43559</v>
      </c>
      <c r="F224" s="5">
        <v>0</v>
      </c>
      <c r="G224">
        <v>4.11</v>
      </c>
      <c r="H224">
        <v>4.05</v>
      </c>
      <c r="I224">
        <v>-0.06</v>
      </c>
      <c r="J224">
        <v>729</v>
      </c>
      <c r="K224">
        <v>299619</v>
      </c>
      <c r="L224">
        <v>-4374</v>
      </c>
      <c r="M224">
        <v>389.72</v>
      </c>
      <c r="N224" s="4">
        <f t="shared" si="16"/>
        <v>10797008</v>
      </c>
      <c r="O224" s="4">
        <f t="shared" si="15"/>
        <v>0.0210983450229916</v>
      </c>
      <c r="Q224" s="4">
        <f t="shared" si="17"/>
        <v>-0.000404948181630838</v>
      </c>
      <c r="T224" t="s">
        <v>19</v>
      </c>
      <c r="U224">
        <f t="shared" si="18"/>
        <v>127</v>
      </c>
      <c r="V224" t="s">
        <v>20</v>
      </c>
      <c r="W224">
        <f t="shared" si="19"/>
        <v>209208.81</v>
      </c>
      <c r="X224" t="s">
        <v>21</v>
      </c>
    </row>
    <row r="225" spans="1:24">
      <c r="A225" t="s">
        <v>30</v>
      </c>
      <c r="B225" t="s">
        <v>18</v>
      </c>
      <c r="C225" s="2">
        <v>43545</v>
      </c>
      <c r="D225" s="5">
        <v>0</v>
      </c>
      <c r="E225" s="3">
        <v>43559</v>
      </c>
      <c r="F225" s="5">
        <v>0</v>
      </c>
      <c r="G225">
        <v>963.5</v>
      </c>
      <c r="H225">
        <v>972.6</v>
      </c>
      <c r="I225">
        <v>9.1</v>
      </c>
      <c r="J225">
        <v>3</v>
      </c>
      <c r="K225">
        <v>289050</v>
      </c>
      <c r="L225">
        <v>2730</v>
      </c>
      <c r="M225">
        <v>385.15</v>
      </c>
      <c r="N225" s="4">
        <f t="shared" si="16"/>
        <v>10799738</v>
      </c>
      <c r="O225" s="4">
        <f t="shared" si="15"/>
        <v>0.0213457956109676</v>
      </c>
      <c r="Q225" s="4">
        <f t="shared" si="17"/>
        <v>0.000252847825990221</v>
      </c>
      <c r="T225" t="s">
        <v>19</v>
      </c>
      <c r="U225">
        <f t="shared" si="18"/>
        <v>127</v>
      </c>
      <c r="V225" t="s">
        <v>20</v>
      </c>
      <c r="W225">
        <f t="shared" si="19"/>
        <v>211553.66</v>
      </c>
      <c r="X225" t="s">
        <v>21</v>
      </c>
    </row>
    <row r="226" spans="1:24">
      <c r="A226" t="s">
        <v>17</v>
      </c>
      <c r="B226" t="s">
        <v>18</v>
      </c>
      <c r="C226" s="2">
        <v>43556</v>
      </c>
      <c r="D226" s="5">
        <v>0</v>
      </c>
      <c r="E226" s="3">
        <v>43563</v>
      </c>
      <c r="F226" s="5">
        <v>0</v>
      </c>
      <c r="G226">
        <v>39.45</v>
      </c>
      <c r="H226">
        <v>41.98</v>
      </c>
      <c r="I226">
        <v>2.53</v>
      </c>
      <c r="J226">
        <v>76</v>
      </c>
      <c r="K226">
        <v>299820</v>
      </c>
      <c r="L226">
        <v>19228</v>
      </c>
      <c r="M226">
        <v>421.14</v>
      </c>
      <c r="N226" s="4">
        <f t="shared" si="16"/>
        <v>10818966</v>
      </c>
      <c r="O226" s="4">
        <f t="shared" si="15"/>
        <v>0.0230851081332541</v>
      </c>
      <c r="Q226" s="4">
        <f t="shared" si="17"/>
        <v>0.00178041356188463</v>
      </c>
      <c r="T226" t="s">
        <v>19</v>
      </c>
      <c r="U226">
        <f t="shared" si="18"/>
        <v>131</v>
      </c>
      <c r="V226" t="s">
        <v>20</v>
      </c>
      <c r="W226">
        <f t="shared" si="19"/>
        <v>230360.52</v>
      </c>
      <c r="X226" t="s">
        <v>21</v>
      </c>
    </row>
    <row r="227" spans="1:24">
      <c r="A227" t="s">
        <v>40</v>
      </c>
      <c r="B227" t="s">
        <v>18</v>
      </c>
      <c r="C227" s="2">
        <v>43546</v>
      </c>
      <c r="D227" s="5">
        <v>0</v>
      </c>
      <c r="E227" s="3">
        <v>43563</v>
      </c>
      <c r="F227" s="5">
        <v>0</v>
      </c>
      <c r="G227">
        <v>5.57</v>
      </c>
      <c r="H227">
        <v>5.61</v>
      </c>
      <c r="I227">
        <v>0.04</v>
      </c>
      <c r="J227">
        <v>538</v>
      </c>
      <c r="K227">
        <v>299666</v>
      </c>
      <c r="L227">
        <v>2152</v>
      </c>
      <c r="M227">
        <v>398.4</v>
      </c>
      <c r="N227" s="4">
        <f t="shared" si="16"/>
        <v>10821118</v>
      </c>
      <c r="O227" s="4">
        <f t="shared" si="15"/>
        <v>0.0232793875826879</v>
      </c>
      <c r="Q227" s="4">
        <f t="shared" si="17"/>
        <v>0.000198909951283799</v>
      </c>
      <c r="T227" t="s">
        <v>19</v>
      </c>
      <c r="U227">
        <f t="shared" si="18"/>
        <v>131</v>
      </c>
      <c r="V227" t="s">
        <v>20</v>
      </c>
      <c r="W227">
        <f t="shared" si="19"/>
        <v>232114.12</v>
      </c>
      <c r="X227" t="s">
        <v>21</v>
      </c>
    </row>
    <row r="228" spans="1:24">
      <c r="A228" t="s">
        <v>50</v>
      </c>
      <c r="B228" t="s">
        <v>46</v>
      </c>
      <c r="C228" s="2">
        <v>43549</v>
      </c>
      <c r="D228" s="5">
        <v>0</v>
      </c>
      <c r="E228" s="3">
        <v>43564</v>
      </c>
      <c r="F228" s="5">
        <v>0</v>
      </c>
      <c r="G228">
        <v>36.37</v>
      </c>
      <c r="H228">
        <v>35.75</v>
      </c>
      <c r="I228">
        <v>-0.62</v>
      </c>
      <c r="J228">
        <v>82</v>
      </c>
      <c r="K228">
        <v>298234</v>
      </c>
      <c r="L228">
        <v>-5084</v>
      </c>
      <c r="M228">
        <v>386.96</v>
      </c>
      <c r="N228" s="4">
        <f t="shared" si="16"/>
        <v>10816034</v>
      </c>
      <c r="O228" s="4">
        <f t="shared" si="15"/>
        <v>0.022820286992441</v>
      </c>
      <c r="Q228" s="4">
        <f t="shared" si="17"/>
        <v>-0.000469822064596337</v>
      </c>
      <c r="T228" t="s">
        <v>19</v>
      </c>
      <c r="U228">
        <f t="shared" si="18"/>
        <v>132</v>
      </c>
      <c r="V228" t="s">
        <v>20</v>
      </c>
      <c r="W228">
        <f t="shared" si="19"/>
        <v>226643.16</v>
      </c>
      <c r="X228" t="s">
        <v>21</v>
      </c>
    </row>
    <row r="229" spans="1:24">
      <c r="A229" t="s">
        <v>23</v>
      </c>
      <c r="B229" t="s">
        <v>46</v>
      </c>
      <c r="C229" s="2">
        <v>43550</v>
      </c>
      <c r="D229" s="5">
        <v>0</v>
      </c>
      <c r="E229" s="3">
        <v>43566</v>
      </c>
      <c r="F229" s="5">
        <v>0</v>
      </c>
      <c r="G229">
        <v>14.19</v>
      </c>
      <c r="H229">
        <v>13.39</v>
      </c>
      <c r="I229">
        <v>-0.8</v>
      </c>
      <c r="J229">
        <v>211</v>
      </c>
      <c r="K229">
        <v>299409</v>
      </c>
      <c r="L229">
        <v>-16880</v>
      </c>
      <c r="M229">
        <v>372.94</v>
      </c>
      <c r="N229" s="4">
        <f t="shared" si="16"/>
        <v>10799154</v>
      </c>
      <c r="O229" s="4">
        <f t="shared" si="15"/>
        <v>0.0212928716453159</v>
      </c>
      <c r="Q229" s="4">
        <f t="shared" si="17"/>
        <v>-0.00156064598169714</v>
      </c>
      <c r="T229" t="s">
        <v>19</v>
      </c>
      <c r="U229">
        <f t="shared" si="18"/>
        <v>134</v>
      </c>
      <c r="V229" t="s">
        <v>20</v>
      </c>
      <c r="W229">
        <f t="shared" si="19"/>
        <v>209390.22</v>
      </c>
      <c r="X229" t="s">
        <v>21</v>
      </c>
    </row>
    <row r="230" spans="1:24">
      <c r="A230" t="s">
        <v>27</v>
      </c>
      <c r="B230" t="s">
        <v>46</v>
      </c>
      <c r="C230" s="2">
        <v>43550</v>
      </c>
      <c r="D230" s="5">
        <v>0</v>
      </c>
      <c r="E230" s="3">
        <v>43566</v>
      </c>
      <c r="F230" s="5">
        <v>0</v>
      </c>
      <c r="G230">
        <v>31.1</v>
      </c>
      <c r="H230">
        <v>27.02</v>
      </c>
      <c r="I230">
        <v>-4.08</v>
      </c>
      <c r="J230">
        <v>96</v>
      </c>
      <c r="K230">
        <v>298560</v>
      </c>
      <c r="L230">
        <v>-39168</v>
      </c>
      <c r="M230">
        <v>342.4</v>
      </c>
      <c r="N230" s="4">
        <f t="shared" si="16"/>
        <v>10759986</v>
      </c>
      <c r="O230" s="4">
        <f t="shared" si="15"/>
        <v>0.0177302275300358</v>
      </c>
      <c r="Q230" s="4">
        <f t="shared" si="17"/>
        <v>-0.00362695077781094</v>
      </c>
      <c r="T230" t="s">
        <v>19</v>
      </c>
      <c r="U230">
        <f t="shared" si="18"/>
        <v>134</v>
      </c>
      <c r="V230" t="s">
        <v>20</v>
      </c>
      <c r="W230">
        <f t="shared" si="19"/>
        <v>169879.82</v>
      </c>
      <c r="X230" t="s">
        <v>21</v>
      </c>
    </row>
    <row r="231" spans="1:24">
      <c r="A231" t="s">
        <v>32</v>
      </c>
      <c r="B231" t="s">
        <v>46</v>
      </c>
      <c r="C231" s="2">
        <v>43550</v>
      </c>
      <c r="D231" s="5">
        <v>0</v>
      </c>
      <c r="E231" s="3">
        <v>43566</v>
      </c>
      <c r="F231" s="5">
        <v>0</v>
      </c>
      <c r="G231">
        <v>13.85</v>
      </c>
      <c r="H231">
        <v>13.37</v>
      </c>
      <c r="I231">
        <v>-0.48</v>
      </c>
      <c r="J231">
        <v>216</v>
      </c>
      <c r="K231">
        <v>299160</v>
      </c>
      <c r="L231">
        <v>-10368</v>
      </c>
      <c r="M231">
        <v>381.21</v>
      </c>
      <c r="N231" s="4">
        <f t="shared" si="16"/>
        <v>10749618</v>
      </c>
      <c r="O231" s="4">
        <f t="shared" si="15"/>
        <v>0.0167828289340142</v>
      </c>
      <c r="Q231" s="4">
        <f t="shared" si="17"/>
        <v>-0.0009635700269498</v>
      </c>
      <c r="T231" t="s">
        <v>19</v>
      </c>
      <c r="U231">
        <f t="shared" si="18"/>
        <v>134</v>
      </c>
      <c r="V231" t="s">
        <v>20</v>
      </c>
      <c r="W231">
        <f t="shared" si="19"/>
        <v>159130.61</v>
      </c>
      <c r="X231" t="s">
        <v>21</v>
      </c>
    </row>
    <row r="232" spans="1:24">
      <c r="A232" t="s">
        <v>34</v>
      </c>
      <c r="B232" t="s">
        <v>46</v>
      </c>
      <c r="C232" s="2">
        <v>43550</v>
      </c>
      <c r="D232" s="5">
        <v>0</v>
      </c>
      <c r="E232" s="3">
        <v>43566</v>
      </c>
      <c r="F232" s="5">
        <v>0</v>
      </c>
      <c r="G232">
        <v>5.01</v>
      </c>
      <c r="H232">
        <v>4.41</v>
      </c>
      <c r="I232">
        <v>-0.6</v>
      </c>
      <c r="J232">
        <v>598</v>
      </c>
      <c r="K232">
        <v>299598</v>
      </c>
      <c r="L232">
        <v>-35880</v>
      </c>
      <c r="M232">
        <v>348.11</v>
      </c>
      <c r="N232" s="4">
        <f t="shared" si="16"/>
        <v>10713738</v>
      </c>
      <c r="O232" s="4">
        <f t="shared" si="15"/>
        <v>0.0134900629453511</v>
      </c>
      <c r="Q232" s="4">
        <f t="shared" si="17"/>
        <v>-0.00333779302669179</v>
      </c>
      <c r="T232" t="s">
        <v>19</v>
      </c>
      <c r="U232">
        <f t="shared" si="18"/>
        <v>134</v>
      </c>
      <c r="V232" t="s">
        <v>20</v>
      </c>
      <c r="W232">
        <f t="shared" si="19"/>
        <v>122902.5</v>
      </c>
      <c r="X232" t="s">
        <v>21</v>
      </c>
    </row>
    <row r="233" spans="1:24">
      <c r="A233" t="s">
        <v>47</v>
      </c>
      <c r="B233" t="s">
        <v>46</v>
      </c>
      <c r="C233" s="2">
        <v>43553</v>
      </c>
      <c r="D233" s="5">
        <v>0</v>
      </c>
      <c r="E233" s="3">
        <v>43571</v>
      </c>
      <c r="F233" s="5">
        <v>0</v>
      </c>
      <c r="G233">
        <v>36.37</v>
      </c>
      <c r="H233">
        <v>35.63</v>
      </c>
      <c r="I233">
        <v>-0.74</v>
      </c>
      <c r="J233">
        <v>82</v>
      </c>
      <c r="K233">
        <v>298234</v>
      </c>
      <c r="L233">
        <v>-6068</v>
      </c>
      <c r="M233">
        <v>385.66</v>
      </c>
      <c r="N233" s="4">
        <f t="shared" si="16"/>
        <v>10707670</v>
      </c>
      <c r="O233" s="4">
        <f t="shared" si="15"/>
        <v>0.0129310111350088</v>
      </c>
      <c r="Q233" s="4">
        <f t="shared" si="17"/>
        <v>-0.00056637561978834</v>
      </c>
      <c r="T233" t="s">
        <v>19</v>
      </c>
      <c r="U233">
        <f t="shared" si="18"/>
        <v>139</v>
      </c>
      <c r="V233" t="s">
        <v>20</v>
      </c>
      <c r="W233">
        <f t="shared" si="19"/>
        <v>116448.84</v>
      </c>
      <c r="X233" t="s">
        <v>21</v>
      </c>
    </row>
    <row r="234" spans="1:24">
      <c r="A234" t="s">
        <v>45</v>
      </c>
      <c r="B234" t="s">
        <v>46</v>
      </c>
      <c r="C234" s="2">
        <v>43556</v>
      </c>
      <c r="D234" s="5">
        <v>0</v>
      </c>
      <c r="E234" s="3">
        <v>43572</v>
      </c>
      <c r="F234" s="5">
        <v>0</v>
      </c>
      <c r="G234">
        <v>33.29</v>
      </c>
      <c r="H234">
        <v>31.51</v>
      </c>
      <c r="I234">
        <v>-1.78</v>
      </c>
      <c r="J234">
        <v>90</v>
      </c>
      <c r="K234">
        <v>299610</v>
      </c>
      <c r="L234">
        <v>-16020</v>
      </c>
      <c r="M234">
        <v>374.34</v>
      </c>
      <c r="N234" s="4">
        <f t="shared" si="16"/>
        <v>10691650</v>
      </c>
      <c r="O234" s="4">
        <f t="shared" si="15"/>
        <v>0.0114520209696352</v>
      </c>
      <c r="Q234" s="4">
        <f t="shared" si="17"/>
        <v>-0.00149612380657982</v>
      </c>
      <c r="T234" t="s">
        <v>19</v>
      </c>
      <c r="U234">
        <f t="shared" si="18"/>
        <v>140</v>
      </c>
      <c r="V234" t="s">
        <v>20</v>
      </c>
      <c r="W234">
        <f t="shared" si="19"/>
        <v>100054.5</v>
      </c>
      <c r="X234" t="s">
        <v>21</v>
      </c>
    </row>
    <row r="235" spans="1:24">
      <c r="A235" t="s">
        <v>33</v>
      </c>
      <c r="B235" t="s">
        <v>46</v>
      </c>
      <c r="C235" s="2">
        <v>43556</v>
      </c>
      <c r="D235" s="5">
        <v>0</v>
      </c>
      <c r="E235" s="3">
        <v>43572</v>
      </c>
      <c r="F235" s="5">
        <v>0</v>
      </c>
      <c r="G235">
        <v>5.59</v>
      </c>
      <c r="H235">
        <v>5.38</v>
      </c>
      <c r="I235">
        <v>-0.21</v>
      </c>
      <c r="J235">
        <v>536</v>
      </c>
      <c r="K235">
        <v>299624</v>
      </c>
      <c r="L235">
        <v>-11256</v>
      </c>
      <c r="M235">
        <v>380.65</v>
      </c>
      <c r="N235" s="4">
        <f t="shared" si="16"/>
        <v>10680394</v>
      </c>
      <c r="O235" s="4">
        <f t="shared" si="15"/>
        <v>0.0104101964777704</v>
      </c>
      <c r="Q235" s="4">
        <f t="shared" si="17"/>
        <v>-0.00105278418204857</v>
      </c>
      <c r="T235" t="s">
        <v>19</v>
      </c>
      <c r="U235">
        <f t="shared" si="18"/>
        <v>140</v>
      </c>
      <c r="V235" t="s">
        <v>20</v>
      </c>
      <c r="W235">
        <f t="shared" si="19"/>
        <v>88417.85</v>
      </c>
      <c r="X235" t="s">
        <v>21</v>
      </c>
    </row>
    <row r="236" spans="1:24">
      <c r="A236" t="s">
        <v>30</v>
      </c>
      <c r="B236" t="s">
        <v>18</v>
      </c>
      <c r="C236" s="2">
        <v>43563</v>
      </c>
      <c r="D236" s="5">
        <v>0</v>
      </c>
      <c r="E236" s="3">
        <v>43572</v>
      </c>
      <c r="F236" s="5">
        <v>0</v>
      </c>
      <c r="G236">
        <v>959.3</v>
      </c>
      <c r="H236">
        <v>1018.63</v>
      </c>
      <c r="I236">
        <v>59.33</v>
      </c>
      <c r="J236">
        <v>3</v>
      </c>
      <c r="K236">
        <v>287790</v>
      </c>
      <c r="L236">
        <v>17799</v>
      </c>
      <c r="M236">
        <v>403.38</v>
      </c>
      <c r="N236" s="4">
        <f t="shared" si="16"/>
        <v>10698193</v>
      </c>
      <c r="O236" s="4">
        <f t="shared" si="15"/>
        <v>0.0120566155424566</v>
      </c>
      <c r="Q236" s="4">
        <f t="shared" si="17"/>
        <v>0.00166651155378728</v>
      </c>
      <c r="T236" t="s">
        <v>19</v>
      </c>
      <c r="U236">
        <f t="shared" si="18"/>
        <v>140</v>
      </c>
      <c r="V236" t="s">
        <v>20</v>
      </c>
      <c r="W236">
        <f t="shared" si="19"/>
        <v>105813.47</v>
      </c>
      <c r="X236" t="s">
        <v>21</v>
      </c>
    </row>
    <row r="237" spans="1:24">
      <c r="A237" t="s">
        <v>36</v>
      </c>
      <c r="B237" t="s">
        <v>46</v>
      </c>
      <c r="C237" s="2">
        <v>43557</v>
      </c>
      <c r="D237" s="5">
        <v>0</v>
      </c>
      <c r="E237" s="3">
        <v>43573</v>
      </c>
      <c r="F237" s="5">
        <v>0</v>
      </c>
      <c r="G237">
        <v>32.24</v>
      </c>
      <c r="H237">
        <v>28.21</v>
      </c>
      <c r="I237">
        <v>-4.03</v>
      </c>
      <c r="J237">
        <v>93</v>
      </c>
      <c r="K237">
        <v>299832</v>
      </c>
      <c r="L237">
        <v>-37479</v>
      </c>
      <c r="M237">
        <v>346.31</v>
      </c>
      <c r="N237" s="4">
        <f t="shared" si="16"/>
        <v>10660714</v>
      </c>
      <c r="O237" s="4">
        <f t="shared" si="15"/>
        <v>0.00858338381463005</v>
      </c>
      <c r="Q237" s="4">
        <f t="shared" si="17"/>
        <v>-0.00350330191276227</v>
      </c>
      <c r="T237" t="s">
        <v>19</v>
      </c>
      <c r="U237">
        <f t="shared" si="18"/>
        <v>141</v>
      </c>
      <c r="V237" t="s">
        <v>20</v>
      </c>
      <c r="W237">
        <f t="shared" si="19"/>
        <v>67988.16</v>
      </c>
      <c r="X237" t="s">
        <v>21</v>
      </c>
    </row>
    <row r="238" spans="1:24">
      <c r="A238" t="s">
        <v>37</v>
      </c>
      <c r="B238" t="s">
        <v>46</v>
      </c>
      <c r="C238" s="2">
        <v>43557</v>
      </c>
      <c r="D238" s="5">
        <v>0</v>
      </c>
      <c r="E238" s="3">
        <v>43573</v>
      </c>
      <c r="F238" s="5">
        <v>0</v>
      </c>
      <c r="G238">
        <v>40.99</v>
      </c>
      <c r="H238">
        <v>38.07</v>
      </c>
      <c r="I238">
        <v>-2.92</v>
      </c>
      <c r="J238">
        <v>73</v>
      </c>
      <c r="K238">
        <v>299227</v>
      </c>
      <c r="L238">
        <v>-21316</v>
      </c>
      <c r="M238">
        <v>366.84</v>
      </c>
      <c r="N238" s="4">
        <f t="shared" si="16"/>
        <v>10639398</v>
      </c>
      <c r="O238" s="4">
        <f t="shared" si="15"/>
        <v>0.0065970837823719</v>
      </c>
      <c r="Q238" s="4">
        <f t="shared" si="17"/>
        <v>-0.00199949084085738</v>
      </c>
      <c r="T238" t="s">
        <v>19</v>
      </c>
      <c r="U238">
        <f t="shared" si="18"/>
        <v>141</v>
      </c>
      <c r="V238" t="s">
        <v>20</v>
      </c>
      <c r="W238">
        <f t="shared" si="19"/>
        <v>46305.32</v>
      </c>
      <c r="X238" t="s">
        <v>21</v>
      </c>
    </row>
    <row r="239" spans="1:24">
      <c r="A239" t="s">
        <v>31</v>
      </c>
      <c r="B239" t="s">
        <v>46</v>
      </c>
      <c r="C239" s="2">
        <v>43557</v>
      </c>
      <c r="D239" s="5">
        <v>0</v>
      </c>
      <c r="E239" s="3">
        <v>43573</v>
      </c>
      <c r="F239" s="5">
        <v>0</v>
      </c>
      <c r="G239">
        <v>14.34</v>
      </c>
      <c r="H239">
        <v>13.26</v>
      </c>
      <c r="I239">
        <v>-1.08</v>
      </c>
      <c r="J239">
        <v>209</v>
      </c>
      <c r="K239">
        <v>299706</v>
      </c>
      <c r="L239">
        <v>-22572</v>
      </c>
      <c r="M239">
        <v>365.82</v>
      </c>
      <c r="N239" s="4">
        <f t="shared" si="16"/>
        <v>10616826</v>
      </c>
      <c r="O239" s="4">
        <f t="shared" si="15"/>
        <v>0.00448505042844255</v>
      </c>
      <c r="Q239" s="4">
        <f t="shared" si="17"/>
        <v>-0.00212154860641556</v>
      </c>
      <c r="T239" t="s">
        <v>19</v>
      </c>
      <c r="U239">
        <f t="shared" si="18"/>
        <v>141</v>
      </c>
      <c r="V239" t="s">
        <v>20</v>
      </c>
      <c r="W239">
        <f t="shared" si="19"/>
        <v>23367.5</v>
      </c>
      <c r="X239" t="s">
        <v>21</v>
      </c>
    </row>
    <row r="240" spans="1:24">
      <c r="A240" t="s">
        <v>25</v>
      </c>
      <c r="B240" t="s">
        <v>18</v>
      </c>
      <c r="C240" s="2">
        <v>43563</v>
      </c>
      <c r="D240" s="5">
        <v>0</v>
      </c>
      <c r="E240" s="3">
        <v>43574</v>
      </c>
      <c r="F240" s="5">
        <v>0</v>
      </c>
      <c r="G240">
        <v>119.03</v>
      </c>
      <c r="H240">
        <v>125.85</v>
      </c>
      <c r="I240">
        <v>6.82</v>
      </c>
      <c r="J240">
        <v>25</v>
      </c>
      <c r="K240">
        <v>297575</v>
      </c>
      <c r="L240">
        <v>17050</v>
      </c>
      <c r="M240">
        <v>415.3</v>
      </c>
      <c r="N240" s="4">
        <f t="shared" si="16"/>
        <v>10633876</v>
      </c>
      <c r="O240" s="4">
        <f t="shared" si="15"/>
        <v>0.00608122569794871</v>
      </c>
      <c r="Q240" s="4">
        <f t="shared" si="17"/>
        <v>0.00160594136138248</v>
      </c>
      <c r="T240" t="s">
        <v>19</v>
      </c>
      <c r="U240">
        <f t="shared" si="18"/>
        <v>142</v>
      </c>
      <c r="V240" t="s">
        <v>20</v>
      </c>
      <c r="W240">
        <f t="shared" si="19"/>
        <v>40002.2</v>
      </c>
      <c r="X240" t="s">
        <v>21</v>
      </c>
    </row>
    <row r="241" spans="1:24">
      <c r="A241" t="s">
        <v>39</v>
      </c>
      <c r="B241" t="s">
        <v>18</v>
      </c>
      <c r="C241" s="2">
        <v>43558</v>
      </c>
      <c r="D241" s="5">
        <v>0</v>
      </c>
      <c r="E241" s="3">
        <v>43574</v>
      </c>
      <c r="F241" s="5">
        <v>0</v>
      </c>
      <c r="G241">
        <v>82.19</v>
      </c>
      <c r="H241">
        <v>83.52</v>
      </c>
      <c r="I241">
        <v>1.33</v>
      </c>
      <c r="J241">
        <v>36</v>
      </c>
      <c r="K241">
        <v>295884</v>
      </c>
      <c r="L241">
        <v>4788</v>
      </c>
      <c r="M241">
        <v>396.89</v>
      </c>
      <c r="N241" s="4">
        <f t="shared" si="16"/>
        <v>10638664</v>
      </c>
      <c r="O241" s="4">
        <f t="shared" si="15"/>
        <v>0.00652854531358449</v>
      </c>
      <c r="Q241" s="4">
        <f t="shared" si="17"/>
        <v>0.00045025915291852</v>
      </c>
      <c r="T241" t="s">
        <v>19</v>
      </c>
      <c r="U241">
        <f t="shared" si="18"/>
        <v>142</v>
      </c>
      <c r="V241" t="s">
        <v>20</v>
      </c>
      <c r="W241">
        <f t="shared" si="19"/>
        <v>44393.31</v>
      </c>
      <c r="X241" t="s">
        <v>21</v>
      </c>
    </row>
    <row r="242" spans="1:24">
      <c r="A242" t="s">
        <v>51</v>
      </c>
      <c r="B242" t="s">
        <v>18</v>
      </c>
      <c r="C242" s="2">
        <v>43566</v>
      </c>
      <c r="D242" s="5">
        <v>0</v>
      </c>
      <c r="E242" s="3">
        <v>43574</v>
      </c>
      <c r="F242" s="5">
        <v>0</v>
      </c>
      <c r="G242">
        <v>64.74</v>
      </c>
      <c r="H242">
        <v>68.69</v>
      </c>
      <c r="I242">
        <v>3.95</v>
      </c>
      <c r="J242">
        <v>46</v>
      </c>
      <c r="K242">
        <v>297804</v>
      </c>
      <c r="L242">
        <v>18170</v>
      </c>
      <c r="M242">
        <v>417.09</v>
      </c>
      <c r="N242" s="4">
        <f t="shared" si="16"/>
        <v>10656834</v>
      </c>
      <c r="O242" s="4">
        <f t="shared" si="15"/>
        <v>0.00822242328256216</v>
      </c>
      <c r="Q242" s="4">
        <f t="shared" si="17"/>
        <v>0.00170792122018337</v>
      </c>
      <c r="T242" t="s">
        <v>19</v>
      </c>
      <c r="U242">
        <f t="shared" si="18"/>
        <v>142</v>
      </c>
      <c r="V242" t="s">
        <v>20</v>
      </c>
      <c r="W242">
        <f t="shared" si="19"/>
        <v>62146.22</v>
      </c>
      <c r="X242" t="s">
        <v>21</v>
      </c>
    </row>
    <row r="243" spans="1:24">
      <c r="A243" t="s">
        <v>22</v>
      </c>
      <c r="B243" t="s">
        <v>18</v>
      </c>
      <c r="C243" s="2">
        <v>43559</v>
      </c>
      <c r="D243" s="5">
        <v>0</v>
      </c>
      <c r="E243" s="3">
        <v>43577</v>
      </c>
      <c r="F243" s="5">
        <v>0</v>
      </c>
      <c r="G243">
        <v>46.95</v>
      </c>
      <c r="H243">
        <v>48.34</v>
      </c>
      <c r="I243">
        <v>1.39</v>
      </c>
      <c r="J243">
        <v>63</v>
      </c>
      <c r="K243">
        <v>295785</v>
      </c>
      <c r="L243">
        <v>8757</v>
      </c>
      <c r="M243">
        <v>402</v>
      </c>
      <c r="N243" s="4">
        <f t="shared" si="16"/>
        <v>10665591</v>
      </c>
      <c r="O243" s="4">
        <f t="shared" si="15"/>
        <v>0.00903672379711542</v>
      </c>
      <c r="Q243" s="4">
        <f t="shared" si="17"/>
        <v>0.000821726227508091</v>
      </c>
      <c r="T243" t="s">
        <v>19</v>
      </c>
      <c r="U243">
        <f t="shared" si="18"/>
        <v>145</v>
      </c>
      <c r="V243" t="s">
        <v>20</v>
      </c>
      <c r="W243">
        <f t="shared" si="19"/>
        <v>70501.22</v>
      </c>
      <c r="X243" t="s">
        <v>21</v>
      </c>
    </row>
    <row r="244" spans="1:24">
      <c r="A244" t="s">
        <v>26</v>
      </c>
      <c r="B244" t="s">
        <v>46</v>
      </c>
      <c r="C244" s="2">
        <v>43559</v>
      </c>
      <c r="D244" s="5">
        <v>0</v>
      </c>
      <c r="E244" s="3">
        <v>43577</v>
      </c>
      <c r="F244" s="5">
        <v>0</v>
      </c>
      <c r="G244">
        <v>13.41</v>
      </c>
      <c r="H244">
        <v>12.45</v>
      </c>
      <c r="I244">
        <v>-0.96</v>
      </c>
      <c r="J244">
        <v>223</v>
      </c>
      <c r="K244">
        <v>299043</v>
      </c>
      <c r="L244">
        <v>-21408</v>
      </c>
      <c r="M244">
        <v>366.48</v>
      </c>
      <c r="N244" s="4">
        <f t="shared" si="16"/>
        <v>10644183</v>
      </c>
      <c r="O244" s="4">
        <f t="shared" si="15"/>
        <v>0.00704365943351406</v>
      </c>
      <c r="Q244" s="4">
        <f t="shared" si="17"/>
        <v>-0.00200720241381847</v>
      </c>
      <c r="T244" t="s">
        <v>19</v>
      </c>
      <c r="U244">
        <f t="shared" si="18"/>
        <v>145</v>
      </c>
      <c r="V244" t="s">
        <v>20</v>
      </c>
      <c r="W244">
        <f t="shared" si="19"/>
        <v>48726.74</v>
      </c>
      <c r="X244" t="s">
        <v>21</v>
      </c>
    </row>
    <row r="245" spans="1:24">
      <c r="A245" t="s">
        <v>41</v>
      </c>
      <c r="B245" t="s">
        <v>46</v>
      </c>
      <c r="C245" s="2">
        <v>43559</v>
      </c>
      <c r="D245" s="5">
        <v>0</v>
      </c>
      <c r="E245" s="3">
        <v>43577</v>
      </c>
      <c r="F245" s="5">
        <v>0</v>
      </c>
      <c r="G245">
        <v>19.21</v>
      </c>
      <c r="H245">
        <v>18.5</v>
      </c>
      <c r="I245">
        <v>-0.71</v>
      </c>
      <c r="J245">
        <v>156</v>
      </c>
      <c r="K245">
        <v>299676</v>
      </c>
      <c r="L245">
        <v>-11076</v>
      </c>
      <c r="M245">
        <v>380.95</v>
      </c>
      <c r="N245" s="4">
        <f t="shared" si="16"/>
        <v>10633107</v>
      </c>
      <c r="O245" s="4">
        <f t="shared" si="15"/>
        <v>0.00600934421143322</v>
      </c>
      <c r="Q245" s="4">
        <f t="shared" si="17"/>
        <v>-0.00104056835550459</v>
      </c>
      <c r="T245" t="s">
        <v>19</v>
      </c>
      <c r="U245">
        <f t="shared" si="18"/>
        <v>145</v>
      </c>
      <c r="V245" t="s">
        <v>20</v>
      </c>
      <c r="W245">
        <f t="shared" si="19"/>
        <v>37269.79</v>
      </c>
      <c r="X245" t="s">
        <v>21</v>
      </c>
    </row>
    <row r="246" spans="1:24">
      <c r="A246" t="s">
        <v>42</v>
      </c>
      <c r="B246" t="s">
        <v>46</v>
      </c>
      <c r="C246" s="2">
        <v>43559</v>
      </c>
      <c r="D246" s="5">
        <v>0</v>
      </c>
      <c r="E246" s="3">
        <v>43577</v>
      </c>
      <c r="F246" s="5">
        <v>0</v>
      </c>
      <c r="G246">
        <v>11.87</v>
      </c>
      <c r="H246">
        <v>11.29</v>
      </c>
      <c r="I246">
        <v>-0.58</v>
      </c>
      <c r="J246">
        <v>252</v>
      </c>
      <c r="K246">
        <v>299124</v>
      </c>
      <c r="L246">
        <v>-14616</v>
      </c>
      <c r="M246">
        <v>375.55</v>
      </c>
      <c r="N246" s="4">
        <f t="shared" si="16"/>
        <v>10618491</v>
      </c>
      <c r="O246" s="4">
        <f t="shared" si="15"/>
        <v>0.00464114910489636</v>
      </c>
      <c r="Q246" s="4">
        <f t="shared" si="17"/>
        <v>-0.0013745747127345</v>
      </c>
      <c r="T246" t="s">
        <v>19</v>
      </c>
      <c r="U246">
        <f t="shared" si="18"/>
        <v>145</v>
      </c>
      <c r="V246" t="s">
        <v>20</v>
      </c>
      <c r="W246">
        <f t="shared" si="19"/>
        <v>22278.24</v>
      </c>
      <c r="X246" t="s">
        <v>21</v>
      </c>
    </row>
    <row r="247" spans="1:24">
      <c r="A247" t="s">
        <v>48</v>
      </c>
      <c r="B247" t="s">
        <v>46</v>
      </c>
      <c r="C247" s="2">
        <v>43563</v>
      </c>
      <c r="D247" s="5">
        <v>0</v>
      </c>
      <c r="E247" s="3">
        <v>43578</v>
      </c>
      <c r="F247" s="5">
        <v>0</v>
      </c>
      <c r="G247">
        <v>4.04</v>
      </c>
      <c r="H247">
        <v>3.82</v>
      </c>
      <c r="I247">
        <v>-0.22</v>
      </c>
      <c r="J247">
        <v>742</v>
      </c>
      <c r="K247">
        <v>299768</v>
      </c>
      <c r="L247">
        <v>-16324</v>
      </c>
      <c r="M247">
        <v>374.15</v>
      </c>
      <c r="N247" s="4">
        <f t="shared" si="16"/>
        <v>10602167</v>
      </c>
      <c r="O247" s="4">
        <f t="shared" si="15"/>
        <v>0.0031086097776049</v>
      </c>
      <c r="Q247" s="4">
        <f t="shared" si="17"/>
        <v>-0.00153731824983416</v>
      </c>
      <c r="T247" t="s">
        <v>19</v>
      </c>
      <c r="U247">
        <f t="shared" si="18"/>
        <v>146</v>
      </c>
      <c r="V247" t="s">
        <v>20</v>
      </c>
      <c r="W247">
        <f t="shared" si="19"/>
        <v>5580.08999999997</v>
      </c>
      <c r="X247" t="s">
        <v>21</v>
      </c>
    </row>
    <row r="248" spans="1:24">
      <c r="A248" t="s">
        <v>40</v>
      </c>
      <c r="B248" t="s">
        <v>46</v>
      </c>
      <c r="C248" s="2">
        <v>43564</v>
      </c>
      <c r="D248" s="5">
        <v>0</v>
      </c>
      <c r="E248" s="3">
        <v>43579</v>
      </c>
      <c r="F248" s="5">
        <v>0</v>
      </c>
      <c r="G248">
        <v>5.56</v>
      </c>
      <c r="H248">
        <v>5.47</v>
      </c>
      <c r="I248">
        <v>-0.09</v>
      </c>
      <c r="J248">
        <v>539</v>
      </c>
      <c r="K248">
        <v>299684</v>
      </c>
      <c r="L248">
        <v>-4851</v>
      </c>
      <c r="M248">
        <v>389.18</v>
      </c>
      <c r="N248" s="4">
        <f t="shared" si="16"/>
        <v>10597316</v>
      </c>
      <c r="O248" s="4">
        <f t="shared" si="15"/>
        <v>0.00265227534972063</v>
      </c>
      <c r="Q248" s="4">
        <f t="shared" si="17"/>
        <v>-0.000457547971089323</v>
      </c>
      <c r="T248" t="s">
        <v>19</v>
      </c>
      <c r="U248">
        <f t="shared" si="18"/>
        <v>147</v>
      </c>
      <c r="V248" t="s">
        <v>20</v>
      </c>
      <c r="W248">
        <f t="shared" si="19"/>
        <v>339.909999999973</v>
      </c>
      <c r="X248" t="s">
        <v>21</v>
      </c>
    </row>
    <row r="249" spans="1:24">
      <c r="A249" t="s">
        <v>52</v>
      </c>
      <c r="B249" t="s">
        <v>18</v>
      </c>
      <c r="C249" s="2">
        <v>43566</v>
      </c>
      <c r="D249" s="5">
        <v>0</v>
      </c>
      <c r="E249" s="3">
        <v>43579</v>
      </c>
      <c r="F249" s="5">
        <v>0</v>
      </c>
      <c r="G249">
        <v>13.53</v>
      </c>
      <c r="H249">
        <v>14.28</v>
      </c>
      <c r="I249">
        <v>0.75</v>
      </c>
      <c r="J249">
        <v>221</v>
      </c>
      <c r="K249">
        <v>299013</v>
      </c>
      <c r="L249">
        <v>16575</v>
      </c>
      <c r="M249">
        <v>416.58</v>
      </c>
      <c r="N249" s="4">
        <f t="shared" si="16"/>
        <v>10613891</v>
      </c>
      <c r="O249" s="4">
        <f t="shared" si="15"/>
        <v>0.00420976623935558</v>
      </c>
      <c r="Q249" s="4">
        <f t="shared" si="17"/>
        <v>0.00156407528094848</v>
      </c>
      <c r="T249" t="s">
        <v>19</v>
      </c>
      <c r="U249">
        <f t="shared" si="18"/>
        <v>147</v>
      </c>
      <c r="V249" t="s">
        <v>20</v>
      </c>
      <c r="W249">
        <f t="shared" si="19"/>
        <v>16498.33</v>
      </c>
      <c r="X249" t="s">
        <v>21</v>
      </c>
    </row>
    <row r="250" spans="1:24">
      <c r="A250" t="s">
        <v>53</v>
      </c>
      <c r="B250" t="s">
        <v>18</v>
      </c>
      <c r="C250" s="2">
        <v>43566</v>
      </c>
      <c r="D250" s="5">
        <v>0</v>
      </c>
      <c r="E250" s="3">
        <v>43580</v>
      </c>
      <c r="F250" s="5">
        <v>0</v>
      </c>
      <c r="G250">
        <v>4.85</v>
      </c>
      <c r="H250">
        <v>5.08</v>
      </c>
      <c r="I250">
        <v>0.23</v>
      </c>
      <c r="J250">
        <v>618</v>
      </c>
      <c r="K250">
        <v>299730</v>
      </c>
      <c r="L250">
        <v>14214</v>
      </c>
      <c r="M250">
        <v>414.41</v>
      </c>
      <c r="N250" s="4">
        <f t="shared" si="16"/>
        <v>10628105</v>
      </c>
      <c r="O250" s="4">
        <f t="shared" si="15"/>
        <v>0.00554153350950146</v>
      </c>
      <c r="Q250" s="4">
        <f t="shared" si="17"/>
        <v>0.00133918842769343</v>
      </c>
      <c r="T250" t="s">
        <v>19</v>
      </c>
      <c r="U250">
        <f t="shared" si="18"/>
        <v>148</v>
      </c>
      <c r="V250" t="s">
        <v>20</v>
      </c>
      <c r="W250">
        <f t="shared" si="19"/>
        <v>30297.92</v>
      </c>
      <c r="X250" t="s">
        <v>21</v>
      </c>
    </row>
    <row r="251" spans="1:24">
      <c r="A251" t="s">
        <v>54</v>
      </c>
      <c r="B251" t="s">
        <v>18</v>
      </c>
      <c r="C251" s="2">
        <v>43566</v>
      </c>
      <c r="D251" s="5">
        <v>0</v>
      </c>
      <c r="E251" s="3">
        <v>43580</v>
      </c>
      <c r="F251" s="5">
        <v>0</v>
      </c>
      <c r="G251">
        <v>5.72</v>
      </c>
      <c r="H251">
        <v>6.46</v>
      </c>
      <c r="I251">
        <v>0.74</v>
      </c>
      <c r="J251">
        <v>524</v>
      </c>
      <c r="K251">
        <v>299728</v>
      </c>
      <c r="L251">
        <v>38776</v>
      </c>
      <c r="M251">
        <v>446.83</v>
      </c>
      <c r="N251" s="4">
        <f t="shared" si="16"/>
        <v>10666881</v>
      </c>
      <c r="O251" s="4">
        <f t="shared" si="15"/>
        <v>0.00915656601025173</v>
      </c>
      <c r="Q251" s="4">
        <f t="shared" si="17"/>
        <v>0.00364843967951023</v>
      </c>
      <c r="T251" t="s">
        <v>19</v>
      </c>
      <c r="U251">
        <f t="shared" si="18"/>
        <v>148</v>
      </c>
      <c r="V251" t="s">
        <v>20</v>
      </c>
      <c r="W251">
        <f t="shared" si="19"/>
        <v>68627.09</v>
      </c>
      <c r="X251" t="s">
        <v>21</v>
      </c>
    </row>
    <row r="252" spans="1:24">
      <c r="A252" t="s">
        <v>55</v>
      </c>
      <c r="B252" t="s">
        <v>46</v>
      </c>
      <c r="C252" s="2">
        <v>43566</v>
      </c>
      <c r="D252" s="5">
        <v>0</v>
      </c>
      <c r="E252" s="3">
        <v>43580</v>
      </c>
      <c r="F252" s="5">
        <v>0</v>
      </c>
      <c r="G252">
        <v>7.03</v>
      </c>
      <c r="H252">
        <v>6.99</v>
      </c>
      <c r="I252">
        <v>-0.04</v>
      </c>
      <c r="J252">
        <v>426</v>
      </c>
      <c r="K252">
        <v>299478</v>
      </c>
      <c r="L252">
        <v>-1704</v>
      </c>
      <c r="M252">
        <v>393.06</v>
      </c>
      <c r="N252" s="4">
        <f t="shared" si="16"/>
        <v>10665177</v>
      </c>
      <c r="O252" s="4">
        <f t="shared" si="15"/>
        <v>0.00899825666278206</v>
      </c>
      <c r="Q252" s="4">
        <f t="shared" si="17"/>
        <v>-0.0001597467900879</v>
      </c>
      <c r="T252" t="s">
        <v>19</v>
      </c>
      <c r="U252">
        <f t="shared" si="18"/>
        <v>148</v>
      </c>
      <c r="V252" t="s">
        <v>20</v>
      </c>
      <c r="W252">
        <f t="shared" si="19"/>
        <v>66530.03</v>
      </c>
      <c r="X252" t="s">
        <v>21</v>
      </c>
    </row>
    <row r="253" spans="1:24">
      <c r="A253" t="s">
        <v>56</v>
      </c>
      <c r="B253" t="s">
        <v>18</v>
      </c>
      <c r="C253" s="2">
        <v>43566</v>
      </c>
      <c r="D253" s="5">
        <v>0</v>
      </c>
      <c r="E253" s="3">
        <v>43580</v>
      </c>
      <c r="F253" s="5">
        <v>0</v>
      </c>
      <c r="G253">
        <v>4.99</v>
      </c>
      <c r="H253">
        <v>5.05</v>
      </c>
      <c r="I253">
        <v>0.06</v>
      </c>
      <c r="J253">
        <v>601</v>
      </c>
      <c r="K253">
        <v>299899</v>
      </c>
      <c r="L253">
        <v>3606</v>
      </c>
      <c r="M253">
        <v>400.63</v>
      </c>
      <c r="N253" s="4">
        <f t="shared" si="16"/>
        <v>10668783</v>
      </c>
      <c r="O253" s="4">
        <f t="shared" si="15"/>
        <v>0.00933321073265807</v>
      </c>
      <c r="Q253" s="4">
        <f t="shared" si="17"/>
        <v>0.000338109719135504</v>
      </c>
      <c r="T253" t="s">
        <v>19</v>
      </c>
      <c r="U253">
        <f t="shared" si="18"/>
        <v>148</v>
      </c>
      <c r="V253" t="s">
        <v>20</v>
      </c>
      <c r="W253">
        <f t="shared" si="19"/>
        <v>69735.4</v>
      </c>
      <c r="X253" t="s">
        <v>21</v>
      </c>
    </row>
    <row r="254" spans="1:24">
      <c r="A254" t="s">
        <v>51</v>
      </c>
      <c r="B254" t="s">
        <v>18</v>
      </c>
      <c r="C254" s="2">
        <v>43577</v>
      </c>
      <c r="D254" s="5">
        <v>0</v>
      </c>
      <c r="E254" s="3">
        <v>43585</v>
      </c>
      <c r="F254" s="5">
        <v>0</v>
      </c>
      <c r="G254">
        <v>69</v>
      </c>
      <c r="H254">
        <v>76.6</v>
      </c>
      <c r="I254">
        <v>7.6</v>
      </c>
      <c r="J254">
        <v>43</v>
      </c>
      <c r="K254">
        <v>296700</v>
      </c>
      <c r="L254">
        <v>32680</v>
      </c>
      <c r="M254">
        <v>434.78</v>
      </c>
      <c r="N254" s="4">
        <f t="shared" si="16"/>
        <v>10701463</v>
      </c>
      <c r="O254" s="4">
        <f t="shared" si="15"/>
        <v>0.0123584971512774</v>
      </c>
      <c r="Q254" s="4">
        <f t="shared" si="17"/>
        <v>0.00306314225343218</v>
      </c>
      <c r="T254" t="s">
        <v>19</v>
      </c>
      <c r="U254">
        <f t="shared" si="18"/>
        <v>153</v>
      </c>
      <c r="V254" t="s">
        <v>20</v>
      </c>
      <c r="W254">
        <f t="shared" si="19"/>
        <v>101980.62</v>
      </c>
      <c r="X254" t="s">
        <v>21</v>
      </c>
    </row>
    <row r="255" spans="1:24">
      <c r="A255" t="s">
        <v>53</v>
      </c>
      <c r="B255" t="s">
        <v>18</v>
      </c>
      <c r="C255" s="2">
        <v>43581</v>
      </c>
      <c r="D255" s="5">
        <v>0</v>
      </c>
      <c r="E255" s="3">
        <v>43593</v>
      </c>
      <c r="F255" s="5">
        <v>0</v>
      </c>
      <c r="G255">
        <v>4.99</v>
      </c>
      <c r="H255">
        <v>5.27</v>
      </c>
      <c r="I255">
        <v>0.28</v>
      </c>
      <c r="J255">
        <v>601</v>
      </c>
      <c r="K255">
        <v>299899</v>
      </c>
      <c r="L255">
        <v>16828</v>
      </c>
      <c r="M255">
        <v>418.08</v>
      </c>
      <c r="N255" s="4">
        <f t="shared" si="16"/>
        <v>10718291</v>
      </c>
      <c r="O255" s="4">
        <f t="shared" si="15"/>
        <v>0.0139091203998846</v>
      </c>
      <c r="Q255" s="4">
        <f t="shared" si="17"/>
        <v>0.00157249527471159</v>
      </c>
      <c r="T255" t="s">
        <v>19</v>
      </c>
      <c r="U255">
        <f t="shared" si="18"/>
        <v>161</v>
      </c>
      <c r="V255" t="s">
        <v>20</v>
      </c>
      <c r="W255">
        <f t="shared" si="19"/>
        <v>118390.54</v>
      </c>
      <c r="X255" t="s">
        <v>21</v>
      </c>
    </row>
    <row r="256" spans="1:24">
      <c r="A256" t="s">
        <v>51</v>
      </c>
      <c r="B256" t="s">
        <v>18</v>
      </c>
      <c r="C256" s="2">
        <v>43591</v>
      </c>
      <c r="D256" s="5">
        <v>0</v>
      </c>
      <c r="E256" s="3">
        <v>43595</v>
      </c>
      <c r="F256" s="5">
        <v>0</v>
      </c>
      <c r="G256">
        <v>75.55</v>
      </c>
      <c r="H256">
        <v>80.05</v>
      </c>
      <c r="I256">
        <v>4.5</v>
      </c>
      <c r="J256">
        <v>39</v>
      </c>
      <c r="K256">
        <v>294645</v>
      </c>
      <c r="L256">
        <v>17550</v>
      </c>
      <c r="M256">
        <v>412.1</v>
      </c>
      <c r="N256" s="4">
        <f t="shared" si="16"/>
        <v>10735841</v>
      </c>
      <c r="O256" s="4">
        <f t="shared" si="15"/>
        <v>0.0155210942486946</v>
      </c>
      <c r="Q256" s="4">
        <f t="shared" si="17"/>
        <v>0.00163738790073897</v>
      </c>
      <c r="T256" t="s">
        <v>19</v>
      </c>
      <c r="U256">
        <f t="shared" si="18"/>
        <v>163</v>
      </c>
      <c r="V256" t="s">
        <v>20</v>
      </c>
      <c r="W256">
        <f t="shared" si="19"/>
        <v>135528.44</v>
      </c>
      <c r="X256" t="s">
        <v>21</v>
      </c>
    </row>
    <row r="257" spans="1:24">
      <c r="A257" t="s">
        <v>52</v>
      </c>
      <c r="B257" t="s">
        <v>46</v>
      </c>
      <c r="C257" s="2">
        <v>43580</v>
      </c>
      <c r="D257" s="5">
        <v>0</v>
      </c>
      <c r="E257" s="3">
        <v>43599</v>
      </c>
      <c r="F257" s="5">
        <v>0</v>
      </c>
      <c r="G257">
        <v>14.45</v>
      </c>
      <c r="H257">
        <v>13.3</v>
      </c>
      <c r="I257">
        <v>-1.15</v>
      </c>
      <c r="J257">
        <v>207</v>
      </c>
      <c r="K257">
        <v>299115</v>
      </c>
      <c r="L257">
        <v>-23805</v>
      </c>
      <c r="M257">
        <v>363.41</v>
      </c>
      <c r="N257" s="4">
        <f t="shared" si="16"/>
        <v>10712036</v>
      </c>
      <c r="O257" s="4">
        <f t="shared" ref="O257:O320" si="20">(N257-MIN(N258:N1886))/N257</f>
        <v>0.0133333196415695</v>
      </c>
      <c r="Q257" s="4">
        <f t="shared" si="17"/>
        <v>-0.00221733909807342</v>
      </c>
      <c r="T257" t="s">
        <v>19</v>
      </c>
      <c r="U257">
        <f t="shared" si="18"/>
        <v>167</v>
      </c>
      <c r="V257" t="s">
        <v>20</v>
      </c>
      <c r="W257">
        <f t="shared" si="19"/>
        <v>111360.03</v>
      </c>
      <c r="X257" t="s">
        <v>21</v>
      </c>
    </row>
    <row r="258" spans="1:24">
      <c r="A258" t="s">
        <v>54</v>
      </c>
      <c r="B258" t="s">
        <v>18</v>
      </c>
      <c r="C258" s="2">
        <v>43581</v>
      </c>
      <c r="D258" s="5">
        <v>0</v>
      </c>
      <c r="E258" s="3">
        <v>43600</v>
      </c>
      <c r="F258" s="5">
        <v>0</v>
      </c>
      <c r="G258">
        <v>6.34</v>
      </c>
      <c r="H258">
        <v>6.46</v>
      </c>
      <c r="I258">
        <v>0.12</v>
      </c>
      <c r="J258">
        <v>473</v>
      </c>
      <c r="K258">
        <v>299882</v>
      </c>
      <c r="L258">
        <v>5676</v>
      </c>
      <c r="M258">
        <v>403.34</v>
      </c>
      <c r="N258" s="4">
        <f t="shared" ref="N258:N321" si="21">L258+N257</f>
        <v>10717712</v>
      </c>
      <c r="O258" s="4">
        <f t="shared" si="20"/>
        <v>0.0138558490842075</v>
      </c>
      <c r="Q258" s="4">
        <f t="shared" ref="Q258:Q321" si="22">N258/N257-1</f>
        <v>0.000529871258834413</v>
      </c>
      <c r="T258" t="s">
        <v>19</v>
      </c>
      <c r="U258">
        <f t="shared" ref="U258:U321" si="23">DATEDIF(DATE(2018,11,28),E258,"d")</f>
        <v>168</v>
      </c>
      <c r="V258" t="s">
        <v>20</v>
      </c>
      <c r="W258">
        <f t="shared" ref="W258:W321" si="24">L258+W257-M258</f>
        <v>116632.69</v>
      </c>
      <c r="X258" t="s">
        <v>21</v>
      </c>
    </row>
    <row r="259" spans="1:24">
      <c r="A259" t="s">
        <v>55</v>
      </c>
      <c r="B259" t="s">
        <v>46</v>
      </c>
      <c r="C259" s="2">
        <v>43581</v>
      </c>
      <c r="D259" s="5">
        <v>0</v>
      </c>
      <c r="E259" s="3">
        <v>43600</v>
      </c>
      <c r="F259" s="5">
        <v>0</v>
      </c>
      <c r="G259">
        <v>7</v>
      </c>
      <c r="H259">
        <v>7</v>
      </c>
      <c r="I259">
        <v>0</v>
      </c>
      <c r="J259">
        <v>428</v>
      </c>
      <c r="K259">
        <v>299600</v>
      </c>
      <c r="L259">
        <v>0</v>
      </c>
      <c r="M259">
        <v>395.47</v>
      </c>
      <c r="N259" s="4">
        <f t="shared" si="21"/>
        <v>10717712</v>
      </c>
      <c r="O259" s="4">
        <f t="shared" si="20"/>
        <v>0.0138558490842075</v>
      </c>
      <c r="Q259" s="4">
        <f t="shared" si="22"/>
        <v>0</v>
      </c>
      <c r="T259" t="s">
        <v>19</v>
      </c>
      <c r="U259">
        <f t="shared" si="23"/>
        <v>168</v>
      </c>
      <c r="V259" t="s">
        <v>20</v>
      </c>
      <c r="W259">
        <f t="shared" si="24"/>
        <v>116237.22</v>
      </c>
      <c r="X259" t="s">
        <v>21</v>
      </c>
    </row>
    <row r="260" spans="1:24">
      <c r="A260" t="s">
        <v>56</v>
      </c>
      <c r="B260" t="s">
        <v>18</v>
      </c>
      <c r="C260" s="2">
        <v>43581</v>
      </c>
      <c r="D260" s="5">
        <v>0</v>
      </c>
      <c r="E260" s="3">
        <v>43600</v>
      </c>
      <c r="F260" s="5">
        <v>0</v>
      </c>
      <c r="G260">
        <v>5.03</v>
      </c>
      <c r="H260">
        <v>5.09</v>
      </c>
      <c r="I260">
        <v>0.06</v>
      </c>
      <c r="J260">
        <v>596</v>
      </c>
      <c r="K260">
        <v>299788</v>
      </c>
      <c r="L260">
        <v>3576</v>
      </c>
      <c r="M260">
        <v>400.44</v>
      </c>
      <c r="N260" s="4">
        <f t="shared" si="21"/>
        <v>10721288</v>
      </c>
      <c r="O260" s="4">
        <f t="shared" si="20"/>
        <v>0.0141847695911163</v>
      </c>
      <c r="Q260" s="4">
        <f t="shared" si="22"/>
        <v>0.000333653302122761</v>
      </c>
      <c r="T260" t="s">
        <v>19</v>
      </c>
      <c r="U260">
        <f t="shared" si="23"/>
        <v>168</v>
      </c>
      <c r="V260" t="s">
        <v>20</v>
      </c>
      <c r="W260">
        <f t="shared" si="24"/>
        <v>119412.78</v>
      </c>
      <c r="X260" t="s">
        <v>21</v>
      </c>
    </row>
    <row r="261" spans="1:24">
      <c r="A261" t="s">
        <v>53</v>
      </c>
      <c r="B261" t="s">
        <v>18</v>
      </c>
      <c r="C261" s="2">
        <v>43594</v>
      </c>
      <c r="D261" s="5">
        <v>0</v>
      </c>
      <c r="E261" s="3">
        <v>43606</v>
      </c>
      <c r="F261" s="5">
        <v>0</v>
      </c>
      <c r="G261">
        <v>5.46</v>
      </c>
      <c r="H261">
        <v>5.74</v>
      </c>
      <c r="I261">
        <v>0.28</v>
      </c>
      <c r="J261">
        <v>549</v>
      </c>
      <c r="K261">
        <v>299754</v>
      </c>
      <c r="L261">
        <v>15372</v>
      </c>
      <c r="M261">
        <v>415.97</v>
      </c>
      <c r="N261" s="4">
        <f t="shared" si="21"/>
        <v>10736660</v>
      </c>
      <c r="O261" s="4">
        <f t="shared" si="20"/>
        <v>0.0155961909942198</v>
      </c>
      <c r="Q261" s="4">
        <f t="shared" si="22"/>
        <v>0.00143378295592833</v>
      </c>
      <c r="T261" t="s">
        <v>19</v>
      </c>
      <c r="U261">
        <f t="shared" si="23"/>
        <v>174</v>
      </c>
      <c r="V261" t="s">
        <v>20</v>
      </c>
      <c r="W261">
        <f t="shared" si="24"/>
        <v>134368.81</v>
      </c>
      <c r="X261" t="s">
        <v>21</v>
      </c>
    </row>
    <row r="262" spans="1:24">
      <c r="A262" t="s">
        <v>52</v>
      </c>
      <c r="B262" t="s">
        <v>18</v>
      </c>
      <c r="C262" s="2">
        <v>43600</v>
      </c>
      <c r="D262" s="5">
        <v>0</v>
      </c>
      <c r="E262" s="3">
        <v>43608</v>
      </c>
      <c r="F262" s="5">
        <v>0</v>
      </c>
      <c r="G262">
        <v>13.87</v>
      </c>
      <c r="H262">
        <v>14.64</v>
      </c>
      <c r="I262">
        <v>0.77</v>
      </c>
      <c r="J262">
        <v>216</v>
      </c>
      <c r="K262">
        <v>299592</v>
      </c>
      <c r="L262">
        <v>16632</v>
      </c>
      <c r="M262">
        <v>417.42</v>
      </c>
      <c r="N262" s="4">
        <f t="shared" si="21"/>
        <v>10753292</v>
      </c>
      <c r="O262" s="4">
        <f t="shared" si="20"/>
        <v>0.0171187576790438</v>
      </c>
      <c r="Q262" s="4">
        <f t="shared" si="22"/>
        <v>0.00154908509722773</v>
      </c>
      <c r="T262" t="s">
        <v>19</v>
      </c>
      <c r="U262">
        <f t="shared" si="23"/>
        <v>176</v>
      </c>
      <c r="V262" t="s">
        <v>20</v>
      </c>
      <c r="W262">
        <f t="shared" si="24"/>
        <v>150583.39</v>
      </c>
      <c r="X262" t="s">
        <v>21</v>
      </c>
    </row>
    <row r="263" spans="1:24">
      <c r="A263" t="s">
        <v>51</v>
      </c>
      <c r="B263" t="s">
        <v>46</v>
      </c>
      <c r="C263" s="2">
        <v>43598</v>
      </c>
      <c r="D263" s="5">
        <v>0</v>
      </c>
      <c r="E263" s="3">
        <v>43612</v>
      </c>
      <c r="F263" s="5">
        <v>0</v>
      </c>
      <c r="G263">
        <v>79.61</v>
      </c>
      <c r="H263">
        <v>79.03</v>
      </c>
      <c r="I263">
        <v>-0.58</v>
      </c>
      <c r="J263">
        <v>37</v>
      </c>
      <c r="K263">
        <v>294557</v>
      </c>
      <c r="L263">
        <v>-2146</v>
      </c>
      <c r="M263">
        <v>385.98</v>
      </c>
      <c r="N263" s="4">
        <f t="shared" si="21"/>
        <v>10751146</v>
      </c>
      <c r="O263" s="4">
        <f t="shared" si="20"/>
        <v>0.0169225680685575</v>
      </c>
      <c r="Q263" s="4">
        <f t="shared" si="22"/>
        <v>-0.000199566793127159</v>
      </c>
      <c r="T263" t="s">
        <v>19</v>
      </c>
      <c r="U263">
        <f t="shared" si="23"/>
        <v>180</v>
      </c>
      <c r="V263" t="s">
        <v>20</v>
      </c>
      <c r="W263">
        <f t="shared" si="24"/>
        <v>148051.41</v>
      </c>
      <c r="X263" t="s">
        <v>21</v>
      </c>
    </row>
    <row r="264" spans="1:24">
      <c r="A264" t="s">
        <v>54</v>
      </c>
      <c r="B264" t="s">
        <v>46</v>
      </c>
      <c r="C264" s="2">
        <v>43601</v>
      </c>
      <c r="D264" s="5">
        <v>0</v>
      </c>
      <c r="E264" s="3">
        <v>43615</v>
      </c>
      <c r="F264" s="5">
        <v>0</v>
      </c>
      <c r="G264">
        <v>6.53</v>
      </c>
      <c r="H264">
        <v>6.38</v>
      </c>
      <c r="I264">
        <v>-0.15</v>
      </c>
      <c r="J264">
        <v>459</v>
      </c>
      <c r="K264">
        <v>299727</v>
      </c>
      <c r="L264">
        <v>-6885</v>
      </c>
      <c r="M264">
        <v>386.55</v>
      </c>
      <c r="N264" s="4">
        <f t="shared" si="21"/>
        <v>10744261</v>
      </c>
      <c r="O264" s="4">
        <f t="shared" si="20"/>
        <v>0.0162926049544031</v>
      </c>
      <c r="Q264" s="4">
        <f t="shared" si="22"/>
        <v>-0.000640396846996572</v>
      </c>
      <c r="T264" t="s">
        <v>19</v>
      </c>
      <c r="U264">
        <f t="shared" si="23"/>
        <v>183</v>
      </c>
      <c r="V264" t="s">
        <v>20</v>
      </c>
      <c r="W264">
        <f t="shared" si="24"/>
        <v>140779.86</v>
      </c>
      <c r="X264" t="s">
        <v>21</v>
      </c>
    </row>
    <row r="265" spans="1:24">
      <c r="A265" t="s">
        <v>55</v>
      </c>
      <c r="B265" t="s">
        <v>46</v>
      </c>
      <c r="C265" s="2">
        <v>43601</v>
      </c>
      <c r="D265" s="5">
        <v>0</v>
      </c>
      <c r="E265" s="3">
        <v>43615</v>
      </c>
      <c r="F265" s="5">
        <v>0</v>
      </c>
      <c r="G265">
        <v>7.09</v>
      </c>
      <c r="H265">
        <v>7.08</v>
      </c>
      <c r="I265">
        <v>-0.01</v>
      </c>
      <c r="J265">
        <v>423</v>
      </c>
      <c r="K265">
        <v>299907</v>
      </c>
      <c r="L265">
        <v>-423</v>
      </c>
      <c r="M265">
        <v>395.32</v>
      </c>
      <c r="N265" s="4">
        <f t="shared" si="21"/>
        <v>10743838</v>
      </c>
      <c r="O265" s="4">
        <f t="shared" si="20"/>
        <v>0.0162538750118905</v>
      </c>
      <c r="Q265" s="4">
        <f t="shared" si="22"/>
        <v>-3.93698552185739e-5</v>
      </c>
      <c r="T265" t="s">
        <v>19</v>
      </c>
      <c r="U265">
        <f t="shared" si="23"/>
        <v>183</v>
      </c>
      <c r="V265" t="s">
        <v>20</v>
      </c>
      <c r="W265">
        <f t="shared" si="24"/>
        <v>139961.54</v>
      </c>
      <c r="X265" t="s">
        <v>21</v>
      </c>
    </row>
    <row r="266" spans="1:24">
      <c r="A266" t="s">
        <v>56</v>
      </c>
      <c r="B266" t="s">
        <v>46</v>
      </c>
      <c r="C266" s="2">
        <v>43601</v>
      </c>
      <c r="D266" s="5">
        <v>0</v>
      </c>
      <c r="E266" s="3">
        <v>43615</v>
      </c>
      <c r="F266" s="5">
        <v>0</v>
      </c>
      <c r="G266">
        <v>5.11</v>
      </c>
      <c r="H266">
        <v>5.07</v>
      </c>
      <c r="I266">
        <v>-0.04</v>
      </c>
      <c r="J266">
        <v>587</v>
      </c>
      <c r="K266">
        <v>299957</v>
      </c>
      <c r="L266">
        <v>-2348</v>
      </c>
      <c r="M266">
        <v>392.84</v>
      </c>
      <c r="N266" s="4">
        <f t="shared" si="21"/>
        <v>10741490</v>
      </c>
      <c r="O266" s="4">
        <f t="shared" si="20"/>
        <v>0.0160388363253143</v>
      </c>
      <c r="Q266" s="4">
        <f t="shared" si="22"/>
        <v>-0.000218543876033817</v>
      </c>
      <c r="T266" t="s">
        <v>19</v>
      </c>
      <c r="U266">
        <f t="shared" si="23"/>
        <v>183</v>
      </c>
      <c r="V266" t="s">
        <v>20</v>
      </c>
      <c r="W266">
        <f t="shared" si="24"/>
        <v>137220.7</v>
      </c>
      <c r="X266" t="s">
        <v>21</v>
      </c>
    </row>
    <row r="267" spans="1:24">
      <c r="A267" t="s">
        <v>53</v>
      </c>
      <c r="B267" t="s">
        <v>46</v>
      </c>
      <c r="C267" s="2">
        <v>43607</v>
      </c>
      <c r="D267" s="5">
        <v>0</v>
      </c>
      <c r="E267" s="3">
        <v>43621</v>
      </c>
      <c r="F267" s="5">
        <v>0</v>
      </c>
      <c r="G267">
        <v>5.66</v>
      </c>
      <c r="H267">
        <v>5.44</v>
      </c>
      <c r="I267">
        <v>-0.22</v>
      </c>
      <c r="J267">
        <v>530</v>
      </c>
      <c r="K267">
        <v>299980</v>
      </c>
      <c r="L267">
        <v>-11660</v>
      </c>
      <c r="M267">
        <v>380.58</v>
      </c>
      <c r="N267" s="4">
        <f t="shared" si="21"/>
        <v>10729830</v>
      </c>
      <c r="O267" s="4">
        <f t="shared" si="20"/>
        <v>0.0149695754732368</v>
      </c>
      <c r="Q267" s="4">
        <f t="shared" si="22"/>
        <v>-0.00108551048318251</v>
      </c>
      <c r="T267" t="s">
        <v>19</v>
      </c>
      <c r="U267">
        <f t="shared" si="23"/>
        <v>189</v>
      </c>
      <c r="V267" t="s">
        <v>20</v>
      </c>
      <c r="W267">
        <f t="shared" si="24"/>
        <v>125180.12</v>
      </c>
      <c r="X267" t="s">
        <v>21</v>
      </c>
    </row>
    <row r="268" spans="1:24">
      <c r="A268" t="s">
        <v>52</v>
      </c>
      <c r="B268" t="s">
        <v>46</v>
      </c>
      <c r="C268" s="2">
        <v>43609</v>
      </c>
      <c r="D268" s="5">
        <v>0</v>
      </c>
      <c r="E268" s="3">
        <v>43626</v>
      </c>
      <c r="F268" s="5">
        <v>0</v>
      </c>
      <c r="G268">
        <v>14.47</v>
      </c>
      <c r="H268">
        <v>14.3</v>
      </c>
      <c r="I268">
        <v>-0.17</v>
      </c>
      <c r="J268">
        <v>207</v>
      </c>
      <c r="K268">
        <v>299529</v>
      </c>
      <c r="L268">
        <v>-3519</v>
      </c>
      <c r="M268">
        <v>390.73</v>
      </c>
      <c r="N268" s="4">
        <f t="shared" si="21"/>
        <v>10726311</v>
      </c>
      <c r="O268" s="4">
        <f t="shared" si="20"/>
        <v>0.0146464147832372</v>
      </c>
      <c r="Q268" s="4">
        <f t="shared" si="22"/>
        <v>-0.000327964189553831</v>
      </c>
      <c r="T268" t="s">
        <v>19</v>
      </c>
      <c r="U268">
        <f t="shared" si="23"/>
        <v>194</v>
      </c>
      <c r="V268" t="s">
        <v>20</v>
      </c>
      <c r="W268">
        <f t="shared" si="24"/>
        <v>121270.39</v>
      </c>
      <c r="X268" t="s">
        <v>21</v>
      </c>
    </row>
    <row r="269" spans="1:24">
      <c r="A269" t="s">
        <v>51</v>
      </c>
      <c r="B269" t="s">
        <v>46</v>
      </c>
      <c r="C269" s="2">
        <v>43613</v>
      </c>
      <c r="D269" s="5">
        <v>0</v>
      </c>
      <c r="E269" s="3">
        <v>43628</v>
      </c>
      <c r="F269" s="5">
        <v>0</v>
      </c>
      <c r="G269">
        <v>79.81</v>
      </c>
      <c r="H269">
        <v>78.69</v>
      </c>
      <c r="I269">
        <v>-1.12</v>
      </c>
      <c r="J269">
        <v>37</v>
      </c>
      <c r="K269">
        <v>295297</v>
      </c>
      <c r="L269">
        <v>-4144</v>
      </c>
      <c r="M269">
        <v>384.32</v>
      </c>
      <c r="N269" s="4">
        <f t="shared" si="21"/>
        <v>10722167</v>
      </c>
      <c r="O269" s="4">
        <f t="shared" si="20"/>
        <v>0.0142655864248337</v>
      </c>
      <c r="Q269" s="4">
        <f t="shared" si="22"/>
        <v>-0.000386339721083928</v>
      </c>
      <c r="T269" t="s">
        <v>19</v>
      </c>
      <c r="U269">
        <f t="shared" si="23"/>
        <v>196</v>
      </c>
      <c r="V269" t="s">
        <v>20</v>
      </c>
      <c r="W269">
        <f t="shared" si="24"/>
        <v>116742.07</v>
      </c>
      <c r="X269" t="s">
        <v>21</v>
      </c>
    </row>
    <row r="270" spans="1:24">
      <c r="A270" t="s">
        <v>54</v>
      </c>
      <c r="B270" t="s">
        <v>18</v>
      </c>
      <c r="C270" s="2">
        <v>43616</v>
      </c>
      <c r="D270" s="5">
        <v>0</v>
      </c>
      <c r="E270" s="3">
        <v>43634</v>
      </c>
      <c r="F270" s="5">
        <v>0</v>
      </c>
      <c r="G270">
        <v>6.21</v>
      </c>
      <c r="H270">
        <v>6.35</v>
      </c>
      <c r="I270">
        <v>0.14</v>
      </c>
      <c r="J270">
        <v>483</v>
      </c>
      <c r="K270">
        <v>299943</v>
      </c>
      <c r="L270">
        <v>6762</v>
      </c>
      <c r="M270">
        <v>404.85</v>
      </c>
      <c r="N270" s="4">
        <f t="shared" si="21"/>
        <v>10728929</v>
      </c>
      <c r="O270" s="4">
        <f t="shared" si="20"/>
        <v>0.0148868540373415</v>
      </c>
      <c r="Q270" s="4">
        <f t="shared" si="22"/>
        <v>0.000630656097783122</v>
      </c>
      <c r="T270" t="s">
        <v>19</v>
      </c>
      <c r="U270">
        <f t="shared" si="23"/>
        <v>202</v>
      </c>
      <c r="V270" t="s">
        <v>20</v>
      </c>
      <c r="W270">
        <f t="shared" si="24"/>
        <v>123099.22</v>
      </c>
      <c r="X270" t="s">
        <v>21</v>
      </c>
    </row>
    <row r="271" spans="1:24">
      <c r="A271" t="s">
        <v>55</v>
      </c>
      <c r="B271" t="s">
        <v>18</v>
      </c>
      <c r="C271" s="2">
        <v>43616</v>
      </c>
      <c r="D271" s="5">
        <v>0</v>
      </c>
      <c r="E271" s="3">
        <v>43634</v>
      </c>
      <c r="F271" s="5">
        <v>0</v>
      </c>
      <c r="G271">
        <v>6.99</v>
      </c>
      <c r="H271">
        <v>7.36</v>
      </c>
      <c r="I271">
        <v>0.37</v>
      </c>
      <c r="J271">
        <v>429</v>
      </c>
      <c r="K271">
        <v>299871</v>
      </c>
      <c r="L271">
        <v>15873</v>
      </c>
      <c r="M271">
        <v>416.78</v>
      </c>
      <c r="N271" s="4">
        <f t="shared" si="21"/>
        <v>10744802</v>
      </c>
      <c r="O271" s="4">
        <f t="shared" si="20"/>
        <v>0.0163421345502691</v>
      </c>
      <c r="Q271" s="4">
        <f t="shared" si="22"/>
        <v>0.00147945801486804</v>
      </c>
      <c r="T271" t="s">
        <v>19</v>
      </c>
      <c r="U271">
        <f t="shared" si="23"/>
        <v>202</v>
      </c>
      <c r="V271" t="s">
        <v>20</v>
      </c>
      <c r="W271">
        <f t="shared" si="24"/>
        <v>138555.44</v>
      </c>
      <c r="X271" t="s">
        <v>21</v>
      </c>
    </row>
    <row r="272" spans="1:24">
      <c r="A272" t="s">
        <v>56</v>
      </c>
      <c r="B272" t="s">
        <v>46</v>
      </c>
      <c r="C272" s="2">
        <v>43616</v>
      </c>
      <c r="D272" s="5">
        <v>0</v>
      </c>
      <c r="E272" s="3">
        <v>43634</v>
      </c>
      <c r="F272" s="5">
        <v>0</v>
      </c>
      <c r="G272">
        <v>5.05</v>
      </c>
      <c r="H272">
        <v>5.04</v>
      </c>
      <c r="I272">
        <v>-0.01</v>
      </c>
      <c r="J272">
        <v>594</v>
      </c>
      <c r="K272">
        <v>299970</v>
      </c>
      <c r="L272">
        <v>-594</v>
      </c>
      <c r="M272">
        <v>395.18</v>
      </c>
      <c r="N272" s="4">
        <f t="shared" si="21"/>
        <v>10744208</v>
      </c>
      <c r="O272" s="4">
        <f t="shared" si="20"/>
        <v>0.0162877524336833</v>
      </c>
      <c r="Q272" s="4">
        <f t="shared" si="22"/>
        <v>-5.52825449924299e-5</v>
      </c>
      <c r="T272" t="s">
        <v>19</v>
      </c>
      <c r="U272">
        <f t="shared" si="23"/>
        <v>202</v>
      </c>
      <c r="V272" t="s">
        <v>20</v>
      </c>
      <c r="W272">
        <f t="shared" si="24"/>
        <v>137566.26</v>
      </c>
      <c r="X272" t="s">
        <v>21</v>
      </c>
    </row>
    <row r="273" spans="1:24">
      <c r="A273" t="s">
        <v>53</v>
      </c>
      <c r="B273" t="s">
        <v>18</v>
      </c>
      <c r="C273" s="2">
        <v>43622</v>
      </c>
      <c r="D273" s="5">
        <v>0</v>
      </c>
      <c r="E273" s="3">
        <v>43636</v>
      </c>
      <c r="F273" s="5">
        <v>0</v>
      </c>
      <c r="G273">
        <v>5.34</v>
      </c>
      <c r="H273">
        <v>5.65</v>
      </c>
      <c r="I273">
        <v>0.31</v>
      </c>
      <c r="J273">
        <v>561</v>
      </c>
      <c r="K273">
        <v>299574</v>
      </c>
      <c r="L273">
        <v>17391</v>
      </c>
      <c r="M273">
        <v>418.39</v>
      </c>
      <c r="N273" s="4">
        <f t="shared" si="21"/>
        <v>10761599</v>
      </c>
      <c r="O273" s="4">
        <f t="shared" si="20"/>
        <v>0.0178774548280418</v>
      </c>
      <c r="Q273" s="4">
        <f t="shared" si="22"/>
        <v>0.0016186395497928</v>
      </c>
      <c r="T273" t="s">
        <v>19</v>
      </c>
      <c r="U273">
        <f t="shared" si="23"/>
        <v>204</v>
      </c>
      <c r="V273" t="s">
        <v>20</v>
      </c>
      <c r="W273">
        <f t="shared" si="24"/>
        <v>154538.87</v>
      </c>
      <c r="X273" t="s">
        <v>21</v>
      </c>
    </row>
    <row r="274" spans="1:24">
      <c r="A274" t="s">
        <v>52</v>
      </c>
      <c r="B274" t="s">
        <v>18</v>
      </c>
      <c r="C274" s="2">
        <v>43627</v>
      </c>
      <c r="D274" s="5">
        <v>0</v>
      </c>
      <c r="E274" s="3">
        <v>43642</v>
      </c>
      <c r="F274" s="5">
        <v>0</v>
      </c>
      <c r="G274">
        <v>15.11</v>
      </c>
      <c r="H274">
        <v>15.32</v>
      </c>
      <c r="I274">
        <v>0.21</v>
      </c>
      <c r="J274">
        <v>198</v>
      </c>
      <c r="K274">
        <v>299178</v>
      </c>
      <c r="L274">
        <v>4158</v>
      </c>
      <c r="M274">
        <v>400.4</v>
      </c>
      <c r="N274" s="4">
        <f t="shared" si="21"/>
        <v>10765757</v>
      </c>
      <c r="O274" s="4">
        <f t="shared" si="20"/>
        <v>0.0182567746977755</v>
      </c>
      <c r="Q274" s="4">
        <f t="shared" si="22"/>
        <v>0.000386373809319496</v>
      </c>
      <c r="T274" t="s">
        <v>19</v>
      </c>
      <c r="U274">
        <f t="shared" si="23"/>
        <v>210</v>
      </c>
      <c r="V274" t="s">
        <v>20</v>
      </c>
      <c r="W274">
        <f t="shared" si="24"/>
        <v>158296.47</v>
      </c>
      <c r="X274" t="s">
        <v>21</v>
      </c>
    </row>
    <row r="275" spans="1:24">
      <c r="A275" t="s">
        <v>51</v>
      </c>
      <c r="B275" t="s">
        <v>18</v>
      </c>
      <c r="C275" s="2">
        <v>43640</v>
      </c>
      <c r="D275" s="5">
        <v>0</v>
      </c>
      <c r="E275" s="3">
        <v>43644</v>
      </c>
      <c r="F275" s="5">
        <v>0</v>
      </c>
      <c r="G275">
        <v>82.61</v>
      </c>
      <c r="H275">
        <v>87.54</v>
      </c>
      <c r="I275">
        <v>4.93</v>
      </c>
      <c r="J275">
        <v>36</v>
      </c>
      <c r="K275">
        <v>297396</v>
      </c>
      <c r="L275">
        <v>17748</v>
      </c>
      <c r="M275">
        <v>415.99</v>
      </c>
      <c r="N275" s="4">
        <f t="shared" si="21"/>
        <v>10783505</v>
      </c>
      <c r="O275" s="4">
        <f t="shared" si="20"/>
        <v>0.0198725738987463</v>
      </c>
      <c r="Q275" s="4">
        <f t="shared" si="22"/>
        <v>0.00164856033811644</v>
      </c>
      <c r="T275" t="s">
        <v>19</v>
      </c>
      <c r="U275">
        <f t="shared" si="23"/>
        <v>212</v>
      </c>
      <c r="V275" t="s">
        <v>20</v>
      </c>
      <c r="W275">
        <f t="shared" si="24"/>
        <v>175628.48</v>
      </c>
      <c r="X275" t="s">
        <v>21</v>
      </c>
    </row>
    <row r="276" spans="1:24">
      <c r="A276" t="s">
        <v>54</v>
      </c>
      <c r="B276" t="s">
        <v>18</v>
      </c>
      <c r="C276" s="2">
        <v>43635</v>
      </c>
      <c r="D276" s="5">
        <v>0</v>
      </c>
      <c r="E276" s="3">
        <v>43647</v>
      </c>
      <c r="F276" s="5">
        <v>0</v>
      </c>
      <c r="G276">
        <v>6.25</v>
      </c>
      <c r="H276">
        <v>6.75</v>
      </c>
      <c r="I276">
        <v>0.5</v>
      </c>
      <c r="J276">
        <v>480</v>
      </c>
      <c r="K276">
        <v>300000</v>
      </c>
      <c r="L276">
        <v>24000</v>
      </c>
      <c r="M276">
        <v>427.68</v>
      </c>
      <c r="N276" s="4">
        <f t="shared" si="21"/>
        <v>10807505</v>
      </c>
      <c r="O276" s="4">
        <f t="shared" si="20"/>
        <v>0.0220491223459994</v>
      </c>
      <c r="Q276" s="4">
        <f t="shared" si="22"/>
        <v>0.00222562144683014</v>
      </c>
      <c r="T276" t="s">
        <v>19</v>
      </c>
      <c r="U276">
        <f t="shared" si="23"/>
        <v>215</v>
      </c>
      <c r="V276" t="s">
        <v>20</v>
      </c>
      <c r="W276">
        <f t="shared" si="24"/>
        <v>199200.8</v>
      </c>
      <c r="X276" t="s">
        <v>21</v>
      </c>
    </row>
    <row r="277" spans="1:24">
      <c r="A277" t="s">
        <v>53</v>
      </c>
      <c r="B277" t="s">
        <v>18</v>
      </c>
      <c r="C277" s="2">
        <v>43637</v>
      </c>
      <c r="D277" s="5">
        <v>0</v>
      </c>
      <c r="E277" s="3">
        <v>43649</v>
      </c>
      <c r="F277" s="5">
        <v>0</v>
      </c>
      <c r="G277">
        <v>5.62</v>
      </c>
      <c r="H277">
        <v>6.05</v>
      </c>
      <c r="I277">
        <v>0.43</v>
      </c>
      <c r="J277">
        <v>533</v>
      </c>
      <c r="K277">
        <v>299546</v>
      </c>
      <c r="L277">
        <v>22919</v>
      </c>
      <c r="M277">
        <v>425.65</v>
      </c>
      <c r="N277" s="4">
        <f t="shared" si="21"/>
        <v>10830424</v>
      </c>
      <c r="O277" s="4">
        <f t="shared" si="20"/>
        <v>0.0241186309972721</v>
      </c>
      <c r="Q277" s="4">
        <f t="shared" si="22"/>
        <v>0.00212065597008748</v>
      </c>
      <c r="T277" t="s">
        <v>19</v>
      </c>
      <c r="U277">
        <f t="shared" si="23"/>
        <v>217</v>
      </c>
      <c r="V277" t="s">
        <v>20</v>
      </c>
      <c r="W277">
        <f t="shared" si="24"/>
        <v>221694.15</v>
      </c>
      <c r="X277" t="s">
        <v>21</v>
      </c>
    </row>
    <row r="278" spans="1:24">
      <c r="A278" t="s">
        <v>55</v>
      </c>
      <c r="B278" t="s">
        <v>18</v>
      </c>
      <c r="C278" s="2">
        <v>43635</v>
      </c>
      <c r="D278" s="5">
        <v>0</v>
      </c>
      <c r="E278" s="3">
        <v>43649</v>
      </c>
      <c r="F278" s="5">
        <v>0</v>
      </c>
      <c r="G278">
        <v>7.27</v>
      </c>
      <c r="H278">
        <v>7.32</v>
      </c>
      <c r="I278">
        <v>0.05</v>
      </c>
      <c r="J278">
        <v>412</v>
      </c>
      <c r="K278">
        <v>299524</v>
      </c>
      <c r="L278">
        <v>2060</v>
      </c>
      <c r="M278">
        <v>398.09</v>
      </c>
      <c r="N278" s="4">
        <f t="shared" si="21"/>
        <v>10832484</v>
      </c>
      <c r="O278" s="4">
        <f t="shared" si="20"/>
        <v>0.0243042131426181</v>
      </c>
      <c r="Q278" s="4">
        <f t="shared" si="22"/>
        <v>0.000190204926418414</v>
      </c>
      <c r="T278" t="s">
        <v>19</v>
      </c>
      <c r="U278">
        <f t="shared" si="23"/>
        <v>217</v>
      </c>
      <c r="V278" t="s">
        <v>20</v>
      </c>
      <c r="W278">
        <f t="shared" si="24"/>
        <v>223356.06</v>
      </c>
      <c r="X278" t="s">
        <v>21</v>
      </c>
    </row>
    <row r="279" spans="1:24">
      <c r="A279" t="s">
        <v>56</v>
      </c>
      <c r="B279" t="s">
        <v>46</v>
      </c>
      <c r="C279" s="2">
        <v>43635</v>
      </c>
      <c r="D279" s="5">
        <v>0</v>
      </c>
      <c r="E279" s="3">
        <v>43649</v>
      </c>
      <c r="F279" s="5">
        <v>0</v>
      </c>
      <c r="G279">
        <v>5.05</v>
      </c>
      <c r="H279">
        <v>4.96</v>
      </c>
      <c r="I279">
        <v>-0.09</v>
      </c>
      <c r="J279">
        <v>594</v>
      </c>
      <c r="K279">
        <v>299970</v>
      </c>
      <c r="L279">
        <v>-5346</v>
      </c>
      <c r="M279">
        <v>388.9</v>
      </c>
      <c r="N279" s="4">
        <f t="shared" si="21"/>
        <v>10827138</v>
      </c>
      <c r="O279" s="4">
        <f t="shared" si="20"/>
        <v>0.0238224542810852</v>
      </c>
      <c r="Q279" s="4">
        <f t="shared" si="22"/>
        <v>-0.000493515614701123</v>
      </c>
      <c r="T279" t="s">
        <v>19</v>
      </c>
      <c r="U279">
        <f t="shared" si="23"/>
        <v>217</v>
      </c>
      <c r="V279" t="s">
        <v>20</v>
      </c>
      <c r="W279">
        <f t="shared" si="24"/>
        <v>217621.16</v>
      </c>
      <c r="X279" t="s">
        <v>21</v>
      </c>
    </row>
    <row r="280" spans="1:24">
      <c r="A280" t="s">
        <v>54</v>
      </c>
      <c r="B280" t="s">
        <v>46</v>
      </c>
      <c r="C280" s="2">
        <v>43648</v>
      </c>
      <c r="D280" s="5">
        <v>0</v>
      </c>
      <c r="E280" s="3">
        <v>43662</v>
      </c>
      <c r="F280" s="5">
        <v>0</v>
      </c>
      <c r="G280">
        <v>6.7</v>
      </c>
      <c r="H280">
        <v>6.25</v>
      </c>
      <c r="I280">
        <v>-0.45</v>
      </c>
      <c r="J280">
        <v>447</v>
      </c>
      <c r="K280">
        <v>299490</v>
      </c>
      <c r="L280">
        <v>-20115</v>
      </c>
      <c r="M280">
        <v>368.77</v>
      </c>
      <c r="N280" s="4">
        <f t="shared" si="21"/>
        <v>10807023</v>
      </c>
      <c r="O280" s="4">
        <f t="shared" si="20"/>
        <v>0.022005505123844</v>
      </c>
      <c r="Q280" s="4">
        <f t="shared" si="22"/>
        <v>-0.00185783168183506</v>
      </c>
      <c r="T280" t="s">
        <v>19</v>
      </c>
      <c r="U280">
        <f t="shared" si="23"/>
        <v>230</v>
      </c>
      <c r="V280" t="s">
        <v>20</v>
      </c>
      <c r="W280">
        <f t="shared" si="24"/>
        <v>197137.39</v>
      </c>
      <c r="X280" t="s">
        <v>21</v>
      </c>
    </row>
    <row r="281" spans="1:24">
      <c r="A281" t="s">
        <v>53</v>
      </c>
      <c r="B281" t="s">
        <v>46</v>
      </c>
      <c r="C281" s="2">
        <v>43650</v>
      </c>
      <c r="D281" s="5">
        <v>0</v>
      </c>
      <c r="E281" s="3">
        <v>43664</v>
      </c>
      <c r="F281" s="5">
        <v>0</v>
      </c>
      <c r="G281">
        <v>6</v>
      </c>
      <c r="H281">
        <v>5.78</v>
      </c>
      <c r="I281">
        <v>-0.22</v>
      </c>
      <c r="J281">
        <v>499</v>
      </c>
      <c r="K281">
        <v>299400</v>
      </c>
      <c r="L281">
        <v>-10978</v>
      </c>
      <c r="M281">
        <v>380.72</v>
      </c>
      <c r="N281" s="4">
        <f t="shared" si="21"/>
        <v>10796045</v>
      </c>
      <c r="O281" s="4">
        <f t="shared" si="20"/>
        <v>0.0210110276494772</v>
      </c>
      <c r="Q281" s="4">
        <f t="shared" si="22"/>
        <v>-0.00101582091571384</v>
      </c>
      <c r="T281" t="s">
        <v>19</v>
      </c>
      <c r="U281">
        <f t="shared" si="23"/>
        <v>232</v>
      </c>
      <c r="V281" t="s">
        <v>20</v>
      </c>
      <c r="W281">
        <f t="shared" si="24"/>
        <v>185778.67</v>
      </c>
      <c r="X281" t="s">
        <v>21</v>
      </c>
    </row>
    <row r="282" spans="1:24">
      <c r="A282" t="s">
        <v>52</v>
      </c>
      <c r="B282" t="s">
        <v>46</v>
      </c>
      <c r="C282" s="2">
        <v>43650</v>
      </c>
      <c r="D282" s="5">
        <v>0</v>
      </c>
      <c r="E282" s="3">
        <v>43664</v>
      </c>
      <c r="F282" s="5">
        <v>0</v>
      </c>
      <c r="G282">
        <v>14.41</v>
      </c>
      <c r="H282">
        <v>14.14</v>
      </c>
      <c r="I282">
        <v>-0.27</v>
      </c>
      <c r="J282">
        <v>208</v>
      </c>
      <c r="K282">
        <v>299728</v>
      </c>
      <c r="L282">
        <v>-5616</v>
      </c>
      <c r="M282">
        <v>388.23</v>
      </c>
      <c r="N282" s="4">
        <f t="shared" si="21"/>
        <v>10790429</v>
      </c>
      <c r="O282" s="4">
        <f t="shared" si="20"/>
        <v>0.0205015018401956</v>
      </c>
      <c r="Q282" s="4">
        <f t="shared" si="22"/>
        <v>-0.00052019049568619</v>
      </c>
      <c r="T282" t="s">
        <v>19</v>
      </c>
      <c r="U282">
        <f t="shared" si="23"/>
        <v>232</v>
      </c>
      <c r="V282" t="s">
        <v>20</v>
      </c>
      <c r="W282">
        <f t="shared" si="24"/>
        <v>179774.44</v>
      </c>
      <c r="X282" t="s">
        <v>21</v>
      </c>
    </row>
    <row r="283" spans="1:24">
      <c r="A283" t="s">
        <v>56</v>
      </c>
      <c r="B283" t="s">
        <v>46</v>
      </c>
      <c r="C283" s="2">
        <v>43650</v>
      </c>
      <c r="D283" s="5">
        <v>0</v>
      </c>
      <c r="E283" s="3">
        <v>43664</v>
      </c>
      <c r="F283" s="5">
        <v>0</v>
      </c>
      <c r="G283">
        <v>4.9</v>
      </c>
      <c r="H283">
        <v>4.85</v>
      </c>
      <c r="I283">
        <v>-0.05</v>
      </c>
      <c r="J283">
        <v>612</v>
      </c>
      <c r="K283">
        <v>299880</v>
      </c>
      <c r="L283">
        <v>-3060</v>
      </c>
      <c r="M283">
        <v>391.8</v>
      </c>
      <c r="N283" s="4">
        <f t="shared" si="21"/>
        <v>10787369</v>
      </c>
      <c r="O283" s="4">
        <f t="shared" si="20"/>
        <v>0.0202236523104012</v>
      </c>
      <c r="Q283" s="4">
        <f t="shared" si="22"/>
        <v>-0.000283584647097879</v>
      </c>
      <c r="T283" t="s">
        <v>19</v>
      </c>
      <c r="U283">
        <f t="shared" si="23"/>
        <v>232</v>
      </c>
      <c r="V283" t="s">
        <v>20</v>
      </c>
      <c r="W283">
        <f t="shared" si="24"/>
        <v>176322.64</v>
      </c>
      <c r="X283" t="s">
        <v>21</v>
      </c>
    </row>
    <row r="284" spans="1:24">
      <c r="A284" t="s">
        <v>55</v>
      </c>
      <c r="B284" t="s">
        <v>46</v>
      </c>
      <c r="C284" s="2">
        <v>43661</v>
      </c>
      <c r="D284" s="5">
        <v>0</v>
      </c>
      <c r="E284" s="3">
        <v>43675</v>
      </c>
      <c r="F284" s="5">
        <v>0</v>
      </c>
      <c r="G284">
        <v>7.22</v>
      </c>
      <c r="H284">
        <v>7.21</v>
      </c>
      <c r="I284">
        <v>-0.01</v>
      </c>
      <c r="J284">
        <v>415</v>
      </c>
      <c r="K284">
        <v>299630</v>
      </c>
      <c r="L284">
        <v>-415</v>
      </c>
      <c r="M284">
        <v>394.96</v>
      </c>
      <c r="N284" s="4">
        <f t="shared" si="21"/>
        <v>10786954</v>
      </c>
      <c r="O284" s="4">
        <f t="shared" si="20"/>
        <v>0.0201859579636661</v>
      </c>
      <c r="Q284" s="4">
        <f t="shared" si="22"/>
        <v>-3.84709190907051e-5</v>
      </c>
      <c r="T284" t="s">
        <v>19</v>
      </c>
      <c r="U284">
        <f t="shared" si="23"/>
        <v>243</v>
      </c>
      <c r="V284" t="s">
        <v>20</v>
      </c>
      <c r="W284">
        <f t="shared" si="24"/>
        <v>175512.68</v>
      </c>
      <c r="X284" t="s">
        <v>21</v>
      </c>
    </row>
    <row r="285" spans="1:24">
      <c r="A285" t="s">
        <v>52</v>
      </c>
      <c r="B285" t="s">
        <v>18</v>
      </c>
      <c r="C285" s="2">
        <v>43665</v>
      </c>
      <c r="D285" s="5">
        <v>0</v>
      </c>
      <c r="E285" s="3">
        <v>43675</v>
      </c>
      <c r="F285" s="5">
        <v>0</v>
      </c>
      <c r="G285">
        <v>14.05</v>
      </c>
      <c r="H285">
        <v>14.85</v>
      </c>
      <c r="I285">
        <v>0.8</v>
      </c>
      <c r="J285">
        <v>213</v>
      </c>
      <c r="K285">
        <v>299265</v>
      </c>
      <c r="L285">
        <v>17040</v>
      </c>
      <c r="M285">
        <v>417.52</v>
      </c>
      <c r="N285" s="4">
        <f t="shared" si="21"/>
        <v>10803994</v>
      </c>
      <c r="O285" s="4">
        <f t="shared" si="20"/>
        <v>0.0217313152895124</v>
      </c>
      <c r="Q285" s="4">
        <f t="shared" si="22"/>
        <v>0.00157968597993463</v>
      </c>
      <c r="T285" t="s">
        <v>19</v>
      </c>
      <c r="U285">
        <f t="shared" si="23"/>
        <v>243</v>
      </c>
      <c r="V285" t="s">
        <v>20</v>
      </c>
      <c r="W285">
        <f t="shared" si="24"/>
        <v>192135.16</v>
      </c>
      <c r="X285" t="s">
        <v>21</v>
      </c>
    </row>
    <row r="286" spans="1:24">
      <c r="A286" t="s">
        <v>54</v>
      </c>
      <c r="B286" t="s">
        <v>46</v>
      </c>
      <c r="C286" s="2">
        <v>43663</v>
      </c>
      <c r="D286" s="5">
        <v>0</v>
      </c>
      <c r="E286" s="3">
        <v>43677</v>
      </c>
      <c r="F286" s="5">
        <v>0</v>
      </c>
      <c r="G286">
        <v>6.12</v>
      </c>
      <c r="H286">
        <v>6.09</v>
      </c>
      <c r="I286">
        <v>-0.03</v>
      </c>
      <c r="J286">
        <v>490</v>
      </c>
      <c r="K286">
        <v>299880</v>
      </c>
      <c r="L286">
        <v>-1470</v>
      </c>
      <c r="M286">
        <v>393.9</v>
      </c>
      <c r="N286" s="4">
        <f t="shared" si="21"/>
        <v>10802524</v>
      </c>
      <c r="O286" s="4">
        <f t="shared" si="20"/>
        <v>0.0215981931630052</v>
      </c>
      <c r="Q286" s="4">
        <f t="shared" si="22"/>
        <v>-0.000136060793813897</v>
      </c>
      <c r="T286" t="s">
        <v>19</v>
      </c>
      <c r="U286">
        <f t="shared" si="23"/>
        <v>245</v>
      </c>
      <c r="V286" t="s">
        <v>20</v>
      </c>
      <c r="W286">
        <f t="shared" si="24"/>
        <v>190271.26</v>
      </c>
      <c r="X286" t="s">
        <v>21</v>
      </c>
    </row>
    <row r="287" spans="1:24">
      <c r="A287" t="s">
        <v>53</v>
      </c>
      <c r="B287" t="s">
        <v>46</v>
      </c>
      <c r="C287" s="2">
        <v>43665</v>
      </c>
      <c r="D287" s="5">
        <v>0</v>
      </c>
      <c r="E287" s="3">
        <v>43679</v>
      </c>
      <c r="F287" s="5">
        <v>0</v>
      </c>
      <c r="G287">
        <v>5.84</v>
      </c>
      <c r="H287">
        <v>5.6</v>
      </c>
      <c r="I287">
        <v>-0.24</v>
      </c>
      <c r="J287">
        <v>513</v>
      </c>
      <c r="K287">
        <v>299592</v>
      </c>
      <c r="L287">
        <v>-12312</v>
      </c>
      <c r="M287">
        <v>379.21</v>
      </c>
      <c r="N287" s="4">
        <f t="shared" si="21"/>
        <v>10790212</v>
      </c>
      <c r="O287" s="4">
        <f t="shared" si="20"/>
        <v>0.0204818033232341</v>
      </c>
      <c r="Q287" s="4">
        <f t="shared" si="22"/>
        <v>-0.00113973364002706</v>
      </c>
      <c r="T287" t="s">
        <v>19</v>
      </c>
      <c r="U287">
        <f t="shared" si="23"/>
        <v>247</v>
      </c>
      <c r="V287" t="s">
        <v>20</v>
      </c>
      <c r="W287">
        <f t="shared" si="24"/>
        <v>177580.05</v>
      </c>
      <c r="X287" t="s">
        <v>21</v>
      </c>
    </row>
    <row r="288" spans="1:24">
      <c r="A288" t="s">
        <v>56</v>
      </c>
      <c r="B288" t="s">
        <v>18</v>
      </c>
      <c r="C288" s="2">
        <v>43665</v>
      </c>
      <c r="D288" s="5">
        <v>0</v>
      </c>
      <c r="E288" s="3">
        <v>43679</v>
      </c>
      <c r="F288" s="5">
        <v>0</v>
      </c>
      <c r="G288">
        <v>4.85</v>
      </c>
      <c r="H288">
        <v>4.99</v>
      </c>
      <c r="I288">
        <v>0.14</v>
      </c>
      <c r="J288">
        <v>618</v>
      </c>
      <c r="K288">
        <v>299730</v>
      </c>
      <c r="L288">
        <v>8652</v>
      </c>
      <c r="M288">
        <v>407.06</v>
      </c>
      <c r="N288" s="4">
        <f t="shared" si="21"/>
        <v>10798864</v>
      </c>
      <c r="O288" s="4">
        <f t="shared" si="20"/>
        <v>0.0212665887819311</v>
      </c>
      <c r="Q288" s="4">
        <f t="shared" si="22"/>
        <v>0.000801837813751982</v>
      </c>
      <c r="T288" t="s">
        <v>19</v>
      </c>
      <c r="U288">
        <f t="shared" si="23"/>
        <v>247</v>
      </c>
      <c r="V288" t="s">
        <v>20</v>
      </c>
      <c r="W288">
        <f t="shared" si="24"/>
        <v>185824.99</v>
      </c>
      <c r="X288" t="s">
        <v>21</v>
      </c>
    </row>
    <row r="289" spans="1:24">
      <c r="A289" t="s">
        <v>52</v>
      </c>
      <c r="B289" t="s">
        <v>18</v>
      </c>
      <c r="C289" s="2">
        <v>43678</v>
      </c>
      <c r="D289" s="5">
        <v>0</v>
      </c>
      <c r="E289" s="3">
        <v>43689</v>
      </c>
      <c r="F289" s="5">
        <v>0</v>
      </c>
      <c r="G289">
        <v>14.4</v>
      </c>
      <c r="H289">
        <v>15.54</v>
      </c>
      <c r="I289">
        <v>1.14</v>
      </c>
      <c r="J289">
        <v>208</v>
      </c>
      <c r="K289">
        <v>299520</v>
      </c>
      <c r="L289">
        <v>23712</v>
      </c>
      <c r="M289">
        <v>426.67</v>
      </c>
      <c r="N289" s="4">
        <f t="shared" si="21"/>
        <v>10822576</v>
      </c>
      <c r="O289" s="4">
        <f t="shared" si="20"/>
        <v>0.0234109698097754</v>
      </c>
      <c r="Q289" s="4">
        <f t="shared" si="22"/>
        <v>0.00219578651976726</v>
      </c>
      <c r="T289" t="s">
        <v>19</v>
      </c>
      <c r="U289">
        <f t="shared" si="23"/>
        <v>257</v>
      </c>
      <c r="V289" t="s">
        <v>20</v>
      </c>
      <c r="W289">
        <f t="shared" si="24"/>
        <v>209110.32</v>
      </c>
      <c r="X289" t="s">
        <v>21</v>
      </c>
    </row>
    <row r="290" spans="1:24">
      <c r="A290" t="s">
        <v>55</v>
      </c>
      <c r="B290" t="s">
        <v>46</v>
      </c>
      <c r="C290" s="2">
        <v>43676</v>
      </c>
      <c r="D290" s="5">
        <v>0</v>
      </c>
      <c r="E290" s="3">
        <v>43690</v>
      </c>
      <c r="F290" s="5">
        <v>0</v>
      </c>
      <c r="G290">
        <v>7.21</v>
      </c>
      <c r="H290">
        <v>7.07</v>
      </c>
      <c r="I290">
        <v>-0.14</v>
      </c>
      <c r="J290">
        <v>416</v>
      </c>
      <c r="K290">
        <v>299936</v>
      </c>
      <c r="L290">
        <v>-5824</v>
      </c>
      <c r="M290">
        <v>388.23</v>
      </c>
      <c r="N290" s="4">
        <f t="shared" si="21"/>
        <v>10816752</v>
      </c>
      <c r="O290" s="4">
        <f t="shared" si="20"/>
        <v>0.0228851507365612</v>
      </c>
      <c r="Q290" s="4">
        <f t="shared" si="22"/>
        <v>-0.00053813435913963</v>
      </c>
      <c r="T290" t="s">
        <v>19</v>
      </c>
      <c r="U290">
        <f t="shared" si="23"/>
        <v>258</v>
      </c>
      <c r="V290" t="s">
        <v>20</v>
      </c>
      <c r="W290">
        <f t="shared" si="24"/>
        <v>202898.09</v>
      </c>
      <c r="X290" t="s">
        <v>21</v>
      </c>
    </row>
    <row r="291" spans="1:24">
      <c r="A291" t="s">
        <v>54</v>
      </c>
      <c r="B291" t="s">
        <v>18</v>
      </c>
      <c r="C291" s="2">
        <v>43678</v>
      </c>
      <c r="D291" s="5">
        <v>0</v>
      </c>
      <c r="E291" s="3">
        <v>43692</v>
      </c>
      <c r="F291" s="5">
        <v>0</v>
      </c>
      <c r="G291">
        <v>6.01</v>
      </c>
      <c r="H291">
        <v>6.17</v>
      </c>
      <c r="I291">
        <v>0.16</v>
      </c>
      <c r="J291">
        <v>499</v>
      </c>
      <c r="K291">
        <v>299899</v>
      </c>
      <c r="L291">
        <v>7984</v>
      </c>
      <c r="M291">
        <v>406.41</v>
      </c>
      <c r="N291" s="4">
        <f t="shared" si="21"/>
        <v>10824736</v>
      </c>
      <c r="O291" s="4">
        <f t="shared" si="20"/>
        <v>0.0236058412879538</v>
      </c>
      <c r="Q291" s="4">
        <f t="shared" si="22"/>
        <v>0.000738114361871212</v>
      </c>
      <c r="T291" t="s">
        <v>19</v>
      </c>
      <c r="U291">
        <f t="shared" si="23"/>
        <v>260</v>
      </c>
      <c r="V291" t="s">
        <v>20</v>
      </c>
      <c r="W291">
        <f t="shared" si="24"/>
        <v>210475.68</v>
      </c>
      <c r="X291" t="s">
        <v>21</v>
      </c>
    </row>
    <row r="292" spans="1:24">
      <c r="A292" t="s">
        <v>53</v>
      </c>
      <c r="B292" t="s">
        <v>18</v>
      </c>
      <c r="C292" s="2">
        <v>43682</v>
      </c>
      <c r="D292" s="5">
        <v>0</v>
      </c>
      <c r="E292" s="3">
        <v>43697</v>
      </c>
      <c r="F292" s="5">
        <v>0</v>
      </c>
      <c r="G292">
        <v>5.78</v>
      </c>
      <c r="H292">
        <v>5.86</v>
      </c>
      <c r="I292">
        <v>0.08</v>
      </c>
      <c r="J292">
        <v>519</v>
      </c>
      <c r="K292">
        <v>299982</v>
      </c>
      <c r="L292">
        <v>4152</v>
      </c>
      <c r="M292">
        <v>401.46</v>
      </c>
      <c r="N292" s="4">
        <f t="shared" si="21"/>
        <v>10828888</v>
      </c>
      <c r="O292" s="4">
        <f t="shared" si="20"/>
        <v>0.0239802092329332</v>
      </c>
      <c r="Q292" s="4">
        <f t="shared" si="22"/>
        <v>0.000383565936388663</v>
      </c>
      <c r="T292" t="s">
        <v>19</v>
      </c>
      <c r="U292">
        <f t="shared" si="23"/>
        <v>265</v>
      </c>
      <c r="V292" t="s">
        <v>20</v>
      </c>
      <c r="W292">
        <f t="shared" si="24"/>
        <v>214226.22</v>
      </c>
      <c r="X292" t="s">
        <v>21</v>
      </c>
    </row>
    <row r="293" spans="1:24">
      <c r="A293" t="s">
        <v>56</v>
      </c>
      <c r="B293" t="s">
        <v>18</v>
      </c>
      <c r="C293" s="2">
        <v>43682</v>
      </c>
      <c r="D293" s="5">
        <v>0</v>
      </c>
      <c r="E293" s="3">
        <v>43697</v>
      </c>
      <c r="F293" s="5">
        <v>0</v>
      </c>
      <c r="G293">
        <v>4.95</v>
      </c>
      <c r="H293">
        <v>5.08</v>
      </c>
      <c r="I293">
        <v>0.13</v>
      </c>
      <c r="J293">
        <v>606</v>
      </c>
      <c r="K293">
        <v>299970</v>
      </c>
      <c r="L293">
        <v>7878</v>
      </c>
      <c r="M293">
        <v>406.36</v>
      </c>
      <c r="N293" s="4">
        <f t="shared" si="21"/>
        <v>10836766</v>
      </c>
      <c r="O293" s="4">
        <f t="shared" si="20"/>
        <v>0.0246897459998675</v>
      </c>
      <c r="Q293" s="4">
        <f t="shared" si="22"/>
        <v>0.000727498520623815</v>
      </c>
      <c r="T293" t="s">
        <v>19</v>
      </c>
      <c r="U293">
        <f t="shared" si="23"/>
        <v>265</v>
      </c>
      <c r="V293" t="s">
        <v>20</v>
      </c>
      <c r="W293">
        <f t="shared" si="24"/>
        <v>221697.86</v>
      </c>
      <c r="X293" t="s">
        <v>21</v>
      </c>
    </row>
    <row r="294" spans="1:24">
      <c r="A294" t="s">
        <v>44</v>
      </c>
      <c r="B294" t="s">
        <v>18</v>
      </c>
      <c r="C294" s="2">
        <v>43696</v>
      </c>
      <c r="D294" s="5">
        <v>0</v>
      </c>
      <c r="E294" s="3">
        <v>43700</v>
      </c>
      <c r="F294" s="5">
        <v>0</v>
      </c>
      <c r="G294">
        <v>44.13</v>
      </c>
      <c r="H294">
        <v>46.62</v>
      </c>
      <c r="I294">
        <v>2.49</v>
      </c>
      <c r="J294">
        <v>67</v>
      </c>
      <c r="K294">
        <v>295671</v>
      </c>
      <c r="L294">
        <v>16683</v>
      </c>
      <c r="M294">
        <v>412.31</v>
      </c>
      <c r="N294" s="4">
        <f t="shared" si="21"/>
        <v>10853449</v>
      </c>
      <c r="O294" s="4">
        <f t="shared" si="20"/>
        <v>0.0261889100874754</v>
      </c>
      <c r="Q294" s="4">
        <f t="shared" si="22"/>
        <v>0.00153948142831539</v>
      </c>
      <c r="T294" t="s">
        <v>19</v>
      </c>
      <c r="U294">
        <f t="shared" si="23"/>
        <v>268</v>
      </c>
      <c r="V294" t="s">
        <v>20</v>
      </c>
      <c r="W294">
        <f t="shared" si="24"/>
        <v>237968.55</v>
      </c>
      <c r="X294" t="s">
        <v>21</v>
      </c>
    </row>
    <row r="295" spans="1:24">
      <c r="A295" t="s">
        <v>51</v>
      </c>
      <c r="B295" t="s">
        <v>18</v>
      </c>
      <c r="C295" s="2">
        <v>43689</v>
      </c>
      <c r="D295" s="5">
        <v>0</v>
      </c>
      <c r="E295" s="3">
        <v>43704</v>
      </c>
      <c r="F295" s="5">
        <v>0</v>
      </c>
      <c r="G295">
        <v>83.62</v>
      </c>
      <c r="H295">
        <v>84.5</v>
      </c>
      <c r="I295">
        <v>0.88</v>
      </c>
      <c r="J295">
        <v>35</v>
      </c>
      <c r="K295">
        <v>292670</v>
      </c>
      <c r="L295">
        <v>3080</v>
      </c>
      <c r="M295">
        <v>390.39</v>
      </c>
      <c r="N295" s="4">
        <f t="shared" si="21"/>
        <v>10856529</v>
      </c>
      <c r="O295" s="4">
        <f t="shared" si="20"/>
        <v>0.0264651805379049</v>
      </c>
      <c r="Q295" s="4">
        <f t="shared" si="22"/>
        <v>0.000283780759461782</v>
      </c>
      <c r="T295" t="s">
        <v>19</v>
      </c>
      <c r="U295">
        <f t="shared" si="23"/>
        <v>272</v>
      </c>
      <c r="V295" t="s">
        <v>20</v>
      </c>
      <c r="W295">
        <f t="shared" si="24"/>
        <v>240658.16</v>
      </c>
      <c r="X295" t="s">
        <v>21</v>
      </c>
    </row>
    <row r="296" spans="1:24">
      <c r="A296" t="s">
        <v>43</v>
      </c>
      <c r="B296" t="s">
        <v>18</v>
      </c>
      <c r="C296" s="2">
        <v>43696</v>
      </c>
      <c r="D296" s="5">
        <v>0</v>
      </c>
      <c r="E296" s="3">
        <v>43705</v>
      </c>
      <c r="F296" s="5">
        <v>0</v>
      </c>
      <c r="G296">
        <v>102.72</v>
      </c>
      <c r="H296">
        <v>109.95</v>
      </c>
      <c r="I296">
        <v>7.23</v>
      </c>
      <c r="J296">
        <v>29</v>
      </c>
      <c r="K296">
        <v>297888</v>
      </c>
      <c r="L296">
        <v>20967</v>
      </c>
      <c r="M296">
        <v>420.89</v>
      </c>
      <c r="N296" s="4">
        <f t="shared" si="21"/>
        <v>10877496</v>
      </c>
      <c r="O296" s="4">
        <f t="shared" si="20"/>
        <v>0.0283417249705263</v>
      </c>
      <c r="Q296" s="4">
        <f t="shared" si="22"/>
        <v>0.00193128024620015</v>
      </c>
      <c r="T296" t="s">
        <v>19</v>
      </c>
      <c r="U296">
        <f t="shared" si="23"/>
        <v>273</v>
      </c>
      <c r="V296" t="s">
        <v>20</v>
      </c>
      <c r="W296">
        <f t="shared" si="24"/>
        <v>261204.27</v>
      </c>
      <c r="X296" t="s">
        <v>21</v>
      </c>
    </row>
    <row r="297" spans="1:24">
      <c r="A297" t="s">
        <v>55</v>
      </c>
      <c r="B297" t="s">
        <v>18</v>
      </c>
      <c r="C297" s="2">
        <v>43691</v>
      </c>
      <c r="D297" s="5">
        <v>0</v>
      </c>
      <c r="E297" s="3">
        <v>43706</v>
      </c>
      <c r="F297" s="5">
        <v>0</v>
      </c>
      <c r="G297">
        <v>7.1</v>
      </c>
      <c r="H297">
        <v>7.23</v>
      </c>
      <c r="I297">
        <v>0.13</v>
      </c>
      <c r="J297">
        <v>422</v>
      </c>
      <c r="K297">
        <v>299620</v>
      </c>
      <c r="L297">
        <v>5486</v>
      </c>
      <c r="M297">
        <v>402.74</v>
      </c>
      <c r="N297" s="4">
        <f t="shared" si="21"/>
        <v>10882982</v>
      </c>
      <c r="O297" s="4">
        <f t="shared" si="20"/>
        <v>0.0288315279764315</v>
      </c>
      <c r="Q297" s="4">
        <f t="shared" si="22"/>
        <v>0.000504344014468083</v>
      </c>
      <c r="T297" t="s">
        <v>19</v>
      </c>
      <c r="U297">
        <f t="shared" si="23"/>
        <v>274</v>
      </c>
      <c r="V297" t="s">
        <v>20</v>
      </c>
      <c r="W297">
        <f t="shared" si="24"/>
        <v>266287.53</v>
      </c>
      <c r="X297" t="s">
        <v>21</v>
      </c>
    </row>
    <row r="298" spans="1:24">
      <c r="A298" t="s">
        <v>17</v>
      </c>
      <c r="B298" t="s">
        <v>18</v>
      </c>
      <c r="C298" s="2">
        <v>43696</v>
      </c>
      <c r="D298" s="5">
        <v>0</v>
      </c>
      <c r="E298" s="3">
        <v>43710</v>
      </c>
      <c r="F298" s="5">
        <v>0</v>
      </c>
      <c r="G298">
        <v>33.25</v>
      </c>
      <c r="H298">
        <v>33.26</v>
      </c>
      <c r="I298">
        <v>0.01</v>
      </c>
      <c r="J298">
        <v>90</v>
      </c>
      <c r="K298">
        <v>299250</v>
      </c>
      <c r="L298">
        <v>90</v>
      </c>
      <c r="M298">
        <v>395.13</v>
      </c>
      <c r="N298" s="4">
        <f t="shared" si="21"/>
        <v>10883072</v>
      </c>
      <c r="O298" s="4">
        <f t="shared" si="20"/>
        <v>0.0288395592714998</v>
      </c>
      <c r="Q298" s="4">
        <f t="shared" si="22"/>
        <v>8.26979223167434e-6</v>
      </c>
      <c r="T298" t="s">
        <v>19</v>
      </c>
      <c r="U298">
        <f t="shared" si="23"/>
        <v>278</v>
      </c>
      <c r="V298" t="s">
        <v>20</v>
      </c>
      <c r="W298">
        <f t="shared" si="24"/>
        <v>265982.4</v>
      </c>
      <c r="X298" t="s">
        <v>21</v>
      </c>
    </row>
    <row r="299" spans="1:24">
      <c r="A299" t="s">
        <v>54</v>
      </c>
      <c r="B299" t="s">
        <v>18</v>
      </c>
      <c r="C299" s="2">
        <v>43696</v>
      </c>
      <c r="D299" s="5">
        <v>0</v>
      </c>
      <c r="E299" s="3">
        <v>43710</v>
      </c>
      <c r="F299" s="5">
        <v>0</v>
      </c>
      <c r="G299">
        <v>6.43</v>
      </c>
      <c r="H299">
        <v>6.75</v>
      </c>
      <c r="I299">
        <v>0.32</v>
      </c>
      <c r="J299">
        <v>466</v>
      </c>
      <c r="K299">
        <v>299638</v>
      </c>
      <c r="L299">
        <v>14912</v>
      </c>
      <c r="M299">
        <v>415.21</v>
      </c>
      <c r="N299" s="4">
        <f t="shared" si="21"/>
        <v>10897984</v>
      </c>
      <c r="O299" s="4">
        <f t="shared" si="20"/>
        <v>0.0301684238112297</v>
      </c>
      <c r="Q299" s="4">
        <f t="shared" si="22"/>
        <v>0.0013702013549115</v>
      </c>
      <c r="T299" t="s">
        <v>19</v>
      </c>
      <c r="U299">
        <f t="shared" si="23"/>
        <v>278</v>
      </c>
      <c r="V299" t="s">
        <v>20</v>
      </c>
      <c r="W299">
        <f t="shared" si="24"/>
        <v>280479.19</v>
      </c>
      <c r="X299" t="s">
        <v>21</v>
      </c>
    </row>
    <row r="300" spans="1:24">
      <c r="A300" t="s">
        <v>28</v>
      </c>
      <c r="B300" t="s">
        <v>18</v>
      </c>
      <c r="C300" s="2">
        <v>43696</v>
      </c>
      <c r="D300" s="5">
        <v>0</v>
      </c>
      <c r="E300" s="3">
        <v>43710</v>
      </c>
      <c r="F300" s="5">
        <v>0</v>
      </c>
      <c r="G300">
        <v>107.04</v>
      </c>
      <c r="H300">
        <v>107.51</v>
      </c>
      <c r="I300">
        <v>0.47</v>
      </c>
      <c r="J300">
        <v>28</v>
      </c>
      <c r="K300">
        <v>299712</v>
      </c>
      <c r="L300">
        <v>1316</v>
      </c>
      <c r="M300">
        <v>397.36</v>
      </c>
      <c r="N300" s="4">
        <f t="shared" si="21"/>
        <v>10899300</v>
      </c>
      <c r="O300" s="4">
        <f t="shared" si="20"/>
        <v>0.0302855229234905</v>
      </c>
      <c r="Q300" s="4">
        <f t="shared" si="22"/>
        <v>0.000120756279326617</v>
      </c>
      <c r="T300" t="s">
        <v>19</v>
      </c>
      <c r="U300">
        <f t="shared" si="23"/>
        <v>278</v>
      </c>
      <c r="V300" t="s">
        <v>20</v>
      </c>
      <c r="W300">
        <f t="shared" si="24"/>
        <v>281397.83</v>
      </c>
      <c r="X300" t="s">
        <v>21</v>
      </c>
    </row>
    <row r="301" spans="1:24">
      <c r="A301" t="s">
        <v>33</v>
      </c>
      <c r="B301" t="s">
        <v>46</v>
      </c>
      <c r="C301" s="2">
        <v>43696</v>
      </c>
      <c r="D301" s="5">
        <v>0</v>
      </c>
      <c r="E301" s="3">
        <v>43710</v>
      </c>
      <c r="F301" s="5">
        <v>0</v>
      </c>
      <c r="G301">
        <v>5.09</v>
      </c>
      <c r="H301">
        <v>5.01</v>
      </c>
      <c r="I301">
        <v>-0.08</v>
      </c>
      <c r="J301">
        <v>589</v>
      </c>
      <c r="K301">
        <v>299801</v>
      </c>
      <c r="L301">
        <v>-4712</v>
      </c>
      <c r="M301">
        <v>389.52</v>
      </c>
      <c r="N301" s="4">
        <f t="shared" si="21"/>
        <v>10894588</v>
      </c>
      <c r="O301" s="4">
        <f t="shared" si="20"/>
        <v>0.0298661133399446</v>
      </c>
      <c r="Q301" s="4">
        <f t="shared" si="22"/>
        <v>-0.00043232134173754</v>
      </c>
      <c r="T301" t="s">
        <v>19</v>
      </c>
      <c r="U301">
        <f t="shared" si="23"/>
        <v>278</v>
      </c>
      <c r="V301" t="s">
        <v>20</v>
      </c>
      <c r="W301">
        <f t="shared" si="24"/>
        <v>276296.31</v>
      </c>
      <c r="X301" t="s">
        <v>21</v>
      </c>
    </row>
    <row r="302" spans="1:24">
      <c r="A302" t="s">
        <v>34</v>
      </c>
      <c r="B302" t="s">
        <v>18</v>
      </c>
      <c r="C302" s="2">
        <v>43696</v>
      </c>
      <c r="D302" s="5">
        <v>0</v>
      </c>
      <c r="E302" s="3">
        <v>43710</v>
      </c>
      <c r="F302" s="5">
        <v>0</v>
      </c>
      <c r="G302">
        <v>5.1</v>
      </c>
      <c r="H302">
        <v>5.25</v>
      </c>
      <c r="I302">
        <v>0.15</v>
      </c>
      <c r="J302">
        <v>588</v>
      </c>
      <c r="K302">
        <v>299880</v>
      </c>
      <c r="L302">
        <v>8820</v>
      </c>
      <c r="M302">
        <v>407.48</v>
      </c>
      <c r="N302" s="4">
        <f t="shared" si="21"/>
        <v>10903408</v>
      </c>
      <c r="O302" s="4">
        <f t="shared" si="20"/>
        <v>0.030650875396023</v>
      </c>
      <c r="Q302" s="4">
        <f t="shared" si="22"/>
        <v>0.000809576277689406</v>
      </c>
      <c r="T302" t="s">
        <v>19</v>
      </c>
      <c r="U302">
        <f t="shared" si="23"/>
        <v>278</v>
      </c>
      <c r="V302" t="s">
        <v>20</v>
      </c>
      <c r="W302">
        <f t="shared" si="24"/>
        <v>284708.83</v>
      </c>
      <c r="X302" t="s">
        <v>21</v>
      </c>
    </row>
    <row r="303" spans="1:24">
      <c r="A303" t="s">
        <v>38</v>
      </c>
      <c r="B303" t="s">
        <v>18</v>
      </c>
      <c r="C303" s="2">
        <v>43696</v>
      </c>
      <c r="D303" s="5">
        <v>0</v>
      </c>
      <c r="E303" s="3">
        <v>43710</v>
      </c>
      <c r="F303" s="5">
        <v>0</v>
      </c>
      <c r="G303">
        <v>86.12</v>
      </c>
      <c r="H303">
        <v>89</v>
      </c>
      <c r="I303">
        <v>2.88</v>
      </c>
      <c r="J303">
        <v>34</v>
      </c>
      <c r="K303">
        <v>292808</v>
      </c>
      <c r="L303">
        <v>9792</v>
      </c>
      <c r="M303">
        <v>399.43</v>
      </c>
      <c r="N303" s="4">
        <f t="shared" si="21"/>
        <v>10913200</v>
      </c>
      <c r="O303" s="4">
        <f t="shared" si="20"/>
        <v>0.0315206355606055</v>
      </c>
      <c r="Q303" s="4">
        <f t="shared" si="22"/>
        <v>0.000898067833470018</v>
      </c>
      <c r="T303" t="s">
        <v>19</v>
      </c>
      <c r="U303">
        <f t="shared" si="23"/>
        <v>278</v>
      </c>
      <c r="V303" t="s">
        <v>20</v>
      </c>
      <c r="W303">
        <f t="shared" si="24"/>
        <v>294101.4</v>
      </c>
      <c r="X303" t="s">
        <v>21</v>
      </c>
    </row>
    <row r="304" spans="1:24">
      <c r="A304" t="s">
        <v>29</v>
      </c>
      <c r="B304" t="s">
        <v>18</v>
      </c>
      <c r="C304" s="2">
        <v>43696</v>
      </c>
      <c r="D304" s="5">
        <v>0</v>
      </c>
      <c r="E304" s="3">
        <v>43710</v>
      </c>
      <c r="F304" s="5">
        <v>0</v>
      </c>
      <c r="G304">
        <v>85.64</v>
      </c>
      <c r="H304">
        <v>85.89</v>
      </c>
      <c r="I304">
        <v>0.25</v>
      </c>
      <c r="J304">
        <v>35</v>
      </c>
      <c r="K304">
        <v>299740</v>
      </c>
      <c r="L304">
        <v>875</v>
      </c>
      <c r="M304">
        <v>396.81</v>
      </c>
      <c r="N304" s="4">
        <f t="shared" si="21"/>
        <v>10914075</v>
      </c>
      <c r="O304" s="4">
        <f t="shared" si="20"/>
        <v>0.0315982802023992</v>
      </c>
      <c r="Q304" s="4">
        <f t="shared" si="22"/>
        <v>8.01781329031748e-5</v>
      </c>
      <c r="T304" t="s">
        <v>19</v>
      </c>
      <c r="U304">
        <f t="shared" si="23"/>
        <v>278</v>
      </c>
      <c r="V304" t="s">
        <v>20</v>
      </c>
      <c r="W304">
        <f t="shared" si="24"/>
        <v>294579.59</v>
      </c>
      <c r="X304" t="s">
        <v>21</v>
      </c>
    </row>
    <row r="305" spans="1:24">
      <c r="A305" t="s">
        <v>41</v>
      </c>
      <c r="B305" t="s">
        <v>18</v>
      </c>
      <c r="C305" s="2">
        <v>43696</v>
      </c>
      <c r="D305" s="5">
        <v>0</v>
      </c>
      <c r="E305" s="3">
        <v>43710</v>
      </c>
      <c r="F305" s="5">
        <v>0</v>
      </c>
      <c r="G305">
        <v>17.39</v>
      </c>
      <c r="H305">
        <v>18.26</v>
      </c>
      <c r="I305">
        <v>0.87</v>
      </c>
      <c r="J305">
        <v>172</v>
      </c>
      <c r="K305">
        <v>299108</v>
      </c>
      <c r="L305">
        <v>14964</v>
      </c>
      <c r="M305">
        <v>414.58</v>
      </c>
      <c r="N305" s="4">
        <f t="shared" si="21"/>
        <v>10929039</v>
      </c>
      <c r="O305" s="4">
        <f t="shared" si="20"/>
        <v>0.0329242122752055</v>
      </c>
      <c r="Q305" s="4">
        <f t="shared" si="22"/>
        <v>0.00137107359075328</v>
      </c>
      <c r="T305" t="s">
        <v>19</v>
      </c>
      <c r="U305">
        <f t="shared" si="23"/>
        <v>278</v>
      </c>
      <c r="V305" t="s">
        <v>20</v>
      </c>
      <c r="W305">
        <f t="shared" si="24"/>
        <v>309129.01</v>
      </c>
      <c r="X305" t="s">
        <v>21</v>
      </c>
    </row>
    <row r="306" spans="1:24">
      <c r="A306" t="s">
        <v>22</v>
      </c>
      <c r="B306" t="s">
        <v>18</v>
      </c>
      <c r="C306" s="2">
        <v>43698</v>
      </c>
      <c r="D306" s="5">
        <v>0</v>
      </c>
      <c r="E306" s="3">
        <v>43712</v>
      </c>
      <c r="F306" s="5">
        <v>0</v>
      </c>
      <c r="G306">
        <v>48.38</v>
      </c>
      <c r="H306">
        <v>50.6</v>
      </c>
      <c r="I306">
        <v>2.22</v>
      </c>
      <c r="J306">
        <v>62</v>
      </c>
      <c r="K306">
        <v>299956</v>
      </c>
      <c r="L306">
        <v>13764</v>
      </c>
      <c r="M306">
        <v>414.11</v>
      </c>
      <c r="N306" s="4">
        <f t="shared" si="21"/>
        <v>10942803</v>
      </c>
      <c r="O306" s="4">
        <f t="shared" si="20"/>
        <v>0.0341406127844941</v>
      </c>
      <c r="Q306" s="4">
        <f t="shared" si="22"/>
        <v>0.00125939709795153</v>
      </c>
      <c r="T306" t="s">
        <v>19</v>
      </c>
      <c r="U306">
        <f t="shared" si="23"/>
        <v>280</v>
      </c>
      <c r="V306" t="s">
        <v>20</v>
      </c>
      <c r="W306">
        <f t="shared" si="24"/>
        <v>322478.9</v>
      </c>
      <c r="X306" t="s">
        <v>21</v>
      </c>
    </row>
    <row r="307" spans="1:24">
      <c r="A307" t="s">
        <v>44</v>
      </c>
      <c r="B307" t="s">
        <v>18</v>
      </c>
      <c r="C307" s="2">
        <v>43703</v>
      </c>
      <c r="D307" s="5">
        <v>0</v>
      </c>
      <c r="E307" s="3">
        <v>43712</v>
      </c>
      <c r="F307" s="5">
        <v>0</v>
      </c>
      <c r="G307">
        <v>45.54</v>
      </c>
      <c r="H307">
        <v>48.17</v>
      </c>
      <c r="I307">
        <v>2.63</v>
      </c>
      <c r="J307">
        <v>65</v>
      </c>
      <c r="K307">
        <v>296010</v>
      </c>
      <c r="L307">
        <v>17095</v>
      </c>
      <c r="M307">
        <v>413.3</v>
      </c>
      <c r="N307" s="4">
        <f t="shared" si="21"/>
        <v>10959898</v>
      </c>
      <c r="O307" s="4">
        <f t="shared" si="20"/>
        <v>0.0356471383219077</v>
      </c>
      <c r="Q307" s="4">
        <f t="shared" si="22"/>
        <v>0.00156221399581069</v>
      </c>
      <c r="T307" t="s">
        <v>19</v>
      </c>
      <c r="U307">
        <f t="shared" si="23"/>
        <v>280</v>
      </c>
      <c r="V307" t="s">
        <v>20</v>
      </c>
      <c r="W307">
        <f t="shared" si="24"/>
        <v>339160.6</v>
      </c>
      <c r="X307" t="s">
        <v>21</v>
      </c>
    </row>
    <row r="308" spans="1:24">
      <c r="A308" t="s">
        <v>56</v>
      </c>
      <c r="B308" t="s">
        <v>18</v>
      </c>
      <c r="C308" s="2">
        <v>43698</v>
      </c>
      <c r="D308" s="5">
        <v>0</v>
      </c>
      <c r="E308" s="3">
        <v>43712</v>
      </c>
      <c r="F308" s="5">
        <v>0</v>
      </c>
      <c r="G308">
        <v>5.07</v>
      </c>
      <c r="H308">
        <v>5.17</v>
      </c>
      <c r="I308">
        <v>0.1</v>
      </c>
      <c r="J308">
        <v>591</v>
      </c>
      <c r="K308">
        <v>299637</v>
      </c>
      <c r="L308">
        <v>5910</v>
      </c>
      <c r="M308">
        <v>403.32</v>
      </c>
      <c r="N308" s="4">
        <f t="shared" si="21"/>
        <v>10965808</v>
      </c>
      <c r="O308" s="4">
        <f t="shared" si="20"/>
        <v>0.0361668743425017</v>
      </c>
      <c r="Q308" s="4">
        <f t="shared" si="22"/>
        <v>0.000539238595103742</v>
      </c>
      <c r="T308" t="s">
        <v>19</v>
      </c>
      <c r="U308">
        <f t="shared" si="23"/>
        <v>280</v>
      </c>
      <c r="V308" t="s">
        <v>20</v>
      </c>
      <c r="W308">
        <f t="shared" si="24"/>
        <v>344667.28</v>
      </c>
      <c r="X308" t="s">
        <v>21</v>
      </c>
    </row>
    <row r="309" spans="1:24">
      <c r="A309" t="s">
        <v>17</v>
      </c>
      <c r="B309" t="s">
        <v>18</v>
      </c>
      <c r="C309" s="2">
        <v>43711</v>
      </c>
      <c r="D309" s="5">
        <v>0</v>
      </c>
      <c r="E309" s="3">
        <v>43714</v>
      </c>
      <c r="F309" s="5">
        <v>0</v>
      </c>
      <c r="G309">
        <v>33.6</v>
      </c>
      <c r="H309">
        <v>35.83</v>
      </c>
      <c r="I309">
        <v>2.23</v>
      </c>
      <c r="J309">
        <v>89</v>
      </c>
      <c r="K309">
        <v>299040</v>
      </c>
      <c r="L309">
        <v>19847</v>
      </c>
      <c r="M309">
        <v>420.93</v>
      </c>
      <c r="N309" s="4">
        <f t="shared" si="21"/>
        <v>10985655</v>
      </c>
      <c r="O309" s="4">
        <f t="shared" si="20"/>
        <v>0.0379081629634282</v>
      </c>
      <c r="Q309" s="4">
        <f t="shared" si="22"/>
        <v>0.00180989855011138</v>
      </c>
      <c r="T309" t="s">
        <v>19</v>
      </c>
      <c r="U309">
        <f t="shared" si="23"/>
        <v>282</v>
      </c>
      <c r="V309" t="s">
        <v>20</v>
      </c>
      <c r="W309">
        <f t="shared" si="24"/>
        <v>364093.35</v>
      </c>
      <c r="X309" t="s">
        <v>21</v>
      </c>
    </row>
    <row r="310" spans="1:24">
      <c r="A310" t="s">
        <v>54</v>
      </c>
      <c r="B310" t="s">
        <v>18</v>
      </c>
      <c r="C310" s="2">
        <v>43711</v>
      </c>
      <c r="D310" s="5">
        <v>0</v>
      </c>
      <c r="E310" s="3">
        <v>43717</v>
      </c>
      <c r="F310" s="5">
        <v>0</v>
      </c>
      <c r="G310">
        <v>6.74</v>
      </c>
      <c r="H310">
        <v>7.33</v>
      </c>
      <c r="I310">
        <v>0.59</v>
      </c>
      <c r="J310">
        <v>445</v>
      </c>
      <c r="K310">
        <v>299930</v>
      </c>
      <c r="L310">
        <v>26255</v>
      </c>
      <c r="M310">
        <v>430.56</v>
      </c>
      <c r="N310" s="4">
        <f t="shared" si="21"/>
        <v>11011910</v>
      </c>
      <c r="O310" s="4">
        <f t="shared" si="20"/>
        <v>0.0402020176336349</v>
      </c>
      <c r="Q310" s="4">
        <f t="shared" si="22"/>
        <v>0.00238993487416095</v>
      </c>
      <c r="T310" t="s">
        <v>19</v>
      </c>
      <c r="U310">
        <f t="shared" si="23"/>
        <v>285</v>
      </c>
      <c r="V310" t="s">
        <v>20</v>
      </c>
      <c r="W310">
        <f t="shared" si="24"/>
        <v>389917.79</v>
      </c>
      <c r="X310" t="s">
        <v>21</v>
      </c>
    </row>
    <row r="311" spans="1:24">
      <c r="A311" t="s">
        <v>38</v>
      </c>
      <c r="B311" t="s">
        <v>18</v>
      </c>
      <c r="C311" s="2">
        <v>43711</v>
      </c>
      <c r="D311" s="5">
        <v>0</v>
      </c>
      <c r="E311" s="3">
        <v>43719</v>
      </c>
      <c r="F311" s="5">
        <v>0</v>
      </c>
      <c r="G311">
        <v>88.95</v>
      </c>
      <c r="H311">
        <v>94</v>
      </c>
      <c r="I311">
        <v>5.05</v>
      </c>
      <c r="J311">
        <v>33</v>
      </c>
      <c r="K311">
        <v>293535</v>
      </c>
      <c r="L311">
        <v>16665</v>
      </c>
      <c r="M311">
        <v>409.46</v>
      </c>
      <c r="N311" s="4">
        <f t="shared" si="21"/>
        <v>11028575</v>
      </c>
      <c r="O311" s="4">
        <f t="shared" si="20"/>
        <v>0.0416523440245</v>
      </c>
      <c r="Q311" s="4">
        <f t="shared" si="22"/>
        <v>0.00151336144229286</v>
      </c>
      <c r="T311" t="s">
        <v>19</v>
      </c>
      <c r="U311">
        <f t="shared" si="23"/>
        <v>287</v>
      </c>
      <c r="V311" t="s">
        <v>20</v>
      </c>
      <c r="W311">
        <f t="shared" si="24"/>
        <v>406173.33</v>
      </c>
      <c r="X311" t="s">
        <v>21</v>
      </c>
    </row>
    <row r="312" spans="1:24">
      <c r="A312" t="s">
        <v>43</v>
      </c>
      <c r="B312" t="s">
        <v>18</v>
      </c>
      <c r="C312" s="2">
        <v>43706</v>
      </c>
      <c r="D312" s="5">
        <v>0</v>
      </c>
      <c r="E312" s="3">
        <v>43720</v>
      </c>
      <c r="F312" s="5">
        <v>0</v>
      </c>
      <c r="G312">
        <v>109.97</v>
      </c>
      <c r="H312">
        <v>114.65</v>
      </c>
      <c r="I312">
        <v>4.68</v>
      </c>
      <c r="J312">
        <v>27</v>
      </c>
      <c r="K312">
        <v>296919</v>
      </c>
      <c r="L312">
        <v>12636</v>
      </c>
      <c r="M312">
        <v>408.61</v>
      </c>
      <c r="N312" s="4">
        <f t="shared" si="21"/>
        <v>11041211</v>
      </c>
      <c r="O312" s="4">
        <f t="shared" si="20"/>
        <v>0.0427491151106523</v>
      </c>
      <c r="Q312" s="4">
        <f t="shared" si="22"/>
        <v>0.00114575092430336</v>
      </c>
      <c r="T312" t="s">
        <v>19</v>
      </c>
      <c r="U312">
        <f t="shared" si="23"/>
        <v>288</v>
      </c>
      <c r="V312" t="s">
        <v>20</v>
      </c>
      <c r="W312">
        <f t="shared" si="24"/>
        <v>418400.72</v>
      </c>
      <c r="X312" t="s">
        <v>21</v>
      </c>
    </row>
    <row r="313" spans="1:24">
      <c r="A313" t="s">
        <v>44</v>
      </c>
      <c r="B313" t="s">
        <v>18</v>
      </c>
      <c r="C313" s="2">
        <v>43713</v>
      </c>
      <c r="D313" s="5">
        <v>0</v>
      </c>
      <c r="E313" s="3">
        <v>43724</v>
      </c>
      <c r="F313" s="5">
        <v>0</v>
      </c>
      <c r="G313">
        <v>48.04</v>
      </c>
      <c r="H313">
        <v>51.61</v>
      </c>
      <c r="I313">
        <v>3.57</v>
      </c>
      <c r="J313">
        <v>62</v>
      </c>
      <c r="K313">
        <v>297848</v>
      </c>
      <c r="L313">
        <v>22134</v>
      </c>
      <c r="M313">
        <v>422.38</v>
      </c>
      <c r="N313" s="4">
        <f t="shared" si="21"/>
        <v>11063345</v>
      </c>
      <c r="O313" s="4">
        <f t="shared" si="20"/>
        <v>0.04466424937485</v>
      </c>
      <c r="Q313" s="4">
        <f t="shared" si="22"/>
        <v>0.00200467140787364</v>
      </c>
      <c r="T313" t="s">
        <v>19</v>
      </c>
      <c r="U313">
        <f t="shared" si="23"/>
        <v>292</v>
      </c>
      <c r="V313" t="s">
        <v>20</v>
      </c>
      <c r="W313">
        <f t="shared" si="24"/>
        <v>440112.34</v>
      </c>
      <c r="X313" t="s">
        <v>21</v>
      </c>
    </row>
    <row r="314" spans="1:24">
      <c r="A314" t="s">
        <v>28</v>
      </c>
      <c r="B314" t="s">
        <v>46</v>
      </c>
      <c r="C314" s="2">
        <v>43711</v>
      </c>
      <c r="D314" s="5">
        <v>0</v>
      </c>
      <c r="E314" s="3">
        <v>43726</v>
      </c>
      <c r="F314" s="5">
        <v>0</v>
      </c>
      <c r="G314">
        <v>107.51</v>
      </c>
      <c r="H314">
        <v>107.37</v>
      </c>
      <c r="I314">
        <v>-0.14</v>
      </c>
      <c r="J314">
        <v>27</v>
      </c>
      <c r="K314">
        <v>290277</v>
      </c>
      <c r="L314">
        <v>-378</v>
      </c>
      <c r="M314">
        <v>382.67</v>
      </c>
      <c r="N314" s="4">
        <f t="shared" si="21"/>
        <v>11062967</v>
      </c>
      <c r="O314" s="4">
        <f t="shared" si="20"/>
        <v>0.0446316074159852</v>
      </c>
      <c r="Q314" s="4">
        <f t="shared" si="22"/>
        <v>-3.41668817162022e-5</v>
      </c>
      <c r="T314" t="s">
        <v>19</v>
      </c>
      <c r="U314">
        <f t="shared" si="23"/>
        <v>294</v>
      </c>
      <c r="V314" t="s">
        <v>20</v>
      </c>
      <c r="W314">
        <f t="shared" si="24"/>
        <v>439351.67</v>
      </c>
      <c r="X314" t="s">
        <v>21</v>
      </c>
    </row>
    <row r="315" spans="1:24">
      <c r="A315" t="s">
        <v>33</v>
      </c>
      <c r="B315" t="s">
        <v>18</v>
      </c>
      <c r="C315" s="2">
        <v>43711</v>
      </c>
      <c r="D315" s="5">
        <v>0</v>
      </c>
      <c r="E315" s="3">
        <v>43726</v>
      </c>
      <c r="F315" s="5">
        <v>0</v>
      </c>
      <c r="G315">
        <v>5</v>
      </c>
      <c r="H315">
        <v>5.03</v>
      </c>
      <c r="I315">
        <v>0.03</v>
      </c>
      <c r="J315">
        <v>600</v>
      </c>
      <c r="K315">
        <v>300000</v>
      </c>
      <c r="L315">
        <v>1800</v>
      </c>
      <c r="M315">
        <v>398.38</v>
      </c>
      <c r="N315" s="4">
        <f t="shared" si="21"/>
        <v>11064767</v>
      </c>
      <c r="O315" s="4">
        <f t="shared" si="20"/>
        <v>0.0447870253390785</v>
      </c>
      <c r="Q315" s="4">
        <f t="shared" si="22"/>
        <v>0.000162704995865903</v>
      </c>
      <c r="T315" t="s">
        <v>19</v>
      </c>
      <c r="U315">
        <f t="shared" si="23"/>
        <v>294</v>
      </c>
      <c r="V315" t="s">
        <v>20</v>
      </c>
      <c r="W315">
        <f t="shared" si="24"/>
        <v>440753.29</v>
      </c>
      <c r="X315" t="s">
        <v>21</v>
      </c>
    </row>
    <row r="316" spans="1:24">
      <c r="A316" t="s">
        <v>29</v>
      </c>
      <c r="B316" t="s">
        <v>18</v>
      </c>
      <c r="C316" s="2">
        <v>43711</v>
      </c>
      <c r="D316" s="5">
        <v>0</v>
      </c>
      <c r="E316" s="3">
        <v>43726</v>
      </c>
      <c r="F316" s="5">
        <v>0</v>
      </c>
      <c r="G316">
        <v>85.46</v>
      </c>
      <c r="H316">
        <v>85.81</v>
      </c>
      <c r="I316">
        <v>0.35</v>
      </c>
      <c r="J316">
        <v>35</v>
      </c>
      <c r="K316">
        <v>299110</v>
      </c>
      <c r="L316">
        <v>1225</v>
      </c>
      <c r="M316">
        <v>396.44</v>
      </c>
      <c r="N316" s="4">
        <f t="shared" si="21"/>
        <v>11065992</v>
      </c>
      <c r="O316" s="4">
        <f t="shared" si="20"/>
        <v>0.0448927669566362</v>
      </c>
      <c r="Q316" s="4">
        <f t="shared" si="22"/>
        <v>0.000110711775494154</v>
      </c>
      <c r="T316" t="s">
        <v>19</v>
      </c>
      <c r="U316">
        <f t="shared" si="23"/>
        <v>294</v>
      </c>
      <c r="V316" t="s">
        <v>20</v>
      </c>
      <c r="W316">
        <f t="shared" si="24"/>
        <v>441581.85</v>
      </c>
      <c r="X316" t="s">
        <v>21</v>
      </c>
    </row>
    <row r="317" spans="1:24">
      <c r="A317" t="s">
        <v>41</v>
      </c>
      <c r="B317" t="s">
        <v>46</v>
      </c>
      <c r="C317" s="2">
        <v>43711</v>
      </c>
      <c r="D317" s="5">
        <v>0</v>
      </c>
      <c r="E317" s="3">
        <v>43726</v>
      </c>
      <c r="F317" s="5">
        <v>0</v>
      </c>
      <c r="G317">
        <v>18.25</v>
      </c>
      <c r="H317">
        <v>17.83</v>
      </c>
      <c r="I317">
        <v>-0.42</v>
      </c>
      <c r="J317">
        <v>164</v>
      </c>
      <c r="K317">
        <v>299300</v>
      </c>
      <c r="L317">
        <v>-6888</v>
      </c>
      <c r="M317">
        <v>385.98</v>
      </c>
      <c r="N317" s="4">
        <f t="shared" si="21"/>
        <v>11059104</v>
      </c>
      <c r="O317" s="4">
        <f t="shared" si="20"/>
        <v>0.0442978924874927</v>
      </c>
      <c r="Q317" s="4">
        <f t="shared" si="22"/>
        <v>-0.000622447585358787</v>
      </c>
      <c r="T317" t="s">
        <v>19</v>
      </c>
      <c r="U317">
        <f t="shared" si="23"/>
        <v>294</v>
      </c>
      <c r="V317" t="s">
        <v>20</v>
      </c>
      <c r="W317">
        <f t="shared" si="24"/>
        <v>434307.87</v>
      </c>
      <c r="X317" t="s">
        <v>21</v>
      </c>
    </row>
    <row r="318" spans="1:24">
      <c r="A318" t="s">
        <v>44</v>
      </c>
      <c r="B318" t="s">
        <v>18</v>
      </c>
      <c r="C318" s="2">
        <v>43725</v>
      </c>
      <c r="D318" s="5">
        <v>0</v>
      </c>
      <c r="E318" s="3">
        <v>43728</v>
      </c>
      <c r="F318" s="5">
        <v>0</v>
      </c>
      <c r="G318">
        <v>53.44</v>
      </c>
      <c r="H318">
        <v>57.95</v>
      </c>
      <c r="I318">
        <v>4.51</v>
      </c>
      <c r="J318">
        <v>56</v>
      </c>
      <c r="K318">
        <v>299264</v>
      </c>
      <c r="L318">
        <v>25256</v>
      </c>
      <c r="M318">
        <v>428.37</v>
      </c>
      <c r="N318" s="4">
        <f t="shared" si="21"/>
        <v>11084360</v>
      </c>
      <c r="O318" s="4">
        <f t="shared" si="20"/>
        <v>0.0464754843761841</v>
      </c>
      <c r="Q318" s="4">
        <f t="shared" si="22"/>
        <v>0.00228372931477994</v>
      </c>
      <c r="T318" t="s">
        <v>19</v>
      </c>
      <c r="U318">
        <f t="shared" si="23"/>
        <v>296</v>
      </c>
      <c r="V318" t="s">
        <v>20</v>
      </c>
      <c r="W318">
        <f t="shared" si="24"/>
        <v>459135.5</v>
      </c>
      <c r="X318" t="s">
        <v>21</v>
      </c>
    </row>
    <row r="319" spans="1:24">
      <c r="A319" t="s">
        <v>43</v>
      </c>
      <c r="B319" t="s">
        <v>18</v>
      </c>
      <c r="C319" s="2">
        <v>43724</v>
      </c>
      <c r="D319" s="5">
        <v>0</v>
      </c>
      <c r="E319" s="3">
        <v>43728</v>
      </c>
      <c r="F319" s="5">
        <v>0</v>
      </c>
      <c r="G319">
        <v>116.17</v>
      </c>
      <c r="H319">
        <v>123.38</v>
      </c>
      <c r="I319">
        <v>7.21</v>
      </c>
      <c r="J319">
        <v>25</v>
      </c>
      <c r="K319">
        <v>290425</v>
      </c>
      <c r="L319">
        <v>18025</v>
      </c>
      <c r="M319">
        <v>407.15</v>
      </c>
      <c r="N319" s="4">
        <f t="shared" si="21"/>
        <v>11102385</v>
      </c>
      <c r="O319" s="4">
        <f t="shared" si="20"/>
        <v>0.0480235552991542</v>
      </c>
      <c r="Q319" s="4">
        <f t="shared" si="22"/>
        <v>0.00162616515522762</v>
      </c>
      <c r="T319" t="s">
        <v>19</v>
      </c>
      <c r="U319">
        <f t="shared" si="23"/>
        <v>296</v>
      </c>
      <c r="V319" t="s">
        <v>20</v>
      </c>
      <c r="W319">
        <f t="shared" si="24"/>
        <v>476753.35</v>
      </c>
      <c r="X319" t="s">
        <v>21</v>
      </c>
    </row>
    <row r="320" spans="1:24">
      <c r="A320" t="s">
        <v>34</v>
      </c>
      <c r="B320" t="s">
        <v>46</v>
      </c>
      <c r="C320" s="2">
        <v>43714</v>
      </c>
      <c r="D320" s="5">
        <v>0</v>
      </c>
      <c r="E320" s="3">
        <v>43731</v>
      </c>
      <c r="F320" s="5">
        <v>0</v>
      </c>
      <c r="G320">
        <v>5.13</v>
      </c>
      <c r="H320">
        <v>4.84</v>
      </c>
      <c r="I320">
        <v>-0.29</v>
      </c>
      <c r="J320">
        <v>584</v>
      </c>
      <c r="K320">
        <v>299592</v>
      </c>
      <c r="L320">
        <v>-16936</v>
      </c>
      <c r="M320">
        <v>373.11</v>
      </c>
      <c r="N320" s="4">
        <f t="shared" si="21"/>
        <v>11085449</v>
      </c>
      <c r="O320" s="4">
        <f t="shared" si="20"/>
        <v>0.046569155656212</v>
      </c>
      <c r="Q320" s="4">
        <f t="shared" si="22"/>
        <v>-0.00152543800273541</v>
      </c>
      <c r="T320" t="s">
        <v>19</v>
      </c>
      <c r="U320">
        <f t="shared" si="23"/>
        <v>299</v>
      </c>
      <c r="V320" t="s">
        <v>20</v>
      </c>
      <c r="W320">
        <f t="shared" si="24"/>
        <v>459444.24</v>
      </c>
      <c r="X320" t="s">
        <v>21</v>
      </c>
    </row>
    <row r="321" spans="1:24">
      <c r="A321" t="s">
        <v>17</v>
      </c>
      <c r="B321" t="s">
        <v>46</v>
      </c>
      <c r="C321" s="2">
        <v>43720</v>
      </c>
      <c r="D321" s="5">
        <v>0</v>
      </c>
      <c r="E321" s="3">
        <v>43735</v>
      </c>
      <c r="F321" s="5">
        <v>0</v>
      </c>
      <c r="G321">
        <v>36.15</v>
      </c>
      <c r="H321">
        <v>29.41</v>
      </c>
      <c r="I321">
        <v>-6.74</v>
      </c>
      <c r="J321">
        <v>82</v>
      </c>
      <c r="K321">
        <v>296430</v>
      </c>
      <c r="L321">
        <v>-55268</v>
      </c>
      <c r="M321">
        <v>318.33</v>
      </c>
      <c r="N321" s="4">
        <f t="shared" si="21"/>
        <v>11030181</v>
      </c>
      <c r="O321" s="4">
        <f t="shared" ref="O321:O384" si="25">(N321-MIN(N322:N1950))/N321</f>
        <v>0.0417918799337926</v>
      </c>
      <c r="Q321" s="4">
        <f t="shared" si="22"/>
        <v>-0.00498563477221359</v>
      </c>
      <c r="T321" t="s">
        <v>19</v>
      </c>
      <c r="U321">
        <f t="shared" si="23"/>
        <v>303</v>
      </c>
      <c r="V321" t="s">
        <v>20</v>
      </c>
      <c r="W321">
        <f t="shared" si="24"/>
        <v>403857.91</v>
      </c>
      <c r="X321" t="s">
        <v>21</v>
      </c>
    </row>
    <row r="322" spans="1:24">
      <c r="A322" t="s">
        <v>38</v>
      </c>
      <c r="B322" t="s">
        <v>46</v>
      </c>
      <c r="C322" s="2">
        <v>43720</v>
      </c>
      <c r="D322" s="5">
        <v>0</v>
      </c>
      <c r="E322" s="3">
        <v>43735</v>
      </c>
      <c r="F322" s="5">
        <v>0</v>
      </c>
      <c r="G322">
        <v>94.34</v>
      </c>
      <c r="H322">
        <v>73.8</v>
      </c>
      <c r="I322">
        <v>-20.54</v>
      </c>
      <c r="J322">
        <v>31</v>
      </c>
      <c r="K322">
        <v>292454</v>
      </c>
      <c r="L322">
        <v>-63674</v>
      </c>
      <c r="M322">
        <v>301.99</v>
      </c>
      <c r="N322" s="4">
        <f t="shared" ref="N322:N385" si="26">L322+N321</f>
        <v>10966507</v>
      </c>
      <c r="O322" s="4">
        <f t="shared" si="25"/>
        <v>0.0362283086127607</v>
      </c>
      <c r="Q322" s="4">
        <f t="shared" ref="Q322:Q385" si="27">N322/N321-1</f>
        <v>-0.00577270672167574</v>
      </c>
      <c r="T322" t="s">
        <v>19</v>
      </c>
      <c r="U322">
        <f t="shared" ref="U322:U385" si="28">DATEDIF(DATE(2018,11,28),E322,"d")</f>
        <v>303</v>
      </c>
      <c r="V322" t="s">
        <v>20</v>
      </c>
      <c r="W322">
        <f t="shared" ref="W322:W385" si="29">L322+W321-M322</f>
        <v>339881.92</v>
      </c>
      <c r="X322" t="s">
        <v>21</v>
      </c>
    </row>
    <row r="323" spans="1:24">
      <c r="A323" t="s">
        <v>43</v>
      </c>
      <c r="B323" t="s">
        <v>18</v>
      </c>
      <c r="C323" s="2">
        <v>43731</v>
      </c>
      <c r="D323" s="5">
        <v>0</v>
      </c>
      <c r="E323" s="3">
        <v>43746</v>
      </c>
      <c r="F323" s="5">
        <v>0</v>
      </c>
      <c r="G323">
        <v>125.99</v>
      </c>
      <c r="H323">
        <v>135.77</v>
      </c>
      <c r="I323">
        <v>9.78</v>
      </c>
      <c r="J323">
        <v>23</v>
      </c>
      <c r="K323">
        <v>289777</v>
      </c>
      <c r="L323">
        <v>22494</v>
      </c>
      <c r="M323">
        <v>412.2</v>
      </c>
      <c r="N323" s="4">
        <f t="shared" si="26"/>
        <v>10989001</v>
      </c>
      <c r="O323" s="4">
        <f t="shared" si="25"/>
        <v>0.038201106724806</v>
      </c>
      <c r="Q323" s="4">
        <f t="shared" si="27"/>
        <v>0.0020511544833739</v>
      </c>
      <c r="T323" t="s">
        <v>19</v>
      </c>
      <c r="U323">
        <f t="shared" si="28"/>
        <v>314</v>
      </c>
      <c r="V323" t="s">
        <v>20</v>
      </c>
      <c r="W323">
        <f t="shared" si="29"/>
        <v>361963.72</v>
      </c>
      <c r="X323" t="s">
        <v>21</v>
      </c>
    </row>
    <row r="324" spans="1:24">
      <c r="A324" t="s">
        <v>26</v>
      </c>
      <c r="B324" t="s">
        <v>18</v>
      </c>
      <c r="C324" s="2">
        <v>43735</v>
      </c>
      <c r="D324" s="5">
        <v>0</v>
      </c>
      <c r="E324" s="3">
        <v>43747</v>
      </c>
      <c r="F324" s="5">
        <v>0</v>
      </c>
      <c r="G324">
        <v>13.33</v>
      </c>
      <c r="H324">
        <v>14.03</v>
      </c>
      <c r="I324">
        <v>0.7</v>
      </c>
      <c r="J324">
        <v>225</v>
      </c>
      <c r="K324">
        <v>299925</v>
      </c>
      <c r="L324">
        <v>15750</v>
      </c>
      <c r="M324">
        <v>416.69</v>
      </c>
      <c r="N324" s="4">
        <f t="shared" si="26"/>
        <v>11004751</v>
      </c>
      <c r="O324" s="4">
        <f t="shared" si="25"/>
        <v>0.039577633333094</v>
      </c>
      <c r="Q324" s="4">
        <f t="shared" si="27"/>
        <v>0.00143325130282546</v>
      </c>
      <c r="T324" t="s">
        <v>19</v>
      </c>
      <c r="U324">
        <f t="shared" si="28"/>
        <v>315</v>
      </c>
      <c r="V324" t="s">
        <v>20</v>
      </c>
      <c r="W324">
        <f t="shared" si="29"/>
        <v>377297.03</v>
      </c>
      <c r="X324" t="s">
        <v>21</v>
      </c>
    </row>
    <row r="325" spans="1:24">
      <c r="A325" t="s">
        <v>38</v>
      </c>
      <c r="B325" t="s">
        <v>18</v>
      </c>
      <c r="C325" s="2">
        <v>43738</v>
      </c>
      <c r="D325" s="5">
        <v>0</v>
      </c>
      <c r="E325" s="3">
        <v>43747</v>
      </c>
      <c r="F325" s="5">
        <v>0</v>
      </c>
      <c r="G325">
        <v>75.08</v>
      </c>
      <c r="H325">
        <v>80.8</v>
      </c>
      <c r="I325">
        <v>5.72</v>
      </c>
      <c r="J325">
        <v>39</v>
      </c>
      <c r="K325">
        <v>292812</v>
      </c>
      <c r="L325">
        <v>22308</v>
      </c>
      <c r="M325">
        <v>415.96</v>
      </c>
      <c r="N325" s="4">
        <f t="shared" si="26"/>
        <v>11027059</v>
      </c>
      <c r="O325" s="4">
        <f t="shared" si="25"/>
        <v>0.0415205903949548</v>
      </c>
      <c r="Q325" s="4">
        <f t="shared" si="27"/>
        <v>0.00202712446651443</v>
      </c>
      <c r="T325" t="s">
        <v>19</v>
      </c>
      <c r="U325">
        <f t="shared" si="28"/>
        <v>315</v>
      </c>
      <c r="V325" t="s">
        <v>20</v>
      </c>
      <c r="W325">
        <f t="shared" si="29"/>
        <v>399189.07</v>
      </c>
      <c r="X325" t="s">
        <v>21</v>
      </c>
    </row>
    <row r="326" spans="1:24">
      <c r="A326" t="s">
        <v>54</v>
      </c>
      <c r="B326" t="s">
        <v>46</v>
      </c>
      <c r="C326" s="2">
        <v>43727</v>
      </c>
      <c r="D326" s="5">
        <v>0</v>
      </c>
      <c r="E326" s="3">
        <v>43748</v>
      </c>
      <c r="F326" s="5">
        <v>0</v>
      </c>
      <c r="G326">
        <v>7</v>
      </c>
      <c r="H326">
        <v>6.52</v>
      </c>
      <c r="I326">
        <v>-0.48</v>
      </c>
      <c r="J326">
        <v>428</v>
      </c>
      <c r="K326">
        <v>299600</v>
      </c>
      <c r="L326">
        <v>-20544</v>
      </c>
      <c r="M326">
        <v>368.35</v>
      </c>
      <c r="N326" s="4">
        <f t="shared" si="26"/>
        <v>11006515</v>
      </c>
      <c r="O326" s="4">
        <f t="shared" si="25"/>
        <v>0.0397315589902889</v>
      </c>
      <c r="Q326" s="4">
        <f t="shared" si="27"/>
        <v>-0.00186305342158777</v>
      </c>
      <c r="T326" t="s">
        <v>19</v>
      </c>
      <c r="U326">
        <f t="shared" si="28"/>
        <v>316</v>
      </c>
      <c r="V326" t="s">
        <v>20</v>
      </c>
      <c r="W326">
        <f t="shared" si="29"/>
        <v>378276.72</v>
      </c>
      <c r="X326" t="s">
        <v>21</v>
      </c>
    </row>
    <row r="327" spans="1:24">
      <c r="A327" t="s">
        <v>28</v>
      </c>
      <c r="B327" t="s">
        <v>46</v>
      </c>
      <c r="C327" s="2">
        <v>43727</v>
      </c>
      <c r="D327" s="5">
        <v>0</v>
      </c>
      <c r="E327" s="3">
        <v>43748</v>
      </c>
      <c r="F327" s="5">
        <v>0</v>
      </c>
      <c r="G327">
        <v>108.49</v>
      </c>
      <c r="H327">
        <v>106.5</v>
      </c>
      <c r="I327">
        <v>-1.99</v>
      </c>
      <c r="J327">
        <v>27</v>
      </c>
      <c r="K327">
        <v>292923</v>
      </c>
      <c r="L327">
        <v>-5373</v>
      </c>
      <c r="M327">
        <v>379.57</v>
      </c>
      <c r="N327" s="4">
        <f t="shared" si="26"/>
        <v>11001142</v>
      </c>
      <c r="O327" s="4">
        <f t="shared" si="25"/>
        <v>0.0392625601960233</v>
      </c>
      <c r="Q327" s="4">
        <f t="shared" si="27"/>
        <v>-0.000488165418390807</v>
      </c>
      <c r="T327" t="s">
        <v>19</v>
      </c>
      <c r="U327">
        <f t="shared" si="28"/>
        <v>316</v>
      </c>
      <c r="V327" t="s">
        <v>20</v>
      </c>
      <c r="W327">
        <f t="shared" si="29"/>
        <v>372524.15</v>
      </c>
      <c r="X327" t="s">
        <v>21</v>
      </c>
    </row>
    <row r="328" spans="1:24">
      <c r="A328" t="s">
        <v>33</v>
      </c>
      <c r="B328" t="s">
        <v>46</v>
      </c>
      <c r="C328" s="2">
        <v>43727</v>
      </c>
      <c r="D328" s="5">
        <v>0</v>
      </c>
      <c r="E328" s="3">
        <v>43748</v>
      </c>
      <c r="F328" s="5">
        <v>0</v>
      </c>
      <c r="G328">
        <v>5</v>
      </c>
      <c r="H328">
        <v>4.6</v>
      </c>
      <c r="I328">
        <v>-0.4</v>
      </c>
      <c r="J328">
        <v>600</v>
      </c>
      <c r="K328">
        <v>300000</v>
      </c>
      <c r="L328">
        <v>-24000</v>
      </c>
      <c r="M328">
        <v>364.32</v>
      </c>
      <c r="N328" s="4">
        <f t="shared" si="26"/>
        <v>10977142</v>
      </c>
      <c r="O328" s="4">
        <f t="shared" si="25"/>
        <v>0.0371620409028142</v>
      </c>
      <c r="Q328" s="4">
        <f t="shared" si="27"/>
        <v>-0.00218159169293519</v>
      </c>
      <c r="T328" t="s">
        <v>19</v>
      </c>
      <c r="U328">
        <f t="shared" si="28"/>
        <v>316</v>
      </c>
      <c r="V328" t="s">
        <v>20</v>
      </c>
      <c r="W328">
        <f t="shared" si="29"/>
        <v>348159.83</v>
      </c>
      <c r="X328" t="s">
        <v>21</v>
      </c>
    </row>
    <row r="329" spans="1:24">
      <c r="A329" t="s">
        <v>29</v>
      </c>
      <c r="B329" t="s">
        <v>46</v>
      </c>
      <c r="C329" s="2">
        <v>43727</v>
      </c>
      <c r="D329" s="5">
        <v>0</v>
      </c>
      <c r="E329" s="3">
        <v>43748</v>
      </c>
      <c r="F329" s="5">
        <v>0</v>
      </c>
      <c r="G329">
        <v>85.55</v>
      </c>
      <c r="H329">
        <v>81.03</v>
      </c>
      <c r="I329">
        <v>-4.52</v>
      </c>
      <c r="J329">
        <v>35</v>
      </c>
      <c r="K329">
        <v>299425</v>
      </c>
      <c r="L329">
        <v>-15820</v>
      </c>
      <c r="M329">
        <v>374.36</v>
      </c>
      <c r="N329" s="4">
        <f t="shared" si="26"/>
        <v>10961322</v>
      </c>
      <c r="O329" s="4">
        <f t="shared" si="25"/>
        <v>0.035772418691833</v>
      </c>
      <c r="Q329" s="4">
        <f t="shared" si="27"/>
        <v>-0.0014411765831216</v>
      </c>
      <c r="T329" t="s">
        <v>19</v>
      </c>
      <c r="U329">
        <f t="shared" si="28"/>
        <v>316</v>
      </c>
      <c r="V329" t="s">
        <v>20</v>
      </c>
      <c r="W329">
        <f t="shared" si="29"/>
        <v>331965.47</v>
      </c>
      <c r="X329" t="s">
        <v>21</v>
      </c>
    </row>
    <row r="330" spans="1:24">
      <c r="A330" t="s">
        <v>41</v>
      </c>
      <c r="B330" t="s">
        <v>46</v>
      </c>
      <c r="C330" s="2">
        <v>43727</v>
      </c>
      <c r="D330" s="5">
        <v>0</v>
      </c>
      <c r="E330" s="3">
        <v>43748</v>
      </c>
      <c r="F330" s="5">
        <v>0</v>
      </c>
      <c r="G330">
        <v>17.8</v>
      </c>
      <c r="H330">
        <v>16.18</v>
      </c>
      <c r="I330">
        <v>-1.62</v>
      </c>
      <c r="J330">
        <v>168</v>
      </c>
      <c r="K330">
        <v>299040</v>
      </c>
      <c r="L330">
        <v>-27216</v>
      </c>
      <c r="M330">
        <v>358.81</v>
      </c>
      <c r="N330" s="4">
        <f t="shared" si="26"/>
        <v>10934106</v>
      </c>
      <c r="O330" s="4">
        <f t="shared" si="25"/>
        <v>0.0333723671601501</v>
      </c>
      <c r="Q330" s="4">
        <f t="shared" si="27"/>
        <v>-0.00248291218887653</v>
      </c>
      <c r="T330" t="s">
        <v>19</v>
      </c>
      <c r="U330">
        <f t="shared" si="28"/>
        <v>316</v>
      </c>
      <c r="V330" t="s">
        <v>20</v>
      </c>
      <c r="W330">
        <f t="shared" si="29"/>
        <v>304390.66</v>
      </c>
      <c r="X330" t="s">
        <v>21</v>
      </c>
    </row>
    <row r="331" spans="1:24">
      <c r="A331" t="s">
        <v>56</v>
      </c>
      <c r="B331" t="s">
        <v>46</v>
      </c>
      <c r="C331" s="2">
        <v>43727</v>
      </c>
      <c r="D331" s="5">
        <v>0</v>
      </c>
      <c r="E331" s="3">
        <v>43748</v>
      </c>
      <c r="F331" s="5">
        <v>0</v>
      </c>
      <c r="G331">
        <v>5.07</v>
      </c>
      <c r="H331">
        <v>4.73</v>
      </c>
      <c r="I331">
        <v>-0.34</v>
      </c>
      <c r="J331">
        <v>591</v>
      </c>
      <c r="K331">
        <v>299637</v>
      </c>
      <c r="L331">
        <v>-20094</v>
      </c>
      <c r="M331">
        <v>369</v>
      </c>
      <c r="N331" s="4">
        <f t="shared" si="26"/>
        <v>10914012</v>
      </c>
      <c r="O331" s="4">
        <f t="shared" si="25"/>
        <v>0.0315926902041156</v>
      </c>
      <c r="Q331" s="4">
        <f t="shared" si="27"/>
        <v>-0.0018377359795122</v>
      </c>
      <c r="T331" t="s">
        <v>19</v>
      </c>
      <c r="U331">
        <f t="shared" si="28"/>
        <v>316</v>
      </c>
      <c r="V331" t="s">
        <v>20</v>
      </c>
      <c r="W331">
        <f t="shared" si="29"/>
        <v>283927.66</v>
      </c>
      <c r="X331" t="s">
        <v>21</v>
      </c>
    </row>
    <row r="332" spans="1:24">
      <c r="A332" t="s">
        <v>17</v>
      </c>
      <c r="B332" t="s">
        <v>18</v>
      </c>
      <c r="C332" s="2">
        <v>43738</v>
      </c>
      <c r="D332" s="5">
        <v>0</v>
      </c>
      <c r="E332" s="3">
        <v>43749</v>
      </c>
      <c r="F332" s="5">
        <v>0</v>
      </c>
      <c r="G332">
        <v>30.26</v>
      </c>
      <c r="H332">
        <v>32.25</v>
      </c>
      <c r="I332">
        <v>1.99</v>
      </c>
      <c r="J332">
        <v>99</v>
      </c>
      <c r="K332">
        <v>299574</v>
      </c>
      <c r="L332">
        <v>19701</v>
      </c>
      <c r="M332">
        <v>421.44</v>
      </c>
      <c r="N332" s="4">
        <f t="shared" si="26"/>
        <v>10933713</v>
      </c>
      <c r="O332" s="4">
        <f t="shared" si="25"/>
        <v>0.0333376228185247</v>
      </c>
      <c r="Q332" s="4">
        <f t="shared" si="27"/>
        <v>0.00180511071455669</v>
      </c>
      <c r="T332" t="s">
        <v>19</v>
      </c>
      <c r="U332">
        <f t="shared" si="28"/>
        <v>317</v>
      </c>
      <c r="V332" t="s">
        <v>20</v>
      </c>
      <c r="W332">
        <f t="shared" si="29"/>
        <v>303207.22</v>
      </c>
      <c r="X332" t="s">
        <v>21</v>
      </c>
    </row>
    <row r="333" spans="1:24">
      <c r="A333" t="s">
        <v>44</v>
      </c>
      <c r="B333" t="s">
        <v>18</v>
      </c>
      <c r="C333" s="2">
        <v>43731</v>
      </c>
      <c r="D333" s="5">
        <v>0</v>
      </c>
      <c r="E333" s="3">
        <v>43752</v>
      </c>
      <c r="F333" s="5">
        <v>0</v>
      </c>
      <c r="G333">
        <v>58.76</v>
      </c>
      <c r="H333">
        <v>59.04</v>
      </c>
      <c r="I333">
        <v>0.28</v>
      </c>
      <c r="J333">
        <v>51</v>
      </c>
      <c r="K333">
        <v>299676</v>
      </c>
      <c r="L333">
        <v>1428</v>
      </c>
      <c r="M333">
        <v>397.46</v>
      </c>
      <c r="N333" s="4">
        <f t="shared" si="26"/>
        <v>10935141</v>
      </c>
      <c r="O333" s="4">
        <f t="shared" si="25"/>
        <v>0.0334638574847823</v>
      </c>
      <c r="Q333" s="4">
        <f t="shared" si="27"/>
        <v>0.000130605220751701</v>
      </c>
      <c r="T333" t="s">
        <v>19</v>
      </c>
      <c r="U333">
        <f t="shared" si="28"/>
        <v>320</v>
      </c>
      <c r="V333" t="s">
        <v>20</v>
      </c>
      <c r="W333">
        <f t="shared" si="29"/>
        <v>304237.76</v>
      </c>
      <c r="X333" t="s">
        <v>21</v>
      </c>
    </row>
    <row r="334" spans="1:24">
      <c r="A334" t="s">
        <v>34</v>
      </c>
      <c r="B334" t="s">
        <v>46</v>
      </c>
      <c r="C334" s="2">
        <v>43732</v>
      </c>
      <c r="D334" s="5">
        <v>0</v>
      </c>
      <c r="E334" s="3">
        <v>43753</v>
      </c>
      <c r="F334" s="5">
        <v>0</v>
      </c>
      <c r="G334">
        <v>4.73</v>
      </c>
      <c r="H334">
        <v>4.35</v>
      </c>
      <c r="I334">
        <v>-0.38</v>
      </c>
      <c r="J334">
        <v>634</v>
      </c>
      <c r="K334">
        <v>299882</v>
      </c>
      <c r="L334">
        <v>-24092</v>
      </c>
      <c r="M334">
        <v>364.04</v>
      </c>
      <c r="N334" s="4">
        <f t="shared" si="26"/>
        <v>10911049</v>
      </c>
      <c r="O334" s="4">
        <f t="shared" si="25"/>
        <v>0.0313297099114851</v>
      </c>
      <c r="Q334" s="4">
        <f t="shared" si="27"/>
        <v>-0.00220317232306377</v>
      </c>
      <c r="T334" t="s">
        <v>19</v>
      </c>
      <c r="U334">
        <f t="shared" si="28"/>
        <v>321</v>
      </c>
      <c r="V334" t="s">
        <v>20</v>
      </c>
      <c r="W334">
        <f t="shared" si="29"/>
        <v>279781.72</v>
      </c>
      <c r="X334" t="s">
        <v>21</v>
      </c>
    </row>
    <row r="335" spans="1:24">
      <c r="A335" t="s">
        <v>49</v>
      </c>
      <c r="B335" t="s">
        <v>18</v>
      </c>
      <c r="C335" s="2">
        <v>43734</v>
      </c>
      <c r="D335" s="5">
        <v>0</v>
      </c>
      <c r="E335" s="3">
        <v>43755</v>
      </c>
      <c r="F335" s="5">
        <v>0</v>
      </c>
      <c r="G335">
        <v>17.15</v>
      </c>
      <c r="H335">
        <v>17.62</v>
      </c>
      <c r="I335">
        <v>0.47</v>
      </c>
      <c r="J335">
        <v>174</v>
      </c>
      <c r="K335">
        <v>298410</v>
      </c>
      <c r="L335">
        <v>8178</v>
      </c>
      <c r="M335">
        <v>404.7</v>
      </c>
      <c r="N335" s="4">
        <f t="shared" si="26"/>
        <v>10919227</v>
      </c>
      <c r="O335" s="4">
        <f t="shared" si="25"/>
        <v>0.0320551995118336</v>
      </c>
      <c r="Q335" s="4">
        <f t="shared" si="27"/>
        <v>0.000749515468219331</v>
      </c>
      <c r="T335" t="s">
        <v>19</v>
      </c>
      <c r="U335">
        <f t="shared" si="28"/>
        <v>323</v>
      </c>
      <c r="V335" t="s">
        <v>20</v>
      </c>
      <c r="W335">
        <f t="shared" si="29"/>
        <v>287555.02</v>
      </c>
      <c r="X335" t="s">
        <v>21</v>
      </c>
    </row>
    <row r="336" spans="1:24">
      <c r="A336" t="s">
        <v>17</v>
      </c>
      <c r="B336" t="s">
        <v>18</v>
      </c>
      <c r="C336" s="2">
        <v>43752</v>
      </c>
      <c r="D336" s="5">
        <v>0</v>
      </c>
      <c r="E336" s="3">
        <v>43756</v>
      </c>
      <c r="F336" s="5">
        <v>0</v>
      </c>
      <c r="G336">
        <v>32.16</v>
      </c>
      <c r="H336">
        <v>34.33</v>
      </c>
      <c r="I336">
        <v>2.17</v>
      </c>
      <c r="J336">
        <v>93</v>
      </c>
      <c r="K336">
        <v>299088</v>
      </c>
      <c r="L336">
        <v>20181</v>
      </c>
      <c r="M336">
        <v>421.44</v>
      </c>
      <c r="N336" s="4">
        <f t="shared" si="26"/>
        <v>10939408</v>
      </c>
      <c r="O336" s="4">
        <f t="shared" si="25"/>
        <v>0.0338408623208861</v>
      </c>
      <c r="Q336" s="4">
        <f t="shared" si="27"/>
        <v>0.00184820775316785</v>
      </c>
      <c r="T336" t="s">
        <v>19</v>
      </c>
      <c r="U336">
        <f t="shared" si="28"/>
        <v>324</v>
      </c>
      <c r="V336" t="s">
        <v>20</v>
      </c>
      <c r="W336">
        <f t="shared" si="29"/>
        <v>307314.58</v>
      </c>
      <c r="X336" t="s">
        <v>21</v>
      </c>
    </row>
    <row r="337" spans="1:24">
      <c r="A337" t="s">
        <v>35</v>
      </c>
      <c r="B337" t="s">
        <v>18</v>
      </c>
      <c r="C337" s="2">
        <v>43735</v>
      </c>
      <c r="D337" s="5">
        <v>0</v>
      </c>
      <c r="E337" s="3">
        <v>43756</v>
      </c>
      <c r="F337" s="5">
        <v>0</v>
      </c>
      <c r="G337">
        <v>17.11</v>
      </c>
      <c r="H337">
        <v>18.15</v>
      </c>
      <c r="I337">
        <v>1.04</v>
      </c>
      <c r="J337">
        <v>175</v>
      </c>
      <c r="K337">
        <v>299425</v>
      </c>
      <c r="L337">
        <v>18200</v>
      </c>
      <c r="M337">
        <v>419.26</v>
      </c>
      <c r="N337" s="4">
        <f t="shared" si="26"/>
        <v>10957608</v>
      </c>
      <c r="O337" s="4">
        <f t="shared" si="25"/>
        <v>0.0354456009012186</v>
      </c>
      <c r="Q337" s="4">
        <f t="shared" si="27"/>
        <v>0.00166370977296038</v>
      </c>
      <c r="T337" t="s">
        <v>19</v>
      </c>
      <c r="U337">
        <f t="shared" si="28"/>
        <v>324</v>
      </c>
      <c r="V337" t="s">
        <v>20</v>
      </c>
      <c r="W337">
        <f t="shared" si="29"/>
        <v>325095.32</v>
      </c>
      <c r="X337" t="s">
        <v>21</v>
      </c>
    </row>
    <row r="338" spans="1:24">
      <c r="A338" t="s">
        <v>42</v>
      </c>
      <c r="B338" t="s">
        <v>18</v>
      </c>
      <c r="C338" s="2">
        <v>43735</v>
      </c>
      <c r="D338" s="5">
        <v>0</v>
      </c>
      <c r="E338" s="3">
        <v>43756</v>
      </c>
      <c r="F338" s="5">
        <v>0</v>
      </c>
      <c r="G338">
        <v>10.47</v>
      </c>
      <c r="H338">
        <v>11.18</v>
      </c>
      <c r="I338">
        <v>0.71</v>
      </c>
      <c r="J338">
        <v>286</v>
      </c>
      <c r="K338">
        <v>299442</v>
      </c>
      <c r="L338">
        <v>20306</v>
      </c>
      <c r="M338">
        <v>422.07</v>
      </c>
      <c r="N338" s="4">
        <f t="shared" si="26"/>
        <v>10977914</v>
      </c>
      <c r="O338" s="4">
        <f t="shared" si="25"/>
        <v>0.0372297505700992</v>
      </c>
      <c r="Q338" s="4">
        <f t="shared" si="27"/>
        <v>0.00185314167106543</v>
      </c>
      <c r="T338" t="s">
        <v>19</v>
      </c>
      <c r="U338">
        <f t="shared" si="28"/>
        <v>324</v>
      </c>
      <c r="V338" t="s">
        <v>20</v>
      </c>
      <c r="W338">
        <f t="shared" si="29"/>
        <v>344979.25</v>
      </c>
      <c r="X338" t="s">
        <v>21</v>
      </c>
    </row>
    <row r="339" spans="1:24">
      <c r="A339" t="s">
        <v>54</v>
      </c>
      <c r="B339" t="s">
        <v>18</v>
      </c>
      <c r="C339" s="2">
        <v>43749</v>
      </c>
      <c r="D339" s="5">
        <v>0</v>
      </c>
      <c r="E339" s="3">
        <v>43759</v>
      </c>
      <c r="F339" s="5">
        <v>0</v>
      </c>
      <c r="G339">
        <v>6.41</v>
      </c>
      <c r="H339">
        <v>6.84</v>
      </c>
      <c r="I339">
        <v>0.43</v>
      </c>
      <c r="J339">
        <v>468</v>
      </c>
      <c r="K339">
        <v>299988</v>
      </c>
      <c r="L339">
        <v>20124</v>
      </c>
      <c r="M339">
        <v>422.55</v>
      </c>
      <c r="N339" s="4">
        <f t="shared" si="26"/>
        <v>10998038</v>
      </c>
      <c r="O339" s="4">
        <f t="shared" si="25"/>
        <v>0.0389914091949855</v>
      </c>
      <c r="Q339" s="4">
        <f t="shared" si="27"/>
        <v>0.00183313514753358</v>
      </c>
      <c r="T339" t="s">
        <v>19</v>
      </c>
      <c r="U339">
        <f t="shared" si="28"/>
        <v>327</v>
      </c>
      <c r="V339" t="s">
        <v>20</v>
      </c>
      <c r="W339">
        <f t="shared" si="29"/>
        <v>364680.7</v>
      </c>
      <c r="X339" t="s">
        <v>21</v>
      </c>
    </row>
    <row r="340" spans="1:24">
      <c r="A340" t="s">
        <v>44</v>
      </c>
      <c r="B340" t="s">
        <v>18</v>
      </c>
      <c r="C340" s="2">
        <v>43753</v>
      </c>
      <c r="D340" s="5">
        <v>0</v>
      </c>
      <c r="E340" s="3">
        <v>43761</v>
      </c>
      <c r="F340" s="5">
        <v>0</v>
      </c>
      <c r="G340">
        <v>59.19</v>
      </c>
      <c r="H340">
        <v>68.1</v>
      </c>
      <c r="I340">
        <v>8.91</v>
      </c>
      <c r="J340">
        <v>50</v>
      </c>
      <c r="K340">
        <v>295950</v>
      </c>
      <c r="L340">
        <v>44550</v>
      </c>
      <c r="M340">
        <v>449.46</v>
      </c>
      <c r="N340" s="4">
        <f t="shared" si="26"/>
        <v>11042588</v>
      </c>
      <c r="O340" s="4">
        <f t="shared" si="25"/>
        <v>0.0428684833663993</v>
      </c>
      <c r="Q340" s="4">
        <f t="shared" si="27"/>
        <v>0.00405072250159533</v>
      </c>
      <c r="T340" t="s">
        <v>19</v>
      </c>
      <c r="U340">
        <f t="shared" si="28"/>
        <v>329</v>
      </c>
      <c r="V340" t="s">
        <v>20</v>
      </c>
      <c r="W340">
        <f t="shared" si="29"/>
        <v>408781.24</v>
      </c>
      <c r="X340" t="s">
        <v>21</v>
      </c>
    </row>
    <row r="341" spans="1:24">
      <c r="A341" t="s">
        <v>38</v>
      </c>
      <c r="B341" t="s">
        <v>18</v>
      </c>
      <c r="C341" s="2">
        <v>43748</v>
      </c>
      <c r="D341" s="5">
        <v>0</v>
      </c>
      <c r="E341" s="3">
        <v>43761</v>
      </c>
      <c r="F341" s="5">
        <v>0</v>
      </c>
      <c r="G341">
        <v>80.2</v>
      </c>
      <c r="H341">
        <v>85.8</v>
      </c>
      <c r="I341">
        <v>5.6</v>
      </c>
      <c r="J341">
        <v>37</v>
      </c>
      <c r="K341">
        <v>296740</v>
      </c>
      <c r="L341">
        <v>20720</v>
      </c>
      <c r="M341">
        <v>419.05</v>
      </c>
      <c r="N341" s="4">
        <f t="shared" si="26"/>
        <v>11063308</v>
      </c>
      <c r="O341" s="4">
        <f t="shared" si="25"/>
        <v>0.0446610543609561</v>
      </c>
      <c r="Q341" s="4">
        <f t="shared" si="27"/>
        <v>0.00187637173459709</v>
      </c>
      <c r="T341" t="s">
        <v>19</v>
      </c>
      <c r="U341">
        <f t="shared" si="28"/>
        <v>329</v>
      </c>
      <c r="V341" t="s">
        <v>20</v>
      </c>
      <c r="W341">
        <f t="shared" si="29"/>
        <v>429082.19</v>
      </c>
      <c r="X341" t="s">
        <v>21</v>
      </c>
    </row>
    <row r="342" spans="1:24">
      <c r="A342" t="s">
        <v>43</v>
      </c>
      <c r="B342" t="s">
        <v>46</v>
      </c>
      <c r="C342" s="2">
        <v>43747</v>
      </c>
      <c r="D342" s="5">
        <v>0</v>
      </c>
      <c r="E342" s="3">
        <v>43761</v>
      </c>
      <c r="F342" s="5">
        <v>0</v>
      </c>
      <c r="G342">
        <v>134.29</v>
      </c>
      <c r="H342">
        <v>126.39</v>
      </c>
      <c r="I342">
        <v>-7.9</v>
      </c>
      <c r="J342">
        <v>22</v>
      </c>
      <c r="K342">
        <v>295438</v>
      </c>
      <c r="L342">
        <v>-17380</v>
      </c>
      <c r="M342">
        <v>367.04</v>
      </c>
      <c r="N342" s="4">
        <f t="shared" si="26"/>
        <v>11045928</v>
      </c>
      <c r="O342" s="4">
        <f t="shared" si="25"/>
        <v>0.0431578949274339</v>
      </c>
      <c r="Q342" s="4">
        <f t="shared" si="27"/>
        <v>-0.00157095870421398</v>
      </c>
      <c r="T342" t="s">
        <v>19</v>
      </c>
      <c r="U342">
        <f t="shared" si="28"/>
        <v>329</v>
      </c>
      <c r="V342" t="s">
        <v>20</v>
      </c>
      <c r="W342">
        <f t="shared" si="29"/>
        <v>411335.15</v>
      </c>
      <c r="X342" t="s">
        <v>21</v>
      </c>
    </row>
    <row r="343" spans="1:24">
      <c r="A343" t="s">
        <v>17</v>
      </c>
      <c r="B343" t="s">
        <v>18</v>
      </c>
      <c r="C343" s="2">
        <v>43759</v>
      </c>
      <c r="D343" s="5">
        <v>0</v>
      </c>
      <c r="E343" s="3">
        <v>43766</v>
      </c>
      <c r="F343" s="5">
        <v>0</v>
      </c>
      <c r="G343">
        <v>33.89</v>
      </c>
      <c r="H343">
        <v>35.6</v>
      </c>
      <c r="I343">
        <v>1.71</v>
      </c>
      <c r="J343">
        <v>88</v>
      </c>
      <c r="K343">
        <v>298232</v>
      </c>
      <c r="L343">
        <v>15048</v>
      </c>
      <c r="M343">
        <v>413.53</v>
      </c>
      <c r="N343" s="4">
        <f t="shared" si="26"/>
        <v>11060976</v>
      </c>
      <c r="O343" s="4">
        <f t="shared" si="25"/>
        <v>0.0444596390047316</v>
      </c>
      <c r="Q343" s="4">
        <f t="shared" si="27"/>
        <v>0.00136231197596071</v>
      </c>
      <c r="T343" t="s">
        <v>19</v>
      </c>
      <c r="U343">
        <f t="shared" si="28"/>
        <v>334</v>
      </c>
      <c r="V343" t="s">
        <v>20</v>
      </c>
      <c r="W343">
        <f t="shared" si="29"/>
        <v>425969.62</v>
      </c>
      <c r="X343" t="s">
        <v>21</v>
      </c>
    </row>
    <row r="344" spans="1:24">
      <c r="A344" t="s">
        <v>28</v>
      </c>
      <c r="B344" t="s">
        <v>46</v>
      </c>
      <c r="C344" s="2">
        <v>43749</v>
      </c>
      <c r="D344" s="5">
        <v>0</v>
      </c>
      <c r="E344" s="3">
        <v>43766</v>
      </c>
      <c r="F344" s="5">
        <v>0</v>
      </c>
      <c r="G344">
        <v>105.8</v>
      </c>
      <c r="H344">
        <v>102.17</v>
      </c>
      <c r="I344">
        <v>-3.63</v>
      </c>
      <c r="J344">
        <v>28</v>
      </c>
      <c r="K344">
        <v>296240</v>
      </c>
      <c r="L344">
        <v>-10164</v>
      </c>
      <c r="M344">
        <v>377.62</v>
      </c>
      <c r="N344" s="4">
        <f t="shared" si="26"/>
        <v>11050812</v>
      </c>
      <c r="O344" s="4">
        <f t="shared" si="25"/>
        <v>0.0435807794033597</v>
      </c>
      <c r="Q344" s="4">
        <f t="shared" si="27"/>
        <v>-0.000918906252034168</v>
      </c>
      <c r="T344" t="s">
        <v>19</v>
      </c>
      <c r="U344">
        <f t="shared" si="28"/>
        <v>334</v>
      </c>
      <c r="V344" t="s">
        <v>20</v>
      </c>
      <c r="W344">
        <f t="shared" si="29"/>
        <v>415428</v>
      </c>
      <c r="X344" t="s">
        <v>21</v>
      </c>
    </row>
    <row r="345" spans="1:24">
      <c r="A345" t="s">
        <v>33</v>
      </c>
      <c r="B345" t="s">
        <v>18</v>
      </c>
      <c r="C345" s="2">
        <v>43749</v>
      </c>
      <c r="D345" s="5">
        <v>0</v>
      </c>
      <c r="E345" s="3">
        <v>43766</v>
      </c>
      <c r="F345" s="5">
        <v>0</v>
      </c>
      <c r="G345">
        <v>4.61</v>
      </c>
      <c r="H345">
        <v>4.64</v>
      </c>
      <c r="I345">
        <v>0.03</v>
      </c>
      <c r="J345">
        <v>650</v>
      </c>
      <c r="K345">
        <v>299650</v>
      </c>
      <c r="L345">
        <v>1950</v>
      </c>
      <c r="M345">
        <v>398.11</v>
      </c>
      <c r="N345" s="4">
        <f t="shared" si="26"/>
        <v>11052762</v>
      </c>
      <c r="O345" s="4">
        <f t="shared" si="25"/>
        <v>0.0437495170890317</v>
      </c>
      <c r="Q345" s="4">
        <f t="shared" si="27"/>
        <v>0.000176457621394732</v>
      </c>
      <c r="T345" t="s">
        <v>19</v>
      </c>
      <c r="U345">
        <f t="shared" si="28"/>
        <v>334</v>
      </c>
      <c r="V345" t="s">
        <v>20</v>
      </c>
      <c r="W345">
        <f t="shared" si="29"/>
        <v>416979.89</v>
      </c>
      <c r="X345" t="s">
        <v>21</v>
      </c>
    </row>
    <row r="346" spans="1:24">
      <c r="A346" t="s">
        <v>29</v>
      </c>
      <c r="B346" t="s">
        <v>46</v>
      </c>
      <c r="C346" s="2">
        <v>43749</v>
      </c>
      <c r="D346" s="5">
        <v>0</v>
      </c>
      <c r="E346" s="3">
        <v>43766</v>
      </c>
      <c r="F346" s="5">
        <v>0</v>
      </c>
      <c r="G346">
        <v>80.3</v>
      </c>
      <c r="H346">
        <v>80.19</v>
      </c>
      <c r="I346">
        <v>-0.11</v>
      </c>
      <c r="J346">
        <v>37</v>
      </c>
      <c r="K346">
        <v>297110</v>
      </c>
      <c r="L346">
        <v>-407</v>
      </c>
      <c r="M346">
        <v>391.65</v>
      </c>
      <c r="N346" s="4">
        <f t="shared" si="26"/>
        <v>11052355</v>
      </c>
      <c r="O346" s="4">
        <f t="shared" si="25"/>
        <v>0.0437143034222118</v>
      </c>
      <c r="Q346" s="4">
        <f t="shared" si="27"/>
        <v>-3.68233750079883e-5</v>
      </c>
      <c r="T346" t="s">
        <v>19</v>
      </c>
      <c r="U346">
        <f t="shared" si="28"/>
        <v>334</v>
      </c>
      <c r="V346" t="s">
        <v>20</v>
      </c>
      <c r="W346">
        <f t="shared" si="29"/>
        <v>416181.24</v>
      </c>
      <c r="X346" t="s">
        <v>21</v>
      </c>
    </row>
    <row r="347" spans="1:24">
      <c r="A347" t="s">
        <v>41</v>
      </c>
      <c r="B347" t="s">
        <v>46</v>
      </c>
      <c r="C347" s="2">
        <v>43749</v>
      </c>
      <c r="D347" s="5">
        <v>0</v>
      </c>
      <c r="E347" s="3">
        <v>43766</v>
      </c>
      <c r="F347" s="5">
        <v>0</v>
      </c>
      <c r="G347">
        <v>16.35</v>
      </c>
      <c r="H347">
        <v>16.24</v>
      </c>
      <c r="I347">
        <v>-0.11</v>
      </c>
      <c r="J347">
        <v>183</v>
      </c>
      <c r="K347">
        <v>299205</v>
      </c>
      <c r="L347">
        <v>-2013</v>
      </c>
      <c r="M347">
        <v>392.29</v>
      </c>
      <c r="N347" s="4">
        <f t="shared" si="26"/>
        <v>11050342</v>
      </c>
      <c r="O347" s="4">
        <f t="shared" si="25"/>
        <v>0.0435401003878432</v>
      </c>
      <c r="Q347" s="4">
        <f t="shared" si="27"/>
        <v>-0.00018213312909332</v>
      </c>
      <c r="T347" t="s">
        <v>19</v>
      </c>
      <c r="U347">
        <f t="shared" si="28"/>
        <v>334</v>
      </c>
      <c r="V347" t="s">
        <v>20</v>
      </c>
      <c r="W347">
        <f t="shared" si="29"/>
        <v>413775.95</v>
      </c>
      <c r="X347" t="s">
        <v>21</v>
      </c>
    </row>
    <row r="348" spans="1:24">
      <c r="A348" t="s">
        <v>56</v>
      </c>
      <c r="B348" t="s">
        <v>46</v>
      </c>
      <c r="C348" s="2">
        <v>43749</v>
      </c>
      <c r="D348" s="5">
        <v>0</v>
      </c>
      <c r="E348" s="3">
        <v>43766</v>
      </c>
      <c r="F348" s="5">
        <v>0</v>
      </c>
      <c r="G348">
        <v>4.71</v>
      </c>
      <c r="H348">
        <v>4.66</v>
      </c>
      <c r="I348">
        <v>-0.05</v>
      </c>
      <c r="J348">
        <v>636</v>
      </c>
      <c r="K348">
        <v>299556</v>
      </c>
      <c r="L348">
        <v>-3180</v>
      </c>
      <c r="M348">
        <v>391.22</v>
      </c>
      <c r="N348" s="4">
        <f t="shared" si="26"/>
        <v>11047162</v>
      </c>
      <c r="O348" s="4">
        <f t="shared" si="25"/>
        <v>0.0432647769626262</v>
      </c>
      <c r="Q348" s="4">
        <f t="shared" si="27"/>
        <v>-0.000287773898762556</v>
      </c>
      <c r="T348" t="s">
        <v>19</v>
      </c>
      <c r="U348">
        <f t="shared" si="28"/>
        <v>334</v>
      </c>
      <c r="V348" t="s">
        <v>20</v>
      </c>
      <c r="W348">
        <f t="shared" si="29"/>
        <v>410204.73</v>
      </c>
      <c r="X348" t="s">
        <v>21</v>
      </c>
    </row>
    <row r="349" spans="1:24">
      <c r="A349" t="s">
        <v>44</v>
      </c>
      <c r="B349" t="s">
        <v>18</v>
      </c>
      <c r="C349" s="2">
        <v>43762</v>
      </c>
      <c r="D349" s="5">
        <v>0</v>
      </c>
      <c r="E349" s="3">
        <v>43767</v>
      </c>
      <c r="F349" s="5">
        <v>0</v>
      </c>
      <c r="G349">
        <v>67.5</v>
      </c>
      <c r="H349">
        <v>71.7</v>
      </c>
      <c r="I349">
        <v>4.2</v>
      </c>
      <c r="J349">
        <v>44</v>
      </c>
      <c r="K349">
        <v>297000</v>
      </c>
      <c r="L349">
        <v>18480</v>
      </c>
      <c r="M349">
        <v>416.43</v>
      </c>
      <c r="N349" s="4">
        <f t="shared" si="26"/>
        <v>11065642</v>
      </c>
      <c r="O349" s="4">
        <f t="shared" si="25"/>
        <v>0.044862557454868</v>
      </c>
      <c r="Q349" s="4">
        <f t="shared" si="27"/>
        <v>0.00167282782673062</v>
      </c>
      <c r="T349" t="s">
        <v>19</v>
      </c>
      <c r="U349">
        <f t="shared" si="28"/>
        <v>335</v>
      </c>
      <c r="V349" t="s">
        <v>20</v>
      </c>
      <c r="W349">
        <f t="shared" si="29"/>
        <v>428268.3</v>
      </c>
      <c r="X349" t="s">
        <v>21</v>
      </c>
    </row>
    <row r="350" spans="1:24">
      <c r="A350" t="s">
        <v>34</v>
      </c>
      <c r="B350" t="s">
        <v>46</v>
      </c>
      <c r="C350" s="2">
        <v>43754</v>
      </c>
      <c r="D350" s="5">
        <v>0</v>
      </c>
      <c r="E350" s="3">
        <v>43769</v>
      </c>
      <c r="F350" s="5">
        <v>0</v>
      </c>
      <c r="G350">
        <v>4.28</v>
      </c>
      <c r="H350">
        <v>4.04</v>
      </c>
      <c r="I350">
        <v>-0.24</v>
      </c>
      <c r="J350">
        <v>700</v>
      </c>
      <c r="K350">
        <v>299600</v>
      </c>
      <c r="L350">
        <v>-16800</v>
      </c>
      <c r="M350">
        <v>373.3</v>
      </c>
      <c r="N350" s="4">
        <f t="shared" si="26"/>
        <v>11048842</v>
      </c>
      <c r="O350" s="4">
        <f t="shared" si="25"/>
        <v>0.0434102505945872</v>
      </c>
      <c r="Q350" s="4">
        <f t="shared" si="27"/>
        <v>-0.00151821286103415</v>
      </c>
      <c r="T350" t="s">
        <v>19</v>
      </c>
      <c r="U350">
        <f t="shared" si="28"/>
        <v>337</v>
      </c>
      <c r="V350" t="s">
        <v>20</v>
      </c>
      <c r="W350">
        <f t="shared" si="29"/>
        <v>411095</v>
      </c>
      <c r="X350" t="s">
        <v>21</v>
      </c>
    </row>
    <row r="351" spans="1:24">
      <c r="A351" t="s">
        <v>27</v>
      </c>
      <c r="B351" t="s">
        <v>18</v>
      </c>
      <c r="C351" s="2">
        <v>43766</v>
      </c>
      <c r="D351" s="5">
        <v>0</v>
      </c>
      <c r="E351" s="3">
        <v>43770</v>
      </c>
      <c r="F351" s="5">
        <v>0</v>
      </c>
      <c r="G351">
        <v>29.33</v>
      </c>
      <c r="H351">
        <v>31.13</v>
      </c>
      <c r="I351">
        <v>1.8</v>
      </c>
      <c r="J351">
        <v>102</v>
      </c>
      <c r="K351">
        <v>299166</v>
      </c>
      <c r="L351">
        <v>18360</v>
      </c>
      <c r="M351">
        <v>419.13</v>
      </c>
      <c r="N351" s="4">
        <f t="shared" si="26"/>
        <v>11067202</v>
      </c>
      <c r="O351" s="4">
        <f t="shared" si="25"/>
        <v>0.0449971907985415</v>
      </c>
      <c r="Q351" s="4">
        <f t="shared" si="27"/>
        <v>0.00166171260300407</v>
      </c>
      <c r="T351" t="s">
        <v>19</v>
      </c>
      <c r="U351">
        <f t="shared" si="28"/>
        <v>338</v>
      </c>
      <c r="V351" t="s">
        <v>20</v>
      </c>
      <c r="W351">
        <f t="shared" si="29"/>
        <v>429035.87</v>
      </c>
      <c r="X351" t="s">
        <v>21</v>
      </c>
    </row>
    <row r="352" spans="1:24">
      <c r="A352" t="s">
        <v>22</v>
      </c>
      <c r="B352" t="s">
        <v>18</v>
      </c>
      <c r="C352" s="2">
        <v>43767</v>
      </c>
      <c r="D352" s="5">
        <v>0</v>
      </c>
      <c r="E352" s="3">
        <v>43773</v>
      </c>
      <c r="F352" s="5">
        <v>0</v>
      </c>
      <c r="G352">
        <v>59.1</v>
      </c>
      <c r="H352">
        <v>62.8</v>
      </c>
      <c r="I352">
        <v>3.7</v>
      </c>
      <c r="J352">
        <v>50</v>
      </c>
      <c r="K352">
        <v>295500</v>
      </c>
      <c r="L352">
        <v>18500</v>
      </c>
      <c r="M352">
        <v>414.48</v>
      </c>
      <c r="N352" s="4">
        <f t="shared" si="26"/>
        <v>11085702</v>
      </c>
      <c r="O352" s="4">
        <f t="shared" si="25"/>
        <v>0.0465909150363234</v>
      </c>
      <c r="Q352" s="4">
        <f t="shared" si="27"/>
        <v>0.0016716058855708</v>
      </c>
      <c r="T352" t="s">
        <v>19</v>
      </c>
      <c r="U352">
        <f t="shared" si="28"/>
        <v>341</v>
      </c>
      <c r="V352" t="s">
        <v>20</v>
      </c>
      <c r="W352">
        <f t="shared" si="29"/>
        <v>447121.39</v>
      </c>
      <c r="X352" t="s">
        <v>21</v>
      </c>
    </row>
    <row r="353" spans="1:24">
      <c r="A353" t="s">
        <v>26</v>
      </c>
      <c r="B353" t="s">
        <v>18</v>
      </c>
      <c r="C353" s="2">
        <v>43769</v>
      </c>
      <c r="D353" s="5">
        <v>0</v>
      </c>
      <c r="E353" s="3">
        <v>43773</v>
      </c>
      <c r="F353" s="5">
        <v>0</v>
      </c>
      <c r="G353">
        <v>14.5</v>
      </c>
      <c r="H353">
        <v>15.34</v>
      </c>
      <c r="I353">
        <v>0.84</v>
      </c>
      <c r="J353">
        <v>206</v>
      </c>
      <c r="K353">
        <v>298700</v>
      </c>
      <c r="L353">
        <v>17304</v>
      </c>
      <c r="M353">
        <v>417.13</v>
      </c>
      <c r="N353" s="4">
        <f t="shared" si="26"/>
        <v>11103006</v>
      </c>
      <c r="O353" s="4">
        <f t="shared" si="25"/>
        <v>0.0480768001026028</v>
      </c>
      <c r="Q353" s="4">
        <f t="shared" si="27"/>
        <v>0.00156092956494769</v>
      </c>
      <c r="T353" t="s">
        <v>19</v>
      </c>
      <c r="U353">
        <f t="shared" si="28"/>
        <v>341</v>
      </c>
      <c r="V353" t="s">
        <v>20</v>
      </c>
      <c r="W353">
        <f t="shared" si="29"/>
        <v>464008.26</v>
      </c>
      <c r="X353" t="s">
        <v>21</v>
      </c>
    </row>
    <row r="354" spans="1:24">
      <c r="A354" t="s">
        <v>35</v>
      </c>
      <c r="B354" t="s">
        <v>46</v>
      </c>
      <c r="C354" s="2">
        <v>43759</v>
      </c>
      <c r="D354" s="5">
        <v>0</v>
      </c>
      <c r="E354" s="3">
        <v>43774</v>
      </c>
      <c r="F354" s="5">
        <v>0</v>
      </c>
      <c r="G354">
        <v>17.9</v>
      </c>
      <c r="H354">
        <v>17.71</v>
      </c>
      <c r="I354">
        <v>-0.19</v>
      </c>
      <c r="J354">
        <v>167</v>
      </c>
      <c r="K354">
        <v>298930</v>
      </c>
      <c r="L354">
        <v>-3173</v>
      </c>
      <c r="M354">
        <v>390.4</v>
      </c>
      <c r="N354" s="4">
        <f t="shared" si="26"/>
        <v>11099833</v>
      </c>
      <c r="O354" s="4">
        <f t="shared" si="25"/>
        <v>0.0478046831875759</v>
      </c>
      <c r="Q354" s="4">
        <f t="shared" si="27"/>
        <v>-0.000285778463958275</v>
      </c>
      <c r="T354" t="s">
        <v>19</v>
      </c>
      <c r="U354">
        <f t="shared" si="28"/>
        <v>342</v>
      </c>
      <c r="V354" t="s">
        <v>20</v>
      </c>
      <c r="W354">
        <f t="shared" si="29"/>
        <v>460444.86</v>
      </c>
      <c r="X354" t="s">
        <v>21</v>
      </c>
    </row>
    <row r="355" spans="1:24">
      <c r="A355" t="s">
        <v>49</v>
      </c>
      <c r="B355" t="s">
        <v>18</v>
      </c>
      <c r="C355" s="2">
        <v>43759</v>
      </c>
      <c r="D355" s="5">
        <v>0</v>
      </c>
      <c r="E355" s="3">
        <v>43774</v>
      </c>
      <c r="F355" s="5">
        <v>0</v>
      </c>
      <c r="G355">
        <v>17.52</v>
      </c>
      <c r="H355">
        <v>17.59</v>
      </c>
      <c r="I355">
        <v>0.07</v>
      </c>
      <c r="J355">
        <v>171</v>
      </c>
      <c r="K355">
        <v>299592</v>
      </c>
      <c r="L355">
        <v>1197</v>
      </c>
      <c r="M355">
        <v>397.04</v>
      </c>
      <c r="N355" s="4">
        <f t="shared" si="26"/>
        <v>11101030</v>
      </c>
      <c r="O355" s="4">
        <f t="shared" si="25"/>
        <v>0.0479073563444113</v>
      </c>
      <c r="Q355" s="4">
        <f t="shared" si="27"/>
        <v>0.000107839460287362</v>
      </c>
      <c r="T355" t="s">
        <v>19</v>
      </c>
      <c r="U355">
        <f t="shared" si="28"/>
        <v>342</v>
      </c>
      <c r="V355" t="s">
        <v>20</v>
      </c>
      <c r="W355">
        <f t="shared" si="29"/>
        <v>461244.82</v>
      </c>
      <c r="X355" t="s">
        <v>21</v>
      </c>
    </row>
    <row r="356" spans="1:24">
      <c r="A356" t="s">
        <v>30</v>
      </c>
      <c r="B356" t="s">
        <v>18</v>
      </c>
      <c r="C356" s="2">
        <v>43766</v>
      </c>
      <c r="D356" s="5">
        <v>0</v>
      </c>
      <c r="E356" s="3">
        <v>43774</v>
      </c>
      <c r="F356" s="5">
        <v>0</v>
      </c>
      <c r="G356">
        <v>1074.81</v>
      </c>
      <c r="H356">
        <v>1128.92</v>
      </c>
      <c r="I356">
        <v>54.11</v>
      </c>
      <c r="J356">
        <v>2</v>
      </c>
      <c r="K356">
        <v>214962</v>
      </c>
      <c r="L356">
        <v>10822</v>
      </c>
      <c r="M356">
        <v>298.03</v>
      </c>
      <c r="N356" s="4">
        <f t="shared" si="26"/>
        <v>11111852</v>
      </c>
      <c r="O356" s="4">
        <f t="shared" si="25"/>
        <v>0.048834613707958</v>
      </c>
      <c r="Q356" s="4">
        <f t="shared" si="27"/>
        <v>0.000974864494555971</v>
      </c>
      <c r="T356" t="s">
        <v>19</v>
      </c>
      <c r="U356">
        <f t="shared" si="28"/>
        <v>342</v>
      </c>
      <c r="V356" t="s">
        <v>20</v>
      </c>
      <c r="W356">
        <f t="shared" si="29"/>
        <v>471768.79</v>
      </c>
      <c r="X356" t="s">
        <v>21</v>
      </c>
    </row>
    <row r="357" spans="1:24">
      <c r="A357" t="s">
        <v>42</v>
      </c>
      <c r="B357" t="s">
        <v>46</v>
      </c>
      <c r="C357" s="2">
        <v>43759</v>
      </c>
      <c r="D357" s="5">
        <v>0</v>
      </c>
      <c r="E357" s="3">
        <v>43774</v>
      </c>
      <c r="F357" s="5">
        <v>0</v>
      </c>
      <c r="G357">
        <v>11.06</v>
      </c>
      <c r="H357">
        <v>11.03</v>
      </c>
      <c r="I357">
        <v>-0.03</v>
      </c>
      <c r="J357">
        <v>271</v>
      </c>
      <c r="K357">
        <v>299726</v>
      </c>
      <c r="L357">
        <v>-813</v>
      </c>
      <c r="M357">
        <v>394.57</v>
      </c>
      <c r="N357" s="4">
        <f t="shared" si="26"/>
        <v>11111039</v>
      </c>
      <c r="O357" s="4">
        <f t="shared" si="25"/>
        <v>0.048765016484957</v>
      </c>
      <c r="Q357" s="4">
        <f t="shared" si="27"/>
        <v>-7.31651213496942e-5</v>
      </c>
      <c r="T357" t="s">
        <v>19</v>
      </c>
      <c r="U357">
        <f t="shared" si="28"/>
        <v>342</v>
      </c>
      <c r="V357" t="s">
        <v>20</v>
      </c>
      <c r="W357">
        <f t="shared" si="29"/>
        <v>470561.22</v>
      </c>
      <c r="X357" t="s">
        <v>21</v>
      </c>
    </row>
    <row r="358" spans="1:24">
      <c r="A358" t="s">
        <v>17</v>
      </c>
      <c r="B358" t="s">
        <v>18</v>
      </c>
      <c r="C358" s="2">
        <v>43767</v>
      </c>
      <c r="D358" s="5">
        <v>0</v>
      </c>
      <c r="E358" s="3">
        <v>43775</v>
      </c>
      <c r="F358" s="5">
        <v>0</v>
      </c>
      <c r="G358">
        <v>35.37</v>
      </c>
      <c r="H358">
        <v>38</v>
      </c>
      <c r="I358">
        <v>2.63</v>
      </c>
      <c r="J358">
        <v>84</v>
      </c>
      <c r="K358">
        <v>297108</v>
      </c>
      <c r="L358">
        <v>22092</v>
      </c>
      <c r="M358">
        <v>421.34</v>
      </c>
      <c r="N358" s="4">
        <f t="shared" si="26"/>
        <v>11133131</v>
      </c>
      <c r="O358" s="4">
        <f t="shared" si="25"/>
        <v>0.050652597189416</v>
      </c>
      <c r="Q358" s="4">
        <f t="shared" si="27"/>
        <v>0.00198829290402092</v>
      </c>
      <c r="T358" t="s">
        <v>19</v>
      </c>
      <c r="U358">
        <f t="shared" si="28"/>
        <v>343</v>
      </c>
      <c r="V358" t="s">
        <v>20</v>
      </c>
      <c r="W358">
        <f t="shared" si="29"/>
        <v>492231.88</v>
      </c>
      <c r="X358" t="s">
        <v>21</v>
      </c>
    </row>
    <row r="359" spans="1:24">
      <c r="A359" t="s">
        <v>54</v>
      </c>
      <c r="B359" t="s">
        <v>18</v>
      </c>
      <c r="C359" s="2">
        <v>43760</v>
      </c>
      <c r="D359" s="5">
        <v>0</v>
      </c>
      <c r="E359" s="3">
        <v>43775</v>
      </c>
      <c r="F359" s="5">
        <v>0</v>
      </c>
      <c r="G359">
        <v>6.65</v>
      </c>
      <c r="H359">
        <v>6.96</v>
      </c>
      <c r="I359">
        <v>0.31</v>
      </c>
      <c r="J359">
        <v>451</v>
      </c>
      <c r="K359">
        <v>299915</v>
      </c>
      <c r="L359">
        <v>13981</v>
      </c>
      <c r="M359">
        <v>414.34</v>
      </c>
      <c r="N359" s="4">
        <f t="shared" si="26"/>
        <v>11147112</v>
      </c>
      <c r="O359" s="4">
        <f t="shared" si="25"/>
        <v>0.051843293581333</v>
      </c>
      <c r="Q359" s="4">
        <f t="shared" si="27"/>
        <v>0.00125580126560987</v>
      </c>
      <c r="T359" t="s">
        <v>19</v>
      </c>
      <c r="U359">
        <f t="shared" si="28"/>
        <v>343</v>
      </c>
      <c r="V359" t="s">
        <v>20</v>
      </c>
      <c r="W359">
        <f t="shared" si="29"/>
        <v>505798.54</v>
      </c>
      <c r="X359" t="s">
        <v>21</v>
      </c>
    </row>
    <row r="360" spans="1:24">
      <c r="A360" t="s">
        <v>25</v>
      </c>
      <c r="B360" t="s">
        <v>18</v>
      </c>
      <c r="C360" s="2">
        <v>43766</v>
      </c>
      <c r="D360" s="5">
        <v>0</v>
      </c>
      <c r="E360" s="3">
        <v>43775</v>
      </c>
      <c r="F360" s="5">
        <v>0</v>
      </c>
      <c r="G360">
        <v>125.3</v>
      </c>
      <c r="H360">
        <v>133.2</v>
      </c>
      <c r="I360">
        <v>7.9</v>
      </c>
      <c r="J360">
        <v>23</v>
      </c>
      <c r="K360">
        <v>288190</v>
      </c>
      <c r="L360">
        <v>18170</v>
      </c>
      <c r="M360">
        <v>404.4</v>
      </c>
      <c r="N360" s="4">
        <f t="shared" si="26"/>
        <v>11165282</v>
      </c>
      <c r="O360" s="4">
        <f t="shared" si="25"/>
        <v>0.0533862915419422</v>
      </c>
      <c r="Q360" s="4">
        <f t="shared" si="27"/>
        <v>0.00163001860930434</v>
      </c>
      <c r="T360" t="s">
        <v>19</v>
      </c>
      <c r="U360">
        <f t="shared" si="28"/>
        <v>343</v>
      </c>
      <c r="V360" t="s">
        <v>20</v>
      </c>
      <c r="W360">
        <f t="shared" si="29"/>
        <v>523564.14</v>
      </c>
      <c r="X360" t="s">
        <v>21</v>
      </c>
    </row>
    <row r="361" spans="1:24">
      <c r="A361" t="s">
        <v>28</v>
      </c>
      <c r="B361" t="s">
        <v>18</v>
      </c>
      <c r="C361" s="2">
        <v>43767</v>
      </c>
      <c r="D361" s="5">
        <v>0</v>
      </c>
      <c r="E361" s="3">
        <v>43775</v>
      </c>
      <c r="F361" s="5">
        <v>0</v>
      </c>
      <c r="G361">
        <v>100.84</v>
      </c>
      <c r="H361">
        <v>106.41</v>
      </c>
      <c r="I361">
        <v>5.57</v>
      </c>
      <c r="J361">
        <v>29</v>
      </c>
      <c r="K361">
        <v>292436</v>
      </c>
      <c r="L361">
        <v>16153</v>
      </c>
      <c r="M361">
        <v>407.34</v>
      </c>
      <c r="N361" s="4">
        <f t="shared" si="26"/>
        <v>11181435</v>
      </c>
      <c r="O361" s="4">
        <f t="shared" si="25"/>
        <v>0.0547537950182602</v>
      </c>
      <c r="Q361" s="4">
        <f t="shared" si="27"/>
        <v>0.00144671670630436</v>
      </c>
      <c r="T361" t="s">
        <v>19</v>
      </c>
      <c r="U361">
        <f t="shared" si="28"/>
        <v>343</v>
      </c>
      <c r="V361" t="s">
        <v>20</v>
      </c>
      <c r="W361">
        <f t="shared" si="29"/>
        <v>539309.8</v>
      </c>
      <c r="X361" t="s">
        <v>21</v>
      </c>
    </row>
    <row r="362" spans="1:24">
      <c r="A362" t="s">
        <v>38</v>
      </c>
      <c r="B362" t="s">
        <v>46</v>
      </c>
      <c r="C362" s="2">
        <v>43762</v>
      </c>
      <c r="D362" s="5">
        <v>0</v>
      </c>
      <c r="E362" s="3">
        <v>43777</v>
      </c>
      <c r="F362" s="5">
        <v>0</v>
      </c>
      <c r="G362">
        <v>85.07</v>
      </c>
      <c r="H362">
        <v>79.13</v>
      </c>
      <c r="I362">
        <v>-5.94</v>
      </c>
      <c r="J362">
        <v>35</v>
      </c>
      <c r="K362">
        <v>297745</v>
      </c>
      <c r="L362">
        <v>-20790</v>
      </c>
      <c r="M362">
        <v>365.58</v>
      </c>
      <c r="N362" s="4">
        <f t="shared" si="26"/>
        <v>11160645</v>
      </c>
      <c r="O362" s="4">
        <f t="shared" si="25"/>
        <v>0.0529929945805104</v>
      </c>
      <c r="Q362" s="4">
        <f t="shared" si="27"/>
        <v>-0.00185933200881638</v>
      </c>
      <c r="T362" t="s">
        <v>19</v>
      </c>
      <c r="U362">
        <f t="shared" si="28"/>
        <v>345</v>
      </c>
      <c r="V362" t="s">
        <v>20</v>
      </c>
      <c r="W362">
        <f t="shared" si="29"/>
        <v>518154.22</v>
      </c>
      <c r="X362" t="s">
        <v>21</v>
      </c>
    </row>
    <row r="363" spans="1:24">
      <c r="A363" t="s">
        <v>43</v>
      </c>
      <c r="B363" t="s">
        <v>46</v>
      </c>
      <c r="C363" s="2">
        <v>43762</v>
      </c>
      <c r="D363" s="5">
        <v>0</v>
      </c>
      <c r="E363" s="3">
        <v>43777</v>
      </c>
      <c r="F363" s="5">
        <v>0</v>
      </c>
      <c r="G363">
        <v>128.18</v>
      </c>
      <c r="H363">
        <v>123.96</v>
      </c>
      <c r="I363">
        <v>-4.22</v>
      </c>
      <c r="J363">
        <v>23</v>
      </c>
      <c r="K363">
        <v>294814</v>
      </c>
      <c r="L363">
        <v>-9706</v>
      </c>
      <c r="M363">
        <v>376.34</v>
      </c>
      <c r="N363" s="4">
        <f t="shared" si="26"/>
        <v>11150939</v>
      </c>
      <c r="O363" s="4">
        <f t="shared" si="25"/>
        <v>0.0521687007704015</v>
      </c>
      <c r="Q363" s="4">
        <f t="shared" si="27"/>
        <v>-0.000869662998867926</v>
      </c>
      <c r="T363" t="s">
        <v>19</v>
      </c>
      <c r="U363">
        <f t="shared" si="28"/>
        <v>345</v>
      </c>
      <c r="V363" t="s">
        <v>20</v>
      </c>
      <c r="W363">
        <f t="shared" si="29"/>
        <v>508071.88</v>
      </c>
      <c r="X363" t="s">
        <v>21</v>
      </c>
    </row>
    <row r="364" spans="1:24">
      <c r="A364" t="s">
        <v>39</v>
      </c>
      <c r="B364" t="s">
        <v>18</v>
      </c>
      <c r="C364" s="2">
        <v>43766</v>
      </c>
      <c r="D364" s="5">
        <v>0</v>
      </c>
      <c r="E364" s="3">
        <v>43780</v>
      </c>
      <c r="F364" s="5">
        <v>0</v>
      </c>
      <c r="G364">
        <v>79.55</v>
      </c>
      <c r="H364">
        <v>81.22</v>
      </c>
      <c r="I364">
        <v>1.67</v>
      </c>
      <c r="J364">
        <v>37</v>
      </c>
      <c r="K364">
        <v>294335</v>
      </c>
      <c r="L364">
        <v>6179</v>
      </c>
      <c r="M364">
        <v>396.68</v>
      </c>
      <c r="N364" s="4">
        <f t="shared" si="26"/>
        <v>11157118</v>
      </c>
      <c r="O364" s="4">
        <f t="shared" si="25"/>
        <v>0.0526936257194734</v>
      </c>
      <c r="Q364" s="4">
        <f t="shared" si="27"/>
        <v>0.000554123737920298</v>
      </c>
      <c r="T364" t="s">
        <v>19</v>
      </c>
      <c r="U364">
        <f t="shared" si="28"/>
        <v>348</v>
      </c>
      <c r="V364" t="s">
        <v>20</v>
      </c>
      <c r="W364">
        <f t="shared" si="29"/>
        <v>513854.2</v>
      </c>
      <c r="X364" t="s">
        <v>21</v>
      </c>
    </row>
    <row r="365" spans="1:24">
      <c r="A365" t="s">
        <v>32</v>
      </c>
      <c r="B365" t="s">
        <v>46</v>
      </c>
      <c r="C365" s="2">
        <v>43766</v>
      </c>
      <c r="D365" s="5">
        <v>0</v>
      </c>
      <c r="E365" s="3">
        <v>43780</v>
      </c>
      <c r="F365" s="5">
        <v>0</v>
      </c>
      <c r="G365">
        <v>15.04</v>
      </c>
      <c r="H365">
        <v>14.76</v>
      </c>
      <c r="I365">
        <v>-0.28</v>
      </c>
      <c r="J365">
        <v>199</v>
      </c>
      <c r="K365">
        <v>299296</v>
      </c>
      <c r="L365">
        <v>-5572</v>
      </c>
      <c r="M365">
        <v>387.72</v>
      </c>
      <c r="N365" s="4">
        <f t="shared" si="26"/>
        <v>11151546</v>
      </c>
      <c r="O365" s="4">
        <f t="shared" si="25"/>
        <v>0.0522202930427763</v>
      </c>
      <c r="Q365" s="4">
        <f t="shared" si="27"/>
        <v>-0.000499412124170373</v>
      </c>
      <c r="T365" t="s">
        <v>19</v>
      </c>
      <c r="U365">
        <f t="shared" si="28"/>
        <v>348</v>
      </c>
      <c r="V365" t="s">
        <v>20</v>
      </c>
      <c r="W365">
        <f t="shared" si="29"/>
        <v>507894.48</v>
      </c>
      <c r="X365" t="s">
        <v>21</v>
      </c>
    </row>
    <row r="366" spans="1:24">
      <c r="A366" t="s">
        <v>40</v>
      </c>
      <c r="B366" t="s">
        <v>46</v>
      </c>
      <c r="C366" s="2">
        <v>43766</v>
      </c>
      <c r="D366" s="5">
        <v>0</v>
      </c>
      <c r="E366" s="3">
        <v>43780</v>
      </c>
      <c r="F366" s="5">
        <v>0</v>
      </c>
      <c r="G366">
        <v>5.41</v>
      </c>
      <c r="H366">
        <v>5.36</v>
      </c>
      <c r="I366">
        <v>-0.05</v>
      </c>
      <c r="J366">
        <v>554</v>
      </c>
      <c r="K366">
        <v>299714</v>
      </c>
      <c r="L366">
        <v>-2770</v>
      </c>
      <c r="M366">
        <v>391.97</v>
      </c>
      <c r="N366" s="4">
        <f t="shared" si="26"/>
        <v>11148776</v>
      </c>
      <c r="O366" s="4">
        <f t="shared" si="25"/>
        <v>0.0519848098123059</v>
      </c>
      <c r="Q366" s="4">
        <f t="shared" si="27"/>
        <v>-0.00024839605199134</v>
      </c>
      <c r="T366" t="s">
        <v>19</v>
      </c>
      <c r="U366">
        <f t="shared" si="28"/>
        <v>348</v>
      </c>
      <c r="V366" t="s">
        <v>20</v>
      </c>
      <c r="W366">
        <f t="shared" si="29"/>
        <v>504732.51</v>
      </c>
      <c r="X366" t="s">
        <v>21</v>
      </c>
    </row>
    <row r="367" spans="1:24">
      <c r="A367" t="s">
        <v>36</v>
      </c>
      <c r="B367" t="s">
        <v>18</v>
      </c>
      <c r="C367" s="2">
        <v>43766</v>
      </c>
      <c r="D367" s="5">
        <v>0</v>
      </c>
      <c r="E367" s="3">
        <v>43780</v>
      </c>
      <c r="F367" s="5">
        <v>0</v>
      </c>
      <c r="G367">
        <v>29.69</v>
      </c>
      <c r="H367">
        <v>29.89</v>
      </c>
      <c r="I367">
        <v>0.2</v>
      </c>
      <c r="J367">
        <v>101</v>
      </c>
      <c r="K367">
        <v>299869</v>
      </c>
      <c r="L367">
        <v>2020</v>
      </c>
      <c r="M367">
        <v>398.49</v>
      </c>
      <c r="N367" s="4">
        <f t="shared" si="26"/>
        <v>11150796</v>
      </c>
      <c r="O367" s="4">
        <f t="shared" si="25"/>
        <v>0.0521565455954893</v>
      </c>
      <c r="Q367" s="4">
        <f t="shared" si="27"/>
        <v>0.000181185809096984</v>
      </c>
      <c r="T367" t="s">
        <v>19</v>
      </c>
      <c r="U367">
        <f t="shared" si="28"/>
        <v>348</v>
      </c>
      <c r="V367" t="s">
        <v>20</v>
      </c>
      <c r="W367">
        <f t="shared" si="29"/>
        <v>506354.02</v>
      </c>
      <c r="X367" t="s">
        <v>21</v>
      </c>
    </row>
    <row r="368" spans="1:24">
      <c r="A368" t="s">
        <v>50</v>
      </c>
      <c r="B368" t="s">
        <v>18</v>
      </c>
      <c r="C368" s="2">
        <v>43766</v>
      </c>
      <c r="D368" s="5">
        <v>0</v>
      </c>
      <c r="E368" s="3">
        <v>43780</v>
      </c>
      <c r="F368" s="5">
        <v>0</v>
      </c>
      <c r="G368">
        <v>34.63</v>
      </c>
      <c r="H368">
        <v>34.68</v>
      </c>
      <c r="I368">
        <v>0.05</v>
      </c>
      <c r="J368">
        <v>86</v>
      </c>
      <c r="K368">
        <v>297818</v>
      </c>
      <c r="L368">
        <v>430</v>
      </c>
      <c r="M368">
        <v>393.69</v>
      </c>
      <c r="N368" s="4">
        <f t="shared" si="26"/>
        <v>11151226</v>
      </c>
      <c r="O368" s="4">
        <f t="shared" si="25"/>
        <v>0.0521930951807451</v>
      </c>
      <c r="Q368" s="4">
        <f t="shared" si="27"/>
        <v>3.85622694558663e-5</v>
      </c>
      <c r="T368" t="s">
        <v>19</v>
      </c>
      <c r="U368">
        <f t="shared" si="28"/>
        <v>348</v>
      </c>
      <c r="V368" t="s">
        <v>20</v>
      </c>
      <c r="W368">
        <f t="shared" si="29"/>
        <v>506390.33</v>
      </c>
      <c r="X368" t="s">
        <v>21</v>
      </c>
    </row>
    <row r="369" spans="1:24">
      <c r="A369" t="s">
        <v>33</v>
      </c>
      <c r="B369" t="s">
        <v>46</v>
      </c>
      <c r="C369" s="2">
        <v>43767</v>
      </c>
      <c r="D369" s="5">
        <v>0</v>
      </c>
      <c r="E369" s="3">
        <v>43781</v>
      </c>
      <c r="F369" s="5">
        <v>0</v>
      </c>
      <c r="G369">
        <v>4.71</v>
      </c>
      <c r="H369">
        <v>4.68</v>
      </c>
      <c r="I369">
        <v>-0.03</v>
      </c>
      <c r="J369">
        <v>636</v>
      </c>
      <c r="K369">
        <v>299556</v>
      </c>
      <c r="L369">
        <v>-1908</v>
      </c>
      <c r="M369">
        <v>392.9</v>
      </c>
      <c r="N369" s="4">
        <f t="shared" si="26"/>
        <v>11149318</v>
      </c>
      <c r="O369" s="4">
        <f t="shared" si="25"/>
        <v>0.05203089552204</v>
      </c>
      <c r="Q369" s="4">
        <f t="shared" si="27"/>
        <v>-0.000171102262657041</v>
      </c>
      <c r="T369" t="s">
        <v>19</v>
      </c>
      <c r="U369">
        <f t="shared" si="28"/>
        <v>349</v>
      </c>
      <c r="V369" t="s">
        <v>20</v>
      </c>
      <c r="W369">
        <f t="shared" si="29"/>
        <v>504089.43</v>
      </c>
      <c r="X369" t="s">
        <v>21</v>
      </c>
    </row>
    <row r="370" spans="1:24">
      <c r="A370" t="s">
        <v>34</v>
      </c>
      <c r="B370" t="s">
        <v>18</v>
      </c>
      <c r="C370" s="2">
        <v>43770</v>
      </c>
      <c r="D370" s="5">
        <v>0</v>
      </c>
      <c r="E370" s="3">
        <v>43781</v>
      </c>
      <c r="F370" s="5">
        <v>0</v>
      </c>
      <c r="G370">
        <v>4.17</v>
      </c>
      <c r="H370">
        <v>4.44</v>
      </c>
      <c r="I370">
        <v>0.27</v>
      </c>
      <c r="J370">
        <v>719</v>
      </c>
      <c r="K370">
        <v>299823</v>
      </c>
      <c r="L370">
        <v>19413</v>
      </c>
      <c r="M370">
        <v>421.39</v>
      </c>
      <c r="N370" s="4">
        <f t="shared" si="26"/>
        <v>11168731</v>
      </c>
      <c r="O370" s="4">
        <f t="shared" si="25"/>
        <v>0.0536786139804065</v>
      </c>
      <c r="Q370" s="4">
        <f t="shared" si="27"/>
        <v>0.00174118273422641</v>
      </c>
      <c r="T370" t="s">
        <v>19</v>
      </c>
      <c r="U370">
        <f t="shared" si="28"/>
        <v>349</v>
      </c>
      <c r="V370" t="s">
        <v>20</v>
      </c>
      <c r="W370">
        <f t="shared" si="29"/>
        <v>523081.04</v>
      </c>
      <c r="X370" t="s">
        <v>21</v>
      </c>
    </row>
    <row r="371" spans="1:24">
      <c r="A371" t="s">
        <v>29</v>
      </c>
      <c r="B371" t="s">
        <v>46</v>
      </c>
      <c r="C371" s="2">
        <v>43767</v>
      </c>
      <c r="D371" s="5">
        <v>0</v>
      </c>
      <c r="E371" s="3">
        <v>43781</v>
      </c>
      <c r="F371" s="5">
        <v>0</v>
      </c>
      <c r="G371">
        <v>79.83</v>
      </c>
      <c r="H371">
        <v>78.15</v>
      </c>
      <c r="I371">
        <v>-1.68</v>
      </c>
      <c r="J371">
        <v>37</v>
      </c>
      <c r="K371">
        <v>295371</v>
      </c>
      <c r="L371">
        <v>-6216</v>
      </c>
      <c r="M371">
        <v>381.68</v>
      </c>
      <c r="N371" s="4">
        <f t="shared" si="26"/>
        <v>11162515</v>
      </c>
      <c r="O371" s="4">
        <f t="shared" si="25"/>
        <v>0.053151641901489</v>
      </c>
      <c r="Q371" s="4">
        <f t="shared" si="27"/>
        <v>-0.000556553828720552</v>
      </c>
      <c r="T371" t="s">
        <v>19</v>
      </c>
      <c r="U371">
        <f t="shared" si="28"/>
        <v>349</v>
      </c>
      <c r="V371" t="s">
        <v>20</v>
      </c>
      <c r="W371">
        <f t="shared" si="29"/>
        <v>516483.36</v>
      </c>
      <c r="X371" t="s">
        <v>21</v>
      </c>
    </row>
    <row r="372" spans="1:24">
      <c r="A372" t="s">
        <v>41</v>
      </c>
      <c r="B372" t="s">
        <v>46</v>
      </c>
      <c r="C372" s="2">
        <v>43767</v>
      </c>
      <c r="D372" s="5">
        <v>0</v>
      </c>
      <c r="E372" s="3">
        <v>43781</v>
      </c>
      <c r="F372" s="5">
        <v>0</v>
      </c>
      <c r="G372">
        <v>16.45</v>
      </c>
      <c r="H372">
        <v>16.42</v>
      </c>
      <c r="I372">
        <v>-0.03</v>
      </c>
      <c r="J372">
        <v>182</v>
      </c>
      <c r="K372">
        <v>299390</v>
      </c>
      <c r="L372">
        <v>-546</v>
      </c>
      <c r="M372">
        <v>394.47</v>
      </c>
      <c r="N372" s="4">
        <f t="shared" si="26"/>
        <v>11161969</v>
      </c>
      <c r="O372" s="4">
        <f t="shared" si="25"/>
        <v>0.0531053257718239</v>
      </c>
      <c r="Q372" s="4">
        <f t="shared" si="27"/>
        <v>-4.89137080667001e-5</v>
      </c>
      <c r="T372" t="s">
        <v>19</v>
      </c>
      <c r="U372">
        <f t="shared" si="28"/>
        <v>349</v>
      </c>
      <c r="V372" t="s">
        <v>20</v>
      </c>
      <c r="W372">
        <f t="shared" si="29"/>
        <v>515542.89</v>
      </c>
      <c r="X372" t="s">
        <v>21</v>
      </c>
    </row>
    <row r="373" spans="1:24">
      <c r="A373" t="s">
        <v>44</v>
      </c>
      <c r="B373" t="s">
        <v>46</v>
      </c>
      <c r="C373" s="2">
        <v>43769</v>
      </c>
      <c r="D373" s="5">
        <v>0</v>
      </c>
      <c r="E373" s="3">
        <v>43783</v>
      </c>
      <c r="F373" s="5">
        <v>0</v>
      </c>
      <c r="G373">
        <v>65.37</v>
      </c>
      <c r="H373">
        <v>55.66</v>
      </c>
      <c r="I373">
        <v>-9.71</v>
      </c>
      <c r="J373">
        <v>45</v>
      </c>
      <c r="K373">
        <v>294165</v>
      </c>
      <c r="L373">
        <v>-43695</v>
      </c>
      <c r="M373">
        <v>330.62</v>
      </c>
      <c r="N373" s="4">
        <f t="shared" si="26"/>
        <v>11118274</v>
      </c>
      <c r="O373" s="4">
        <f t="shared" si="25"/>
        <v>0.0493840141014693</v>
      </c>
      <c r="Q373" s="4">
        <f t="shared" si="27"/>
        <v>-0.00391463190768582</v>
      </c>
      <c r="T373" t="s">
        <v>19</v>
      </c>
      <c r="U373">
        <f t="shared" si="28"/>
        <v>351</v>
      </c>
      <c r="V373" t="s">
        <v>20</v>
      </c>
      <c r="W373">
        <f t="shared" si="29"/>
        <v>471517.27</v>
      </c>
      <c r="X373" t="s">
        <v>21</v>
      </c>
    </row>
    <row r="374" spans="1:24">
      <c r="A374" t="s">
        <v>22</v>
      </c>
      <c r="B374" t="s">
        <v>46</v>
      </c>
      <c r="C374" s="2">
        <v>43774</v>
      </c>
      <c r="D374" s="5">
        <v>0</v>
      </c>
      <c r="E374" s="3">
        <v>43788</v>
      </c>
      <c r="F374" s="5">
        <v>0</v>
      </c>
      <c r="G374">
        <v>63.35</v>
      </c>
      <c r="H374">
        <v>59.1</v>
      </c>
      <c r="I374">
        <v>-4.25</v>
      </c>
      <c r="J374">
        <v>47</v>
      </c>
      <c r="K374">
        <v>297745</v>
      </c>
      <c r="L374">
        <v>-19975</v>
      </c>
      <c r="M374">
        <v>366.66</v>
      </c>
      <c r="N374" s="4">
        <f t="shared" si="26"/>
        <v>11098299</v>
      </c>
      <c r="O374" s="4">
        <f t="shared" si="25"/>
        <v>0.0476730713418336</v>
      </c>
      <c r="Q374" s="4">
        <f t="shared" si="27"/>
        <v>-0.00179659180912428</v>
      </c>
      <c r="T374" t="s">
        <v>19</v>
      </c>
      <c r="U374">
        <f t="shared" si="28"/>
        <v>356</v>
      </c>
      <c r="V374" t="s">
        <v>20</v>
      </c>
      <c r="W374">
        <f t="shared" si="29"/>
        <v>451175.61</v>
      </c>
      <c r="X374" t="s">
        <v>21</v>
      </c>
    </row>
    <row r="375" spans="1:24">
      <c r="A375" t="s">
        <v>35</v>
      </c>
      <c r="B375" t="s">
        <v>46</v>
      </c>
      <c r="C375" s="2">
        <v>43775</v>
      </c>
      <c r="D375" s="5">
        <v>0</v>
      </c>
      <c r="E375" s="3">
        <v>43789</v>
      </c>
      <c r="F375" s="5">
        <v>0</v>
      </c>
      <c r="G375">
        <v>18.29</v>
      </c>
      <c r="H375">
        <v>15.01</v>
      </c>
      <c r="I375">
        <v>-3.28</v>
      </c>
      <c r="J375">
        <v>164</v>
      </c>
      <c r="K375">
        <v>299956</v>
      </c>
      <c r="L375">
        <v>-53792</v>
      </c>
      <c r="M375">
        <v>324.94</v>
      </c>
      <c r="N375" s="4">
        <f t="shared" si="26"/>
        <v>11044507</v>
      </c>
      <c r="O375" s="4">
        <f t="shared" si="25"/>
        <v>0.0430347864327489</v>
      </c>
      <c r="Q375" s="4">
        <f t="shared" si="27"/>
        <v>-0.00484686887603225</v>
      </c>
      <c r="T375" t="s">
        <v>19</v>
      </c>
      <c r="U375">
        <f t="shared" si="28"/>
        <v>357</v>
      </c>
      <c r="V375" t="s">
        <v>20</v>
      </c>
      <c r="W375">
        <f t="shared" si="29"/>
        <v>397058.67</v>
      </c>
      <c r="X375" t="s">
        <v>21</v>
      </c>
    </row>
    <row r="376" spans="1:24">
      <c r="A376" t="s">
        <v>49</v>
      </c>
      <c r="B376" t="s">
        <v>46</v>
      </c>
      <c r="C376" s="2">
        <v>43775</v>
      </c>
      <c r="D376" s="5">
        <v>0</v>
      </c>
      <c r="E376" s="3">
        <v>43789</v>
      </c>
      <c r="F376" s="5">
        <v>0</v>
      </c>
      <c r="G376">
        <v>17.72</v>
      </c>
      <c r="H376">
        <v>16.36</v>
      </c>
      <c r="I376">
        <v>-1.36</v>
      </c>
      <c r="J376">
        <v>169</v>
      </c>
      <c r="K376">
        <v>299468</v>
      </c>
      <c r="L376">
        <v>-22984</v>
      </c>
      <c r="M376">
        <v>364.96</v>
      </c>
      <c r="N376" s="4">
        <f t="shared" si="26"/>
        <v>11021523</v>
      </c>
      <c r="O376" s="4">
        <f t="shared" si="25"/>
        <v>0.0410391558408035</v>
      </c>
      <c r="Q376" s="4">
        <f t="shared" si="27"/>
        <v>-0.00208103449072017</v>
      </c>
      <c r="T376" t="s">
        <v>19</v>
      </c>
      <c r="U376">
        <f t="shared" si="28"/>
        <v>357</v>
      </c>
      <c r="V376" t="s">
        <v>20</v>
      </c>
      <c r="W376">
        <f t="shared" si="29"/>
        <v>373709.71</v>
      </c>
      <c r="X376" t="s">
        <v>21</v>
      </c>
    </row>
    <row r="377" spans="1:24">
      <c r="A377" t="s">
        <v>30</v>
      </c>
      <c r="B377" t="s">
        <v>46</v>
      </c>
      <c r="C377" s="2">
        <v>43775</v>
      </c>
      <c r="D377" s="5">
        <v>0</v>
      </c>
      <c r="E377" s="3">
        <v>43789</v>
      </c>
      <c r="F377" s="5">
        <v>0</v>
      </c>
      <c r="G377">
        <v>1171</v>
      </c>
      <c r="H377">
        <v>996</v>
      </c>
      <c r="I377">
        <v>-175</v>
      </c>
      <c r="J377">
        <v>2</v>
      </c>
      <c r="K377">
        <v>234200</v>
      </c>
      <c r="L377">
        <v>-35000</v>
      </c>
      <c r="M377">
        <v>262.94</v>
      </c>
      <c r="N377" s="4">
        <f t="shared" si="26"/>
        <v>10986523</v>
      </c>
      <c r="O377" s="4">
        <f t="shared" si="25"/>
        <v>0.0379841738828563</v>
      </c>
      <c r="Q377" s="4">
        <f t="shared" si="27"/>
        <v>-0.00317560467822819</v>
      </c>
      <c r="T377" t="s">
        <v>19</v>
      </c>
      <c r="U377">
        <f t="shared" si="28"/>
        <v>357</v>
      </c>
      <c r="V377" t="s">
        <v>20</v>
      </c>
      <c r="W377">
        <f t="shared" si="29"/>
        <v>338446.77</v>
      </c>
      <c r="X377" t="s">
        <v>21</v>
      </c>
    </row>
    <row r="378" spans="1:24">
      <c r="A378" t="s">
        <v>42</v>
      </c>
      <c r="B378" t="s">
        <v>46</v>
      </c>
      <c r="C378" s="2">
        <v>43775</v>
      </c>
      <c r="D378" s="5">
        <v>0</v>
      </c>
      <c r="E378" s="3">
        <v>43789</v>
      </c>
      <c r="F378" s="5">
        <v>0</v>
      </c>
      <c r="G378">
        <v>11.32</v>
      </c>
      <c r="H378">
        <v>9.94</v>
      </c>
      <c r="I378">
        <v>-1.38</v>
      </c>
      <c r="J378">
        <v>265</v>
      </c>
      <c r="K378">
        <v>299980</v>
      </c>
      <c r="L378">
        <v>-36570</v>
      </c>
      <c r="M378">
        <v>347.7</v>
      </c>
      <c r="N378" s="4">
        <f t="shared" si="26"/>
        <v>10949953</v>
      </c>
      <c r="O378" s="4">
        <f t="shared" si="25"/>
        <v>0.0347712907991477</v>
      </c>
      <c r="Q378" s="4">
        <f t="shared" si="27"/>
        <v>-0.0033286236236888</v>
      </c>
      <c r="T378" t="s">
        <v>19</v>
      </c>
      <c r="U378">
        <f t="shared" si="28"/>
        <v>357</v>
      </c>
      <c r="V378" t="s">
        <v>20</v>
      </c>
      <c r="W378">
        <f t="shared" si="29"/>
        <v>301529.07</v>
      </c>
      <c r="X378" t="s">
        <v>21</v>
      </c>
    </row>
    <row r="379" spans="1:24">
      <c r="A379" t="s">
        <v>17</v>
      </c>
      <c r="B379" t="s">
        <v>46</v>
      </c>
      <c r="C379" s="2">
        <v>43776</v>
      </c>
      <c r="D379" s="5">
        <v>0</v>
      </c>
      <c r="E379" s="3">
        <v>43790</v>
      </c>
      <c r="F379" s="5">
        <v>0</v>
      </c>
      <c r="G379">
        <v>36.2</v>
      </c>
      <c r="H379">
        <v>31.48</v>
      </c>
      <c r="I379">
        <v>-4.72</v>
      </c>
      <c r="J379">
        <v>82</v>
      </c>
      <c r="K379">
        <v>296840</v>
      </c>
      <c r="L379">
        <v>-38704</v>
      </c>
      <c r="M379">
        <v>340.74</v>
      </c>
      <c r="N379" s="4">
        <f t="shared" si="26"/>
        <v>10911249</v>
      </c>
      <c r="O379" s="4">
        <f t="shared" si="25"/>
        <v>0.0313474653543329</v>
      </c>
      <c r="Q379" s="4">
        <f t="shared" si="27"/>
        <v>-0.00353462704360463</v>
      </c>
      <c r="T379" t="s">
        <v>19</v>
      </c>
      <c r="U379">
        <f t="shared" si="28"/>
        <v>358</v>
      </c>
      <c r="V379" t="s">
        <v>20</v>
      </c>
      <c r="W379">
        <f t="shared" si="29"/>
        <v>262484.33</v>
      </c>
      <c r="X379" t="s">
        <v>21</v>
      </c>
    </row>
    <row r="380" spans="1:24">
      <c r="A380" t="s">
        <v>25</v>
      </c>
      <c r="B380" t="s">
        <v>46</v>
      </c>
      <c r="C380" s="2">
        <v>43776</v>
      </c>
      <c r="D380" s="5">
        <v>0</v>
      </c>
      <c r="E380" s="3">
        <v>43790</v>
      </c>
      <c r="F380" s="5">
        <v>0</v>
      </c>
      <c r="G380">
        <v>130.07</v>
      </c>
      <c r="H380">
        <v>108.51</v>
      </c>
      <c r="I380">
        <v>-21.56</v>
      </c>
      <c r="J380">
        <v>23</v>
      </c>
      <c r="K380">
        <v>299161</v>
      </c>
      <c r="L380">
        <v>-49588</v>
      </c>
      <c r="M380">
        <v>329.44</v>
      </c>
      <c r="N380" s="4">
        <f t="shared" si="26"/>
        <v>10861661</v>
      </c>
      <c r="O380" s="4">
        <f t="shared" si="25"/>
        <v>0.0269251636559086</v>
      </c>
      <c r="Q380" s="4">
        <f t="shared" si="27"/>
        <v>-0.00454466761779515</v>
      </c>
      <c r="T380" t="s">
        <v>19</v>
      </c>
      <c r="U380">
        <f t="shared" si="28"/>
        <v>358</v>
      </c>
      <c r="V380" t="s">
        <v>20</v>
      </c>
      <c r="W380">
        <f t="shared" si="29"/>
        <v>212566.89</v>
      </c>
      <c r="X380" t="s">
        <v>21</v>
      </c>
    </row>
    <row r="381" spans="1:24">
      <c r="A381" t="s">
        <v>28</v>
      </c>
      <c r="B381" t="s">
        <v>46</v>
      </c>
      <c r="C381" s="2">
        <v>43776</v>
      </c>
      <c r="D381" s="5">
        <v>0</v>
      </c>
      <c r="E381" s="3">
        <v>43790</v>
      </c>
      <c r="F381" s="5">
        <v>0</v>
      </c>
      <c r="G381">
        <v>105.69</v>
      </c>
      <c r="H381">
        <v>100.04</v>
      </c>
      <c r="I381">
        <v>-5.65</v>
      </c>
      <c r="J381">
        <v>28</v>
      </c>
      <c r="K381">
        <v>295932</v>
      </c>
      <c r="L381">
        <v>-15820</v>
      </c>
      <c r="M381">
        <v>369.75</v>
      </c>
      <c r="N381" s="4">
        <f t="shared" si="26"/>
        <v>10845841</v>
      </c>
      <c r="O381" s="4">
        <f t="shared" si="25"/>
        <v>0.0255058137031513</v>
      </c>
      <c r="Q381" s="4">
        <f t="shared" si="27"/>
        <v>-0.00145649914870294</v>
      </c>
      <c r="T381" t="s">
        <v>19</v>
      </c>
      <c r="U381">
        <f t="shared" si="28"/>
        <v>358</v>
      </c>
      <c r="V381" t="s">
        <v>20</v>
      </c>
      <c r="W381">
        <f t="shared" si="29"/>
        <v>196377.14</v>
      </c>
      <c r="X381" t="s">
        <v>21</v>
      </c>
    </row>
    <row r="382" spans="1:24">
      <c r="A382" t="s">
        <v>22</v>
      </c>
      <c r="B382" t="s">
        <v>18</v>
      </c>
      <c r="C382" s="2">
        <v>43789</v>
      </c>
      <c r="D382" s="5">
        <v>0</v>
      </c>
      <c r="E382" s="3">
        <v>43794</v>
      </c>
      <c r="F382" s="5">
        <v>0</v>
      </c>
      <c r="G382">
        <v>58.54</v>
      </c>
      <c r="H382">
        <v>63.55</v>
      </c>
      <c r="I382">
        <v>5.01</v>
      </c>
      <c r="J382">
        <v>51</v>
      </c>
      <c r="K382">
        <v>298554</v>
      </c>
      <c r="L382">
        <v>25551</v>
      </c>
      <c r="M382">
        <v>427.82</v>
      </c>
      <c r="N382" s="4">
        <f t="shared" si="26"/>
        <v>10871392</v>
      </c>
      <c r="O382" s="4">
        <f t="shared" si="25"/>
        <v>0.0277961644654153</v>
      </c>
      <c r="Q382" s="4">
        <f t="shared" si="27"/>
        <v>0.00235583390905325</v>
      </c>
      <c r="T382" t="s">
        <v>19</v>
      </c>
      <c r="U382">
        <f t="shared" si="28"/>
        <v>362</v>
      </c>
      <c r="V382" t="s">
        <v>20</v>
      </c>
      <c r="W382">
        <f t="shared" si="29"/>
        <v>221500.32</v>
      </c>
      <c r="X382" t="s">
        <v>21</v>
      </c>
    </row>
    <row r="383" spans="1:24">
      <c r="A383" t="s">
        <v>38</v>
      </c>
      <c r="B383" t="s">
        <v>46</v>
      </c>
      <c r="C383" s="2">
        <v>43780</v>
      </c>
      <c r="D383" s="5">
        <v>0</v>
      </c>
      <c r="E383" s="3">
        <v>43794</v>
      </c>
      <c r="F383" s="5">
        <v>0</v>
      </c>
      <c r="G383">
        <v>81.48</v>
      </c>
      <c r="H383">
        <v>73.27</v>
      </c>
      <c r="I383">
        <v>-8.21</v>
      </c>
      <c r="J383">
        <v>36</v>
      </c>
      <c r="K383">
        <v>293328</v>
      </c>
      <c r="L383">
        <v>-29556</v>
      </c>
      <c r="M383">
        <v>348.18</v>
      </c>
      <c r="N383" s="4">
        <f t="shared" si="26"/>
        <v>10841836</v>
      </c>
      <c r="O383" s="4">
        <f t="shared" si="25"/>
        <v>0.0251458332334118</v>
      </c>
      <c r="Q383" s="4">
        <f t="shared" si="27"/>
        <v>-0.00271869508522915</v>
      </c>
      <c r="T383" t="s">
        <v>19</v>
      </c>
      <c r="U383">
        <f t="shared" si="28"/>
        <v>362</v>
      </c>
      <c r="V383" t="s">
        <v>20</v>
      </c>
      <c r="W383">
        <f t="shared" si="29"/>
        <v>191596.14</v>
      </c>
      <c r="X383" t="s">
        <v>21</v>
      </c>
    </row>
    <row r="384" spans="1:24">
      <c r="A384" t="s">
        <v>43</v>
      </c>
      <c r="B384" t="s">
        <v>46</v>
      </c>
      <c r="C384" s="2">
        <v>43780</v>
      </c>
      <c r="D384" s="5">
        <v>0</v>
      </c>
      <c r="E384" s="3">
        <v>43794</v>
      </c>
      <c r="F384" s="5">
        <v>0</v>
      </c>
      <c r="G384">
        <v>124.91</v>
      </c>
      <c r="H384">
        <v>119.65</v>
      </c>
      <c r="I384">
        <v>-5.26</v>
      </c>
      <c r="J384">
        <v>24</v>
      </c>
      <c r="K384">
        <v>299784</v>
      </c>
      <c r="L384">
        <v>-12624</v>
      </c>
      <c r="M384">
        <v>379.05</v>
      </c>
      <c r="N384" s="4">
        <f t="shared" si="26"/>
        <v>10829212</v>
      </c>
      <c r="O384" s="4">
        <f t="shared" si="25"/>
        <v>0.0240094108417122</v>
      </c>
      <c r="Q384" s="4">
        <f t="shared" si="27"/>
        <v>-0.00116437843184491</v>
      </c>
      <c r="T384" t="s">
        <v>19</v>
      </c>
      <c r="U384">
        <f t="shared" si="28"/>
        <v>362</v>
      </c>
      <c r="V384" t="s">
        <v>20</v>
      </c>
      <c r="W384">
        <f t="shared" si="29"/>
        <v>178593.09</v>
      </c>
      <c r="X384" t="s">
        <v>21</v>
      </c>
    </row>
    <row r="385" spans="1:24">
      <c r="A385" t="s">
        <v>31</v>
      </c>
      <c r="B385" t="s">
        <v>18</v>
      </c>
      <c r="C385" s="2">
        <v>43784</v>
      </c>
      <c r="D385" s="5">
        <v>0</v>
      </c>
      <c r="E385" s="3">
        <v>43794</v>
      </c>
      <c r="F385" s="5">
        <v>0</v>
      </c>
      <c r="G385">
        <v>15.56</v>
      </c>
      <c r="H385">
        <v>16.72</v>
      </c>
      <c r="I385">
        <v>1.16</v>
      </c>
      <c r="J385">
        <v>192</v>
      </c>
      <c r="K385">
        <v>298752</v>
      </c>
      <c r="L385">
        <v>22272</v>
      </c>
      <c r="M385">
        <v>423.75</v>
      </c>
      <c r="N385" s="4">
        <f t="shared" si="26"/>
        <v>10851484</v>
      </c>
      <c r="O385" s="4">
        <f t="shared" ref="O385:O448" si="30">(N385-MIN(N386:N2014))/N385</f>
        <v>0.0260125711838123</v>
      </c>
      <c r="Q385" s="4">
        <f t="shared" si="27"/>
        <v>0.00205665933957144</v>
      </c>
      <c r="T385" t="s">
        <v>19</v>
      </c>
      <c r="U385">
        <f t="shared" si="28"/>
        <v>362</v>
      </c>
      <c r="V385" t="s">
        <v>20</v>
      </c>
      <c r="W385">
        <f t="shared" si="29"/>
        <v>200441.34</v>
      </c>
      <c r="X385" t="s">
        <v>21</v>
      </c>
    </row>
    <row r="386" spans="1:24">
      <c r="A386" t="s">
        <v>23</v>
      </c>
      <c r="B386" t="s">
        <v>18</v>
      </c>
      <c r="C386" s="2">
        <v>43791</v>
      </c>
      <c r="D386" s="5">
        <v>0</v>
      </c>
      <c r="E386" s="3">
        <v>43795</v>
      </c>
      <c r="F386" s="5">
        <v>0</v>
      </c>
      <c r="G386">
        <v>16.03</v>
      </c>
      <c r="H386">
        <v>16.88</v>
      </c>
      <c r="I386">
        <v>0.85</v>
      </c>
      <c r="J386">
        <v>187</v>
      </c>
      <c r="K386">
        <v>299761</v>
      </c>
      <c r="L386">
        <v>15895</v>
      </c>
      <c r="M386">
        <v>416.67</v>
      </c>
      <c r="N386" s="4">
        <f t="shared" ref="N386:N449" si="31">L386+N385</f>
        <v>10867379</v>
      </c>
      <c r="O386" s="4">
        <f t="shared" si="30"/>
        <v>0.0274371584905615</v>
      </c>
      <c r="Q386" s="4">
        <f t="shared" ref="Q386:Q449" si="32">N386/N385-1</f>
        <v>0.0014647766148852</v>
      </c>
      <c r="T386" t="s">
        <v>19</v>
      </c>
      <c r="U386">
        <f t="shared" ref="U386:U449" si="33">DATEDIF(DATE(2018,11,28),E386,"d")</f>
        <v>363</v>
      </c>
      <c r="V386" t="s">
        <v>20</v>
      </c>
      <c r="W386">
        <f t="shared" ref="W386:W449" si="34">L386+W385-M386</f>
        <v>215919.67</v>
      </c>
      <c r="X386" t="s">
        <v>21</v>
      </c>
    </row>
    <row r="387" spans="1:24">
      <c r="A387" t="s">
        <v>24</v>
      </c>
      <c r="B387" t="s">
        <v>18</v>
      </c>
      <c r="C387" s="2">
        <v>43791</v>
      </c>
      <c r="D387" s="5">
        <v>0</v>
      </c>
      <c r="E387" s="3">
        <v>43795</v>
      </c>
      <c r="F387" s="5">
        <v>0</v>
      </c>
      <c r="G387">
        <v>34.4</v>
      </c>
      <c r="H387">
        <v>38.95</v>
      </c>
      <c r="I387">
        <v>4.55</v>
      </c>
      <c r="J387">
        <v>87</v>
      </c>
      <c r="K387">
        <v>299280</v>
      </c>
      <c r="L387">
        <v>39585</v>
      </c>
      <c r="M387">
        <v>447.3</v>
      </c>
      <c r="N387" s="4">
        <f t="shared" si="31"/>
        <v>10906964</v>
      </c>
      <c r="O387" s="4">
        <f t="shared" si="30"/>
        <v>0.0309669125157101</v>
      </c>
      <c r="Q387" s="4">
        <f t="shared" si="32"/>
        <v>0.00364255263389635</v>
      </c>
      <c r="T387" t="s">
        <v>19</v>
      </c>
      <c r="U387">
        <f t="shared" si="33"/>
        <v>363</v>
      </c>
      <c r="V387" t="s">
        <v>20</v>
      </c>
      <c r="W387">
        <f t="shared" si="34"/>
        <v>255057.37</v>
      </c>
      <c r="X387" t="s">
        <v>21</v>
      </c>
    </row>
    <row r="388" spans="1:24">
      <c r="A388" t="s">
        <v>47</v>
      </c>
      <c r="B388" t="s">
        <v>18</v>
      </c>
      <c r="C388" s="2">
        <v>43783</v>
      </c>
      <c r="D388" s="5">
        <v>0</v>
      </c>
      <c r="E388" s="3">
        <v>43795</v>
      </c>
      <c r="F388" s="5">
        <v>0</v>
      </c>
      <c r="G388">
        <v>44.16</v>
      </c>
      <c r="H388">
        <v>46.59</v>
      </c>
      <c r="I388">
        <v>2.43</v>
      </c>
      <c r="J388">
        <v>67</v>
      </c>
      <c r="K388">
        <v>295872</v>
      </c>
      <c r="L388">
        <v>16281</v>
      </c>
      <c r="M388">
        <v>412.04</v>
      </c>
      <c r="N388" s="4">
        <f t="shared" si="31"/>
        <v>10923245</v>
      </c>
      <c r="O388" s="4">
        <f t="shared" si="30"/>
        <v>0.0324112477565046</v>
      </c>
      <c r="Q388" s="4">
        <f t="shared" si="32"/>
        <v>0.00149271602986856</v>
      </c>
      <c r="T388" t="s">
        <v>19</v>
      </c>
      <c r="U388">
        <f t="shared" si="33"/>
        <v>363</v>
      </c>
      <c r="V388" t="s">
        <v>20</v>
      </c>
      <c r="W388">
        <f t="shared" si="34"/>
        <v>270926.33</v>
      </c>
      <c r="X388" t="s">
        <v>21</v>
      </c>
    </row>
    <row r="389" spans="1:24">
      <c r="A389" t="s">
        <v>25</v>
      </c>
      <c r="B389" t="s">
        <v>18</v>
      </c>
      <c r="C389" s="2">
        <v>43791</v>
      </c>
      <c r="D389" s="5">
        <v>0</v>
      </c>
      <c r="E389" s="3">
        <v>43795</v>
      </c>
      <c r="F389" s="5">
        <v>0</v>
      </c>
      <c r="G389">
        <v>104.51</v>
      </c>
      <c r="H389">
        <v>114</v>
      </c>
      <c r="I389">
        <v>9.49</v>
      </c>
      <c r="J389">
        <v>28</v>
      </c>
      <c r="K389">
        <v>292628</v>
      </c>
      <c r="L389">
        <v>26572</v>
      </c>
      <c r="M389">
        <v>421.34</v>
      </c>
      <c r="N389" s="4">
        <f t="shared" si="31"/>
        <v>10949817</v>
      </c>
      <c r="O389" s="4">
        <f t="shared" si="30"/>
        <v>0.0347593023700761</v>
      </c>
      <c r="Q389" s="4">
        <f t="shared" si="32"/>
        <v>0.00243261045595888</v>
      </c>
      <c r="T389" t="s">
        <v>19</v>
      </c>
      <c r="U389">
        <f t="shared" si="33"/>
        <v>363</v>
      </c>
      <c r="V389" t="s">
        <v>20</v>
      </c>
      <c r="W389">
        <f t="shared" si="34"/>
        <v>297076.99</v>
      </c>
      <c r="X389" t="s">
        <v>21</v>
      </c>
    </row>
    <row r="390" spans="1:24">
      <c r="A390" t="s">
        <v>39</v>
      </c>
      <c r="B390" t="s">
        <v>46</v>
      </c>
      <c r="C390" s="2">
        <v>43781</v>
      </c>
      <c r="D390" s="5">
        <v>0</v>
      </c>
      <c r="E390" s="3">
        <v>43795</v>
      </c>
      <c r="F390" s="5">
        <v>0</v>
      </c>
      <c r="G390">
        <v>81.51</v>
      </c>
      <c r="H390">
        <v>72.91</v>
      </c>
      <c r="I390">
        <v>-8.6</v>
      </c>
      <c r="J390">
        <v>36</v>
      </c>
      <c r="K390">
        <v>293436</v>
      </c>
      <c r="L390">
        <v>-30960</v>
      </c>
      <c r="M390">
        <v>346.47</v>
      </c>
      <c r="N390" s="4">
        <f t="shared" si="31"/>
        <v>10918857</v>
      </c>
      <c r="O390" s="4">
        <f t="shared" si="30"/>
        <v>0.0320223994141511</v>
      </c>
      <c r="Q390" s="4">
        <f t="shared" si="32"/>
        <v>-0.00282744451345629</v>
      </c>
      <c r="T390" t="s">
        <v>19</v>
      </c>
      <c r="U390">
        <f t="shared" si="33"/>
        <v>363</v>
      </c>
      <c r="V390" t="s">
        <v>20</v>
      </c>
      <c r="W390">
        <f t="shared" si="34"/>
        <v>265770.52</v>
      </c>
      <c r="X390" t="s">
        <v>21</v>
      </c>
    </row>
    <row r="391" spans="1:24">
      <c r="A391" t="s">
        <v>32</v>
      </c>
      <c r="B391" t="s">
        <v>46</v>
      </c>
      <c r="C391" s="2">
        <v>43781</v>
      </c>
      <c r="D391" s="5">
        <v>0</v>
      </c>
      <c r="E391" s="3">
        <v>43795</v>
      </c>
      <c r="F391" s="5">
        <v>0</v>
      </c>
      <c r="G391">
        <v>14.69</v>
      </c>
      <c r="H391">
        <v>12.87</v>
      </c>
      <c r="I391">
        <v>-1.82</v>
      </c>
      <c r="J391">
        <v>204</v>
      </c>
      <c r="K391">
        <v>299676</v>
      </c>
      <c r="L391">
        <v>-37128</v>
      </c>
      <c r="M391">
        <v>346.56</v>
      </c>
      <c r="N391" s="4">
        <f t="shared" si="31"/>
        <v>10881729</v>
      </c>
      <c r="O391" s="4">
        <f t="shared" si="30"/>
        <v>0.0287197007019748</v>
      </c>
      <c r="Q391" s="4">
        <f t="shared" si="32"/>
        <v>-0.00340035591637478</v>
      </c>
      <c r="T391" t="s">
        <v>19</v>
      </c>
      <c r="U391">
        <f t="shared" si="33"/>
        <v>363</v>
      </c>
      <c r="V391" t="s">
        <v>20</v>
      </c>
      <c r="W391">
        <f t="shared" si="34"/>
        <v>228295.96</v>
      </c>
      <c r="X391" t="s">
        <v>21</v>
      </c>
    </row>
    <row r="392" spans="1:24">
      <c r="A392" t="s">
        <v>40</v>
      </c>
      <c r="B392" t="s">
        <v>46</v>
      </c>
      <c r="C392" s="2">
        <v>43781</v>
      </c>
      <c r="D392" s="5">
        <v>0</v>
      </c>
      <c r="E392" s="3">
        <v>43795</v>
      </c>
      <c r="F392" s="5">
        <v>0</v>
      </c>
      <c r="G392">
        <v>5.32</v>
      </c>
      <c r="H392">
        <v>5.18</v>
      </c>
      <c r="I392">
        <v>-0.14</v>
      </c>
      <c r="J392">
        <v>563</v>
      </c>
      <c r="K392">
        <v>299516</v>
      </c>
      <c r="L392">
        <v>-7882</v>
      </c>
      <c r="M392">
        <v>384.96</v>
      </c>
      <c r="N392" s="4">
        <f t="shared" si="31"/>
        <v>10873847</v>
      </c>
      <c r="O392" s="4">
        <f t="shared" si="30"/>
        <v>0.0280156599591662</v>
      </c>
      <c r="Q392" s="4">
        <f t="shared" si="32"/>
        <v>-0.000724333421646461</v>
      </c>
      <c r="T392" t="s">
        <v>19</v>
      </c>
      <c r="U392">
        <f t="shared" si="33"/>
        <v>363</v>
      </c>
      <c r="V392" t="s">
        <v>20</v>
      </c>
      <c r="W392">
        <f t="shared" si="34"/>
        <v>220029</v>
      </c>
      <c r="X392" t="s">
        <v>21</v>
      </c>
    </row>
    <row r="393" spans="1:24">
      <c r="A393" t="s">
        <v>36</v>
      </c>
      <c r="B393" t="s">
        <v>46</v>
      </c>
      <c r="C393" s="2">
        <v>43781</v>
      </c>
      <c r="D393" s="5">
        <v>0</v>
      </c>
      <c r="E393" s="3">
        <v>43795</v>
      </c>
      <c r="F393" s="5">
        <v>0</v>
      </c>
      <c r="G393">
        <v>29.26</v>
      </c>
      <c r="H393">
        <v>28.64</v>
      </c>
      <c r="I393">
        <v>-0.62</v>
      </c>
      <c r="J393">
        <v>102</v>
      </c>
      <c r="K393">
        <v>298452</v>
      </c>
      <c r="L393">
        <v>-6324</v>
      </c>
      <c r="M393">
        <v>385.61</v>
      </c>
      <c r="N393" s="4">
        <f t="shared" si="31"/>
        <v>10867523</v>
      </c>
      <c r="O393" s="4">
        <f t="shared" si="30"/>
        <v>0.0274500454243345</v>
      </c>
      <c r="Q393" s="4">
        <f t="shared" si="32"/>
        <v>-0.000581578902112523</v>
      </c>
      <c r="T393" t="s">
        <v>19</v>
      </c>
      <c r="U393">
        <f t="shared" si="33"/>
        <v>363</v>
      </c>
      <c r="V393" t="s">
        <v>20</v>
      </c>
      <c r="W393">
        <f t="shared" si="34"/>
        <v>213319.39</v>
      </c>
      <c r="X393" t="s">
        <v>21</v>
      </c>
    </row>
    <row r="394" spans="1:24">
      <c r="A394" t="s">
        <v>50</v>
      </c>
      <c r="B394" t="s">
        <v>46</v>
      </c>
      <c r="C394" s="2">
        <v>43781</v>
      </c>
      <c r="D394" s="5">
        <v>0</v>
      </c>
      <c r="E394" s="3">
        <v>43795</v>
      </c>
      <c r="F394" s="5">
        <v>0</v>
      </c>
      <c r="G394">
        <v>34.45</v>
      </c>
      <c r="H394">
        <v>32.49</v>
      </c>
      <c r="I394">
        <v>-1.96</v>
      </c>
      <c r="J394">
        <v>87</v>
      </c>
      <c r="K394">
        <v>299715</v>
      </c>
      <c r="L394">
        <v>-17052</v>
      </c>
      <c r="M394">
        <v>373.12</v>
      </c>
      <c r="N394" s="4">
        <f t="shared" si="31"/>
        <v>10850471</v>
      </c>
      <c r="O394" s="4">
        <f t="shared" si="30"/>
        <v>0.0259216397149949</v>
      </c>
      <c r="Q394" s="4">
        <f t="shared" si="32"/>
        <v>-0.00156907880480217</v>
      </c>
      <c r="T394" t="s">
        <v>19</v>
      </c>
      <c r="U394">
        <f t="shared" si="33"/>
        <v>363</v>
      </c>
      <c r="V394" t="s">
        <v>20</v>
      </c>
      <c r="W394">
        <f t="shared" si="34"/>
        <v>195894.27</v>
      </c>
      <c r="X394" t="s">
        <v>21</v>
      </c>
    </row>
    <row r="395" spans="1:24">
      <c r="A395" t="s">
        <v>26</v>
      </c>
      <c r="B395" t="s">
        <v>46</v>
      </c>
      <c r="C395" s="2">
        <v>43782</v>
      </c>
      <c r="D395" s="5">
        <v>0</v>
      </c>
      <c r="E395" s="3">
        <v>43796</v>
      </c>
      <c r="F395" s="5">
        <v>0</v>
      </c>
      <c r="G395">
        <v>14.69</v>
      </c>
      <c r="H395">
        <v>13.79</v>
      </c>
      <c r="I395">
        <v>-0.9</v>
      </c>
      <c r="J395">
        <v>204</v>
      </c>
      <c r="K395">
        <v>299676</v>
      </c>
      <c r="L395">
        <v>-18360</v>
      </c>
      <c r="M395">
        <v>371.34</v>
      </c>
      <c r="N395" s="4">
        <f t="shared" si="31"/>
        <v>10832111</v>
      </c>
      <c r="O395" s="4">
        <f t="shared" si="30"/>
        <v>0.0242706153952817</v>
      </c>
      <c r="Q395" s="4">
        <f t="shared" si="32"/>
        <v>-0.00169209244465052</v>
      </c>
      <c r="T395" t="s">
        <v>19</v>
      </c>
      <c r="U395">
        <f t="shared" si="33"/>
        <v>364</v>
      </c>
      <c r="V395" t="s">
        <v>20</v>
      </c>
      <c r="W395">
        <f t="shared" si="34"/>
        <v>177162.93</v>
      </c>
      <c r="X395" t="s">
        <v>21</v>
      </c>
    </row>
    <row r="396" spans="1:24">
      <c r="A396" t="s">
        <v>28</v>
      </c>
      <c r="B396" t="s">
        <v>18</v>
      </c>
      <c r="C396" s="2">
        <v>43791</v>
      </c>
      <c r="D396" s="5">
        <v>0</v>
      </c>
      <c r="E396" s="3">
        <v>43796</v>
      </c>
      <c r="F396" s="5">
        <v>0</v>
      </c>
      <c r="G396">
        <v>102.38</v>
      </c>
      <c r="H396">
        <v>112</v>
      </c>
      <c r="I396">
        <v>9.62</v>
      </c>
      <c r="J396">
        <v>29</v>
      </c>
      <c r="K396">
        <v>296902</v>
      </c>
      <c r="L396">
        <v>27898</v>
      </c>
      <c r="M396">
        <v>428.74</v>
      </c>
      <c r="N396" s="4">
        <f t="shared" si="31"/>
        <v>10860009</v>
      </c>
      <c r="O396" s="4">
        <f t="shared" si="30"/>
        <v>0.0267771417132343</v>
      </c>
      <c r="Q396" s="4">
        <f t="shared" si="32"/>
        <v>0.00257549059458495</v>
      </c>
      <c r="T396" t="s">
        <v>19</v>
      </c>
      <c r="U396">
        <f t="shared" si="33"/>
        <v>364</v>
      </c>
      <c r="V396" t="s">
        <v>20</v>
      </c>
      <c r="W396">
        <f t="shared" si="34"/>
        <v>204632.19</v>
      </c>
      <c r="X396" t="s">
        <v>21</v>
      </c>
    </row>
    <row r="397" spans="1:24">
      <c r="A397" t="s">
        <v>33</v>
      </c>
      <c r="B397" t="s">
        <v>46</v>
      </c>
      <c r="C397" s="2">
        <v>43782</v>
      </c>
      <c r="D397" s="5">
        <v>0</v>
      </c>
      <c r="E397" s="3">
        <v>43796</v>
      </c>
      <c r="F397" s="5">
        <v>0</v>
      </c>
      <c r="G397">
        <v>4.62</v>
      </c>
      <c r="H397">
        <v>4.43</v>
      </c>
      <c r="I397">
        <v>-0.19</v>
      </c>
      <c r="J397">
        <v>649</v>
      </c>
      <c r="K397">
        <v>299838</v>
      </c>
      <c r="L397">
        <v>-12331</v>
      </c>
      <c r="M397">
        <v>379.51</v>
      </c>
      <c r="N397" s="4">
        <f t="shared" si="31"/>
        <v>10847678</v>
      </c>
      <c r="O397" s="4">
        <f t="shared" si="30"/>
        <v>0.0256708394183529</v>
      </c>
      <c r="Q397" s="4">
        <f t="shared" si="32"/>
        <v>-0.00113545025607253</v>
      </c>
      <c r="T397" t="s">
        <v>19</v>
      </c>
      <c r="U397">
        <f t="shared" si="33"/>
        <v>364</v>
      </c>
      <c r="V397" t="s">
        <v>20</v>
      </c>
      <c r="W397">
        <f t="shared" si="34"/>
        <v>191921.68</v>
      </c>
      <c r="X397" t="s">
        <v>21</v>
      </c>
    </row>
    <row r="398" spans="1:24">
      <c r="A398" t="s">
        <v>34</v>
      </c>
      <c r="B398" t="s">
        <v>46</v>
      </c>
      <c r="C398" s="2">
        <v>43782</v>
      </c>
      <c r="D398" s="5">
        <v>0</v>
      </c>
      <c r="E398" s="3">
        <v>43796</v>
      </c>
      <c r="F398" s="5">
        <v>0</v>
      </c>
      <c r="G398">
        <v>4.4</v>
      </c>
      <c r="H398">
        <v>3.99</v>
      </c>
      <c r="I398">
        <v>-0.41</v>
      </c>
      <c r="J398">
        <v>681</v>
      </c>
      <c r="K398">
        <v>299640</v>
      </c>
      <c r="L398">
        <v>-27921</v>
      </c>
      <c r="M398">
        <v>358.67</v>
      </c>
      <c r="N398" s="4">
        <f t="shared" si="31"/>
        <v>10819757</v>
      </c>
      <c r="O398" s="4">
        <f t="shared" si="30"/>
        <v>0.0231565274525112</v>
      </c>
      <c r="Q398" s="4">
        <f t="shared" si="32"/>
        <v>-0.00257391489681014</v>
      </c>
      <c r="T398" t="s">
        <v>19</v>
      </c>
      <c r="U398">
        <f t="shared" si="33"/>
        <v>364</v>
      </c>
      <c r="V398" t="s">
        <v>20</v>
      </c>
      <c r="W398">
        <f t="shared" si="34"/>
        <v>163642.01</v>
      </c>
      <c r="X398" t="s">
        <v>21</v>
      </c>
    </row>
    <row r="399" spans="1:24">
      <c r="A399" t="s">
        <v>29</v>
      </c>
      <c r="B399" t="s">
        <v>46</v>
      </c>
      <c r="C399" s="2">
        <v>43782</v>
      </c>
      <c r="D399" s="5">
        <v>0</v>
      </c>
      <c r="E399" s="3">
        <v>43796</v>
      </c>
      <c r="F399" s="5">
        <v>0</v>
      </c>
      <c r="G399">
        <v>76.65</v>
      </c>
      <c r="H399">
        <v>70.19</v>
      </c>
      <c r="I399">
        <v>-6.46</v>
      </c>
      <c r="J399">
        <v>39</v>
      </c>
      <c r="K399">
        <v>298935</v>
      </c>
      <c r="L399">
        <v>-25194</v>
      </c>
      <c r="M399">
        <v>361.34</v>
      </c>
      <c r="N399" s="4">
        <f t="shared" si="31"/>
        <v>10794563</v>
      </c>
      <c r="O399" s="4">
        <f t="shared" si="30"/>
        <v>0.0208766209433397</v>
      </c>
      <c r="Q399" s="4">
        <f t="shared" si="32"/>
        <v>-0.00232851809888157</v>
      </c>
      <c r="T399" t="s">
        <v>19</v>
      </c>
      <c r="U399">
        <f t="shared" si="33"/>
        <v>364</v>
      </c>
      <c r="V399" t="s">
        <v>20</v>
      </c>
      <c r="W399">
        <f t="shared" si="34"/>
        <v>138086.67</v>
      </c>
      <c r="X399" t="s">
        <v>21</v>
      </c>
    </row>
    <row r="400" spans="1:24">
      <c r="A400" t="s">
        <v>35</v>
      </c>
      <c r="B400" t="s">
        <v>18</v>
      </c>
      <c r="C400" s="2">
        <v>43790</v>
      </c>
      <c r="D400" s="5">
        <v>0</v>
      </c>
      <c r="E400" s="3">
        <v>43796</v>
      </c>
      <c r="F400" s="5">
        <v>0</v>
      </c>
      <c r="G400">
        <v>15.4</v>
      </c>
      <c r="H400">
        <v>16.19</v>
      </c>
      <c r="I400">
        <v>0.79</v>
      </c>
      <c r="J400">
        <v>194</v>
      </c>
      <c r="K400">
        <v>298760</v>
      </c>
      <c r="L400">
        <v>15326</v>
      </c>
      <c r="M400">
        <v>414.59</v>
      </c>
      <c r="N400" s="4">
        <f t="shared" si="31"/>
        <v>10809889</v>
      </c>
      <c r="O400" s="4">
        <f t="shared" si="30"/>
        <v>0.022264798463703</v>
      </c>
      <c r="Q400" s="4">
        <f t="shared" si="32"/>
        <v>0.00141978883258176</v>
      </c>
      <c r="T400" t="s">
        <v>19</v>
      </c>
      <c r="U400">
        <f t="shared" si="33"/>
        <v>364</v>
      </c>
      <c r="V400" t="s">
        <v>20</v>
      </c>
      <c r="W400">
        <f t="shared" si="34"/>
        <v>152998.08</v>
      </c>
      <c r="X400" t="s">
        <v>21</v>
      </c>
    </row>
    <row r="401" spans="1:24">
      <c r="A401" t="s">
        <v>41</v>
      </c>
      <c r="B401" t="s">
        <v>46</v>
      </c>
      <c r="C401" s="2">
        <v>43782</v>
      </c>
      <c r="D401" s="5">
        <v>0</v>
      </c>
      <c r="E401" s="3">
        <v>43796</v>
      </c>
      <c r="F401" s="5">
        <v>0</v>
      </c>
      <c r="G401">
        <v>16.26</v>
      </c>
      <c r="H401">
        <v>15.94</v>
      </c>
      <c r="I401">
        <v>-0.32</v>
      </c>
      <c r="J401">
        <v>184</v>
      </c>
      <c r="K401">
        <v>299184</v>
      </c>
      <c r="L401">
        <v>-5888</v>
      </c>
      <c r="M401">
        <v>387.15</v>
      </c>
      <c r="N401" s="4">
        <f t="shared" si="31"/>
        <v>10804001</v>
      </c>
      <c r="O401" s="4">
        <f t="shared" si="30"/>
        <v>0.0217319491177389</v>
      </c>
      <c r="Q401" s="4">
        <f t="shared" si="32"/>
        <v>-0.000544686444051368</v>
      </c>
      <c r="T401" t="s">
        <v>19</v>
      </c>
      <c r="U401">
        <f t="shared" si="33"/>
        <v>364</v>
      </c>
      <c r="V401" t="s">
        <v>20</v>
      </c>
      <c r="W401">
        <f t="shared" si="34"/>
        <v>146722.93</v>
      </c>
      <c r="X401" t="s">
        <v>21</v>
      </c>
    </row>
    <row r="402" spans="1:24">
      <c r="A402" t="s">
        <v>27</v>
      </c>
      <c r="B402" t="s">
        <v>46</v>
      </c>
      <c r="C402" s="2">
        <v>43783</v>
      </c>
      <c r="D402" s="5">
        <v>0</v>
      </c>
      <c r="E402" s="3">
        <v>43797</v>
      </c>
      <c r="F402" s="5">
        <v>0</v>
      </c>
      <c r="G402">
        <v>29.45</v>
      </c>
      <c r="H402">
        <v>26.57</v>
      </c>
      <c r="I402">
        <v>-2.88</v>
      </c>
      <c r="J402">
        <v>101</v>
      </c>
      <c r="K402">
        <v>297445</v>
      </c>
      <c r="L402">
        <v>-29088</v>
      </c>
      <c r="M402">
        <v>354.23</v>
      </c>
      <c r="N402" s="4">
        <f t="shared" si="31"/>
        <v>10774913</v>
      </c>
      <c r="O402" s="4">
        <f t="shared" si="30"/>
        <v>0.0190910126142086</v>
      </c>
      <c r="Q402" s="4">
        <f t="shared" si="32"/>
        <v>-0.00269233592259011</v>
      </c>
      <c r="T402" t="s">
        <v>19</v>
      </c>
      <c r="U402">
        <f t="shared" si="33"/>
        <v>365</v>
      </c>
      <c r="V402" t="s">
        <v>20</v>
      </c>
      <c r="W402">
        <f t="shared" si="34"/>
        <v>117280.7</v>
      </c>
      <c r="X402" t="s">
        <v>21</v>
      </c>
    </row>
    <row r="403" spans="1:24">
      <c r="A403" t="s">
        <v>45</v>
      </c>
      <c r="B403" t="s">
        <v>46</v>
      </c>
      <c r="C403" s="2">
        <v>43784</v>
      </c>
      <c r="D403" s="5">
        <v>0</v>
      </c>
      <c r="E403" s="3">
        <v>43798</v>
      </c>
      <c r="F403" s="5">
        <v>0</v>
      </c>
      <c r="G403">
        <v>49.3</v>
      </c>
      <c r="H403">
        <v>42.9</v>
      </c>
      <c r="I403">
        <v>-6.4</v>
      </c>
      <c r="J403">
        <v>60</v>
      </c>
      <c r="K403">
        <v>295800</v>
      </c>
      <c r="L403">
        <v>-38400</v>
      </c>
      <c r="M403">
        <v>339.77</v>
      </c>
      <c r="N403" s="4">
        <f t="shared" si="31"/>
        <v>10736513</v>
      </c>
      <c r="O403" s="4">
        <f t="shared" si="30"/>
        <v>0.0155827129348234</v>
      </c>
      <c r="Q403" s="4">
        <f t="shared" si="32"/>
        <v>-0.00356383387967962</v>
      </c>
      <c r="T403" t="s">
        <v>19</v>
      </c>
      <c r="U403">
        <f t="shared" si="33"/>
        <v>366</v>
      </c>
      <c r="V403" t="s">
        <v>20</v>
      </c>
      <c r="W403">
        <f t="shared" si="34"/>
        <v>78540.9300000001</v>
      </c>
      <c r="X403" t="s">
        <v>21</v>
      </c>
    </row>
    <row r="404" spans="1:24">
      <c r="A404" t="s">
        <v>44</v>
      </c>
      <c r="B404" t="s">
        <v>18</v>
      </c>
      <c r="C404" s="2">
        <v>43784</v>
      </c>
      <c r="D404" s="5">
        <v>0</v>
      </c>
      <c r="E404" s="3">
        <v>43798</v>
      </c>
      <c r="F404" s="5">
        <v>0</v>
      </c>
      <c r="G404">
        <v>53.88</v>
      </c>
      <c r="H404">
        <v>56.23</v>
      </c>
      <c r="I404">
        <v>2.35</v>
      </c>
      <c r="J404">
        <v>55</v>
      </c>
      <c r="K404">
        <v>296340</v>
      </c>
      <c r="L404">
        <v>12925</v>
      </c>
      <c r="M404">
        <v>408.23</v>
      </c>
      <c r="N404" s="4">
        <f t="shared" si="31"/>
        <v>10749438</v>
      </c>
      <c r="O404" s="4">
        <f t="shared" si="30"/>
        <v>0.0167663649020535</v>
      </c>
      <c r="Q404" s="4">
        <f t="shared" si="32"/>
        <v>0.00120383591953921</v>
      </c>
      <c r="T404" t="s">
        <v>19</v>
      </c>
      <c r="U404">
        <f t="shared" si="33"/>
        <v>366</v>
      </c>
      <c r="V404" t="s">
        <v>20</v>
      </c>
      <c r="W404">
        <f t="shared" si="34"/>
        <v>91057.7000000001</v>
      </c>
      <c r="X404" t="s">
        <v>21</v>
      </c>
    </row>
    <row r="405" spans="1:24">
      <c r="A405" t="s">
        <v>48</v>
      </c>
      <c r="B405" t="s">
        <v>46</v>
      </c>
      <c r="C405" s="2">
        <v>43784</v>
      </c>
      <c r="D405" s="5">
        <v>0</v>
      </c>
      <c r="E405" s="3">
        <v>43798</v>
      </c>
      <c r="F405" s="5">
        <v>0</v>
      </c>
      <c r="G405">
        <v>4.15</v>
      </c>
      <c r="H405">
        <v>3.76</v>
      </c>
      <c r="I405">
        <v>-0.39</v>
      </c>
      <c r="J405">
        <v>722</v>
      </c>
      <c r="K405">
        <v>299630</v>
      </c>
      <c r="L405">
        <v>-28158</v>
      </c>
      <c r="M405">
        <v>358.34</v>
      </c>
      <c r="N405" s="4">
        <f t="shared" si="31"/>
        <v>10721280</v>
      </c>
      <c r="O405" s="4">
        <f t="shared" si="30"/>
        <v>0.0141840339959408</v>
      </c>
      <c r="Q405" s="4">
        <f t="shared" si="32"/>
        <v>-0.00261948578148918</v>
      </c>
      <c r="T405" t="s">
        <v>19</v>
      </c>
      <c r="U405">
        <f t="shared" si="33"/>
        <v>366</v>
      </c>
      <c r="V405" t="s">
        <v>20</v>
      </c>
      <c r="W405">
        <f t="shared" si="34"/>
        <v>62541.3600000001</v>
      </c>
      <c r="X405" t="s">
        <v>21</v>
      </c>
    </row>
    <row r="406" spans="1:24">
      <c r="A406" t="s">
        <v>17</v>
      </c>
      <c r="B406" t="s">
        <v>18</v>
      </c>
      <c r="C406" s="2">
        <v>43791</v>
      </c>
      <c r="D406" s="5">
        <v>0</v>
      </c>
      <c r="E406" s="3">
        <v>43801</v>
      </c>
      <c r="F406" s="5">
        <v>0</v>
      </c>
      <c r="G406">
        <v>30.54</v>
      </c>
      <c r="H406">
        <v>32.3</v>
      </c>
      <c r="I406">
        <v>1.76</v>
      </c>
      <c r="J406">
        <v>98</v>
      </c>
      <c r="K406">
        <v>299292</v>
      </c>
      <c r="L406">
        <v>17248</v>
      </c>
      <c r="M406">
        <v>417.83</v>
      </c>
      <c r="N406" s="4">
        <f t="shared" si="31"/>
        <v>10738528</v>
      </c>
      <c r="O406" s="4">
        <f t="shared" si="30"/>
        <v>0.0157674310669023</v>
      </c>
      <c r="Q406" s="4">
        <f t="shared" si="32"/>
        <v>0.00160876313276037</v>
      </c>
      <c r="T406" t="s">
        <v>19</v>
      </c>
      <c r="U406">
        <f t="shared" si="33"/>
        <v>369</v>
      </c>
      <c r="V406" t="s">
        <v>20</v>
      </c>
      <c r="W406">
        <f t="shared" si="34"/>
        <v>79371.5300000001</v>
      </c>
      <c r="X406" t="s">
        <v>21</v>
      </c>
    </row>
    <row r="407" spans="1:24">
      <c r="A407" t="s">
        <v>28</v>
      </c>
      <c r="B407" t="s">
        <v>18</v>
      </c>
      <c r="C407" s="2">
        <v>43797</v>
      </c>
      <c r="D407" s="5">
        <v>0</v>
      </c>
      <c r="E407" s="3">
        <v>43801</v>
      </c>
      <c r="F407" s="5">
        <v>0</v>
      </c>
      <c r="G407">
        <v>115.13</v>
      </c>
      <c r="H407">
        <v>125.17</v>
      </c>
      <c r="I407">
        <v>10.04</v>
      </c>
      <c r="J407">
        <v>26</v>
      </c>
      <c r="K407">
        <v>299338</v>
      </c>
      <c r="L407">
        <v>26104</v>
      </c>
      <c r="M407">
        <v>429.58</v>
      </c>
      <c r="N407" s="4">
        <f t="shared" si="31"/>
        <v>10764632</v>
      </c>
      <c r="O407" s="4">
        <f t="shared" si="30"/>
        <v>0.0181541737794659</v>
      </c>
      <c r="Q407" s="4">
        <f t="shared" si="32"/>
        <v>0.00243087320720314</v>
      </c>
      <c r="T407" t="s">
        <v>19</v>
      </c>
      <c r="U407">
        <f t="shared" si="33"/>
        <v>369</v>
      </c>
      <c r="V407" t="s">
        <v>20</v>
      </c>
      <c r="W407">
        <f t="shared" si="34"/>
        <v>105045.95</v>
      </c>
      <c r="X407" t="s">
        <v>21</v>
      </c>
    </row>
    <row r="408" spans="1:24">
      <c r="A408" t="s">
        <v>36</v>
      </c>
      <c r="B408" t="s">
        <v>18</v>
      </c>
      <c r="C408" s="2">
        <v>43796</v>
      </c>
      <c r="D408" s="5">
        <v>0</v>
      </c>
      <c r="E408" s="3">
        <v>43801</v>
      </c>
      <c r="F408" s="5">
        <v>0</v>
      </c>
      <c r="G408">
        <v>28.38</v>
      </c>
      <c r="H408">
        <v>29.86</v>
      </c>
      <c r="I408">
        <v>1.48</v>
      </c>
      <c r="J408">
        <v>105</v>
      </c>
      <c r="K408">
        <v>297990</v>
      </c>
      <c r="L408">
        <v>15540</v>
      </c>
      <c r="M408">
        <v>413.86</v>
      </c>
      <c r="N408" s="4">
        <f t="shared" si="31"/>
        <v>10780172</v>
      </c>
      <c r="O408" s="4">
        <f t="shared" si="30"/>
        <v>0.019569539335736</v>
      </c>
      <c r="Q408" s="4">
        <f t="shared" si="32"/>
        <v>0.00144361646547697</v>
      </c>
      <c r="T408" t="s">
        <v>19</v>
      </c>
      <c r="U408">
        <f t="shared" si="33"/>
        <v>369</v>
      </c>
      <c r="V408" t="s">
        <v>20</v>
      </c>
      <c r="W408">
        <f t="shared" si="34"/>
        <v>120172.09</v>
      </c>
      <c r="X408" t="s">
        <v>21</v>
      </c>
    </row>
    <row r="409" spans="1:24">
      <c r="A409" t="s">
        <v>30</v>
      </c>
      <c r="B409" t="s">
        <v>18</v>
      </c>
      <c r="C409" s="2">
        <v>43790</v>
      </c>
      <c r="D409" s="5">
        <v>0</v>
      </c>
      <c r="E409" s="3">
        <v>43801</v>
      </c>
      <c r="F409" s="5">
        <v>0</v>
      </c>
      <c r="G409">
        <v>1035.28</v>
      </c>
      <c r="H409">
        <v>1111</v>
      </c>
      <c r="I409">
        <v>75.72</v>
      </c>
      <c r="J409">
        <v>2</v>
      </c>
      <c r="K409">
        <v>207056</v>
      </c>
      <c r="L409">
        <v>15144</v>
      </c>
      <c r="M409">
        <v>293.3</v>
      </c>
      <c r="N409" s="4">
        <f t="shared" si="31"/>
        <v>10795316</v>
      </c>
      <c r="O409" s="4">
        <f t="shared" si="30"/>
        <v>0.0209449172215061</v>
      </c>
      <c r="Q409" s="4">
        <f t="shared" si="32"/>
        <v>0.00140480133341092</v>
      </c>
      <c r="T409" t="s">
        <v>19</v>
      </c>
      <c r="U409">
        <f t="shared" si="33"/>
        <v>369</v>
      </c>
      <c r="V409" t="s">
        <v>20</v>
      </c>
      <c r="W409">
        <f t="shared" si="34"/>
        <v>135022.79</v>
      </c>
      <c r="X409" t="s">
        <v>21</v>
      </c>
    </row>
    <row r="410" spans="1:24">
      <c r="A410" t="s">
        <v>45</v>
      </c>
      <c r="B410" t="s">
        <v>18</v>
      </c>
      <c r="C410" s="2">
        <v>43801</v>
      </c>
      <c r="D410" s="5">
        <v>0</v>
      </c>
      <c r="E410" s="3">
        <v>43802</v>
      </c>
      <c r="F410" s="5">
        <v>0</v>
      </c>
      <c r="G410">
        <v>42.5</v>
      </c>
      <c r="H410">
        <v>45.11</v>
      </c>
      <c r="I410">
        <v>2.61</v>
      </c>
      <c r="J410">
        <v>70</v>
      </c>
      <c r="K410">
        <v>297500</v>
      </c>
      <c r="L410">
        <v>18270</v>
      </c>
      <c r="M410">
        <v>416.82</v>
      </c>
      <c r="N410" s="4">
        <f t="shared" si="31"/>
        <v>10813586</v>
      </c>
      <c r="O410" s="4">
        <f t="shared" si="30"/>
        <v>0.0225990712054262</v>
      </c>
      <c r="Q410" s="4">
        <f t="shared" si="32"/>
        <v>0.00169240066710419</v>
      </c>
      <c r="T410" t="s">
        <v>19</v>
      </c>
      <c r="U410">
        <f t="shared" si="33"/>
        <v>370</v>
      </c>
      <c r="V410" t="s">
        <v>20</v>
      </c>
      <c r="W410">
        <f t="shared" si="34"/>
        <v>152875.97</v>
      </c>
      <c r="X410" t="s">
        <v>21</v>
      </c>
    </row>
    <row r="411" spans="1:24">
      <c r="A411" t="s">
        <v>48</v>
      </c>
      <c r="B411" t="s">
        <v>18</v>
      </c>
      <c r="C411" s="2">
        <v>43801</v>
      </c>
      <c r="D411" s="5">
        <v>0</v>
      </c>
      <c r="E411" s="3">
        <v>43803</v>
      </c>
      <c r="F411" s="5">
        <v>0</v>
      </c>
      <c r="G411">
        <v>3.71</v>
      </c>
      <c r="H411">
        <v>3.9</v>
      </c>
      <c r="I411">
        <v>0.19</v>
      </c>
      <c r="J411">
        <v>808</v>
      </c>
      <c r="K411">
        <v>299768</v>
      </c>
      <c r="L411">
        <v>15352</v>
      </c>
      <c r="M411">
        <v>415.96</v>
      </c>
      <c r="N411" s="4">
        <f t="shared" si="31"/>
        <v>10828938</v>
      </c>
      <c r="O411" s="4">
        <f t="shared" si="30"/>
        <v>0.0239847157680652</v>
      </c>
      <c r="Q411" s="4">
        <f t="shared" si="32"/>
        <v>0.00141969555705201</v>
      </c>
      <c r="T411" t="s">
        <v>19</v>
      </c>
      <c r="U411">
        <f t="shared" si="33"/>
        <v>371</v>
      </c>
      <c r="V411" t="s">
        <v>20</v>
      </c>
      <c r="W411">
        <f t="shared" si="34"/>
        <v>167812.01</v>
      </c>
      <c r="X411" t="s">
        <v>21</v>
      </c>
    </row>
    <row r="412" spans="1:24">
      <c r="A412" t="s">
        <v>55</v>
      </c>
      <c r="B412" t="s">
        <v>18</v>
      </c>
      <c r="C412" s="2">
        <v>43789</v>
      </c>
      <c r="D412" s="5">
        <v>0</v>
      </c>
      <c r="E412" s="3">
        <v>43803</v>
      </c>
      <c r="F412" s="5">
        <v>0</v>
      </c>
      <c r="G412">
        <v>6.21</v>
      </c>
      <c r="H412">
        <v>6.43</v>
      </c>
      <c r="I412">
        <v>0.22</v>
      </c>
      <c r="J412">
        <v>483</v>
      </c>
      <c r="K412">
        <v>299943</v>
      </c>
      <c r="L412">
        <v>10626</v>
      </c>
      <c r="M412">
        <v>409.95</v>
      </c>
      <c r="N412" s="4">
        <f t="shared" si="31"/>
        <v>10839564</v>
      </c>
      <c r="O412" s="4">
        <f t="shared" si="30"/>
        <v>0.0249415013371387</v>
      </c>
      <c r="Q412" s="4">
        <f t="shared" si="32"/>
        <v>0.000981259658149325</v>
      </c>
      <c r="T412" t="s">
        <v>19</v>
      </c>
      <c r="U412">
        <f t="shared" si="33"/>
        <v>371</v>
      </c>
      <c r="V412" t="s">
        <v>20</v>
      </c>
      <c r="W412">
        <f t="shared" si="34"/>
        <v>178028.06</v>
      </c>
      <c r="X412" t="s">
        <v>21</v>
      </c>
    </row>
    <row r="413" spans="1:24">
      <c r="A413" t="s">
        <v>28</v>
      </c>
      <c r="B413" t="s">
        <v>18</v>
      </c>
      <c r="C413" s="2">
        <v>43802</v>
      </c>
      <c r="D413" s="5">
        <v>0</v>
      </c>
      <c r="E413" s="3">
        <v>43804</v>
      </c>
      <c r="F413" s="5">
        <v>0</v>
      </c>
      <c r="G413">
        <v>121.8</v>
      </c>
      <c r="H413">
        <v>127.9</v>
      </c>
      <c r="I413">
        <v>6.1</v>
      </c>
      <c r="J413">
        <v>24</v>
      </c>
      <c r="K413">
        <v>292320</v>
      </c>
      <c r="L413">
        <v>14640</v>
      </c>
      <c r="M413">
        <v>405.19</v>
      </c>
      <c r="N413" s="4">
        <f t="shared" si="31"/>
        <v>10854204</v>
      </c>
      <c r="O413" s="4">
        <f t="shared" si="30"/>
        <v>0.0262566467333763</v>
      </c>
      <c r="Q413" s="4">
        <f t="shared" si="32"/>
        <v>0.00135060782887586</v>
      </c>
      <c r="T413" t="s">
        <v>19</v>
      </c>
      <c r="U413">
        <f t="shared" si="33"/>
        <v>372</v>
      </c>
      <c r="V413" t="s">
        <v>20</v>
      </c>
      <c r="W413">
        <f t="shared" si="34"/>
        <v>192262.87</v>
      </c>
      <c r="X413" t="s">
        <v>21</v>
      </c>
    </row>
    <row r="414" spans="1:24">
      <c r="A414" t="s">
        <v>49</v>
      </c>
      <c r="B414" t="s">
        <v>18</v>
      </c>
      <c r="C414" s="2">
        <v>43790</v>
      </c>
      <c r="D414" s="5">
        <v>0</v>
      </c>
      <c r="E414" s="3">
        <v>43804</v>
      </c>
      <c r="F414" s="5">
        <v>0</v>
      </c>
      <c r="G414">
        <v>16.49</v>
      </c>
      <c r="H414">
        <v>17.22</v>
      </c>
      <c r="I414">
        <v>0.73</v>
      </c>
      <c r="J414">
        <v>181</v>
      </c>
      <c r="K414">
        <v>298469</v>
      </c>
      <c r="L414">
        <v>13213</v>
      </c>
      <c r="M414">
        <v>411.42</v>
      </c>
      <c r="N414" s="4">
        <f t="shared" si="31"/>
        <v>10867417</v>
      </c>
      <c r="O414" s="4">
        <f t="shared" si="30"/>
        <v>0.0274405592423664</v>
      </c>
      <c r="Q414" s="4">
        <f t="shared" si="32"/>
        <v>0.00121731635042055</v>
      </c>
      <c r="T414" t="s">
        <v>19</v>
      </c>
      <c r="U414">
        <f t="shared" si="33"/>
        <v>372</v>
      </c>
      <c r="V414" t="s">
        <v>20</v>
      </c>
      <c r="W414">
        <f t="shared" si="34"/>
        <v>205064.45</v>
      </c>
      <c r="X414" t="s">
        <v>21</v>
      </c>
    </row>
    <row r="415" spans="1:24">
      <c r="A415" t="s">
        <v>42</v>
      </c>
      <c r="B415" t="s">
        <v>18</v>
      </c>
      <c r="C415" s="2">
        <v>43790</v>
      </c>
      <c r="D415" s="5">
        <v>0</v>
      </c>
      <c r="E415" s="3">
        <v>43804</v>
      </c>
      <c r="F415" s="5">
        <v>0</v>
      </c>
      <c r="G415">
        <v>10.09</v>
      </c>
      <c r="H415">
        <v>10.15</v>
      </c>
      <c r="I415">
        <v>0.06</v>
      </c>
      <c r="J415">
        <v>297</v>
      </c>
      <c r="K415">
        <v>299673</v>
      </c>
      <c r="L415">
        <v>1782</v>
      </c>
      <c r="M415">
        <v>397.92</v>
      </c>
      <c r="N415" s="4">
        <f t="shared" si="31"/>
        <v>10869199</v>
      </c>
      <c r="O415" s="4">
        <f t="shared" si="30"/>
        <v>0.0276000098995335</v>
      </c>
      <c r="Q415" s="4">
        <f t="shared" si="32"/>
        <v>0.00016397640764132</v>
      </c>
      <c r="T415" t="s">
        <v>19</v>
      </c>
      <c r="U415">
        <f t="shared" si="33"/>
        <v>372</v>
      </c>
      <c r="V415" t="s">
        <v>20</v>
      </c>
      <c r="W415">
        <f t="shared" si="34"/>
        <v>206448.53</v>
      </c>
      <c r="X415" t="s">
        <v>21</v>
      </c>
    </row>
    <row r="416" spans="1:24">
      <c r="A416" t="s">
        <v>25</v>
      </c>
      <c r="B416" t="s">
        <v>18</v>
      </c>
      <c r="C416" s="2">
        <v>43796</v>
      </c>
      <c r="D416" s="5">
        <v>0</v>
      </c>
      <c r="E416" s="3">
        <v>43805</v>
      </c>
      <c r="F416" s="5">
        <v>0</v>
      </c>
      <c r="G416">
        <v>113.89</v>
      </c>
      <c r="H416">
        <v>124.14</v>
      </c>
      <c r="I416">
        <v>10.25</v>
      </c>
      <c r="J416">
        <v>26</v>
      </c>
      <c r="K416">
        <v>296114</v>
      </c>
      <c r="L416">
        <v>26650</v>
      </c>
      <c r="M416">
        <v>426.05</v>
      </c>
      <c r="N416" s="4">
        <f t="shared" si="31"/>
        <v>10895849</v>
      </c>
      <c r="O416" s="4">
        <f t="shared" si="30"/>
        <v>0.0299783890176892</v>
      </c>
      <c r="Q416" s="4">
        <f t="shared" si="32"/>
        <v>0.00245188260882889</v>
      </c>
      <c r="T416" t="s">
        <v>19</v>
      </c>
      <c r="U416">
        <f t="shared" si="33"/>
        <v>373</v>
      </c>
      <c r="V416" t="s">
        <v>20</v>
      </c>
      <c r="W416">
        <f t="shared" si="34"/>
        <v>232672.48</v>
      </c>
      <c r="X416" t="s">
        <v>21</v>
      </c>
    </row>
    <row r="417" spans="1:24">
      <c r="A417" t="s">
        <v>30</v>
      </c>
      <c r="B417" t="s">
        <v>18</v>
      </c>
      <c r="C417" s="2">
        <v>43802</v>
      </c>
      <c r="D417" s="5">
        <v>0</v>
      </c>
      <c r="E417" s="3">
        <v>43805</v>
      </c>
      <c r="F417" s="5">
        <v>0</v>
      </c>
      <c r="G417">
        <v>1103</v>
      </c>
      <c r="H417">
        <v>1159.95</v>
      </c>
      <c r="I417">
        <v>56.95</v>
      </c>
      <c r="J417">
        <v>2</v>
      </c>
      <c r="K417">
        <v>220600</v>
      </c>
      <c r="L417">
        <v>11390</v>
      </c>
      <c r="M417">
        <v>306.23</v>
      </c>
      <c r="N417" s="4">
        <f t="shared" si="31"/>
        <v>10907239</v>
      </c>
      <c r="O417" s="4">
        <f t="shared" si="30"/>
        <v>0.0309913443723017</v>
      </c>
      <c r="Q417" s="4">
        <f t="shared" si="32"/>
        <v>0.00104535222542079</v>
      </c>
      <c r="T417" t="s">
        <v>19</v>
      </c>
      <c r="U417">
        <f t="shared" si="33"/>
        <v>373</v>
      </c>
      <c r="V417" t="s">
        <v>20</v>
      </c>
      <c r="W417">
        <f t="shared" si="34"/>
        <v>243756.25</v>
      </c>
      <c r="X417" t="s">
        <v>21</v>
      </c>
    </row>
    <row r="418" spans="1:24">
      <c r="A418" t="s">
        <v>43</v>
      </c>
      <c r="B418" t="s">
        <v>18</v>
      </c>
      <c r="C418" s="2">
        <v>43795</v>
      </c>
      <c r="D418" s="5">
        <v>0</v>
      </c>
      <c r="E418" s="3">
        <v>43805</v>
      </c>
      <c r="F418" s="5">
        <v>0</v>
      </c>
      <c r="G418">
        <v>121.84</v>
      </c>
      <c r="H418">
        <v>128.2</v>
      </c>
      <c r="I418">
        <v>6.36</v>
      </c>
      <c r="J418">
        <v>24</v>
      </c>
      <c r="K418">
        <v>292416</v>
      </c>
      <c r="L418">
        <v>15264</v>
      </c>
      <c r="M418">
        <v>406.14</v>
      </c>
      <c r="N418" s="4">
        <f t="shared" si="31"/>
        <v>10922503</v>
      </c>
      <c r="O418" s="4">
        <f t="shared" si="30"/>
        <v>0.0323455164077318</v>
      </c>
      <c r="Q418" s="4">
        <f t="shared" si="32"/>
        <v>0.00139943756618877</v>
      </c>
      <c r="T418" t="s">
        <v>19</v>
      </c>
      <c r="U418">
        <f t="shared" si="33"/>
        <v>373</v>
      </c>
      <c r="V418" t="s">
        <v>20</v>
      </c>
      <c r="W418">
        <f t="shared" si="34"/>
        <v>258614.11</v>
      </c>
      <c r="X418" t="s">
        <v>21</v>
      </c>
    </row>
    <row r="419" spans="1:24">
      <c r="A419" t="s">
        <v>23</v>
      </c>
      <c r="B419" t="s">
        <v>18</v>
      </c>
      <c r="C419" s="2">
        <v>43801</v>
      </c>
      <c r="D419" s="5">
        <v>0</v>
      </c>
      <c r="E419" s="3">
        <v>43809</v>
      </c>
      <c r="F419" s="5">
        <v>0</v>
      </c>
      <c r="G419">
        <v>16.05</v>
      </c>
      <c r="H419">
        <v>17.45</v>
      </c>
      <c r="I419">
        <v>1.4</v>
      </c>
      <c r="J419">
        <v>186</v>
      </c>
      <c r="K419">
        <v>298530</v>
      </c>
      <c r="L419">
        <v>26040</v>
      </c>
      <c r="M419">
        <v>428.43</v>
      </c>
      <c r="N419" s="4">
        <f t="shared" si="31"/>
        <v>10948543</v>
      </c>
      <c r="O419" s="4">
        <f t="shared" si="30"/>
        <v>0.0346469845348372</v>
      </c>
      <c r="Q419" s="4">
        <f t="shared" si="32"/>
        <v>0.0023840689263257</v>
      </c>
      <c r="T419" t="s">
        <v>19</v>
      </c>
      <c r="U419">
        <f t="shared" si="33"/>
        <v>377</v>
      </c>
      <c r="V419" t="s">
        <v>20</v>
      </c>
      <c r="W419">
        <f t="shared" si="34"/>
        <v>284225.68</v>
      </c>
      <c r="X419" t="s">
        <v>21</v>
      </c>
    </row>
    <row r="420" spans="1:24">
      <c r="A420" t="s">
        <v>38</v>
      </c>
      <c r="B420" t="s">
        <v>18</v>
      </c>
      <c r="C420" s="2">
        <v>43795</v>
      </c>
      <c r="D420" s="5">
        <v>0</v>
      </c>
      <c r="E420" s="3">
        <v>43809</v>
      </c>
      <c r="F420" s="5">
        <v>0</v>
      </c>
      <c r="G420">
        <v>74.8</v>
      </c>
      <c r="H420">
        <v>77.5</v>
      </c>
      <c r="I420">
        <v>2.7</v>
      </c>
      <c r="J420">
        <v>40</v>
      </c>
      <c r="K420">
        <v>299200</v>
      </c>
      <c r="L420">
        <v>10800</v>
      </c>
      <c r="M420">
        <v>409.2</v>
      </c>
      <c r="N420" s="4">
        <f t="shared" si="31"/>
        <v>10959343</v>
      </c>
      <c r="O420" s="4">
        <f t="shared" si="30"/>
        <v>0.0355983018325095</v>
      </c>
      <c r="Q420" s="4">
        <f t="shared" si="32"/>
        <v>0.000986432623957256</v>
      </c>
      <c r="T420" t="s">
        <v>19</v>
      </c>
      <c r="U420">
        <f t="shared" si="33"/>
        <v>377</v>
      </c>
      <c r="V420" t="s">
        <v>20</v>
      </c>
      <c r="W420">
        <f t="shared" si="34"/>
        <v>294616.48</v>
      </c>
      <c r="X420" t="s">
        <v>21</v>
      </c>
    </row>
    <row r="421" spans="1:24">
      <c r="A421" t="s">
        <v>39</v>
      </c>
      <c r="B421" t="s">
        <v>18</v>
      </c>
      <c r="C421" s="2">
        <v>43796</v>
      </c>
      <c r="D421" s="5">
        <v>0</v>
      </c>
      <c r="E421" s="3">
        <v>43810</v>
      </c>
      <c r="F421" s="5">
        <v>0</v>
      </c>
      <c r="G421">
        <v>72.98</v>
      </c>
      <c r="H421">
        <v>76.85</v>
      </c>
      <c r="I421">
        <v>3.87</v>
      </c>
      <c r="J421">
        <v>41</v>
      </c>
      <c r="K421">
        <v>299218</v>
      </c>
      <c r="L421">
        <v>15867</v>
      </c>
      <c r="M421">
        <v>415.91</v>
      </c>
      <c r="N421" s="4">
        <f t="shared" si="31"/>
        <v>10975210</v>
      </c>
      <c r="O421" s="4">
        <f t="shared" si="30"/>
        <v>0.0369925495730833</v>
      </c>
      <c r="Q421" s="4">
        <f t="shared" si="32"/>
        <v>0.00144780576718873</v>
      </c>
      <c r="T421" t="s">
        <v>19</v>
      </c>
      <c r="U421">
        <f t="shared" si="33"/>
        <v>378</v>
      </c>
      <c r="V421" t="s">
        <v>20</v>
      </c>
      <c r="W421">
        <f t="shared" si="34"/>
        <v>310067.57</v>
      </c>
      <c r="X421" t="s">
        <v>21</v>
      </c>
    </row>
    <row r="422" spans="1:24">
      <c r="A422" t="s">
        <v>32</v>
      </c>
      <c r="B422" t="s">
        <v>46</v>
      </c>
      <c r="C422" s="2">
        <v>43796</v>
      </c>
      <c r="D422" s="5">
        <v>0</v>
      </c>
      <c r="E422" s="3">
        <v>43810</v>
      </c>
      <c r="F422" s="5">
        <v>0</v>
      </c>
      <c r="G422">
        <v>13.06</v>
      </c>
      <c r="H422">
        <v>12.79</v>
      </c>
      <c r="I422">
        <v>-0.27</v>
      </c>
      <c r="J422">
        <v>229</v>
      </c>
      <c r="K422">
        <v>299074</v>
      </c>
      <c r="L422">
        <v>-6183</v>
      </c>
      <c r="M422">
        <v>386.62</v>
      </c>
      <c r="N422" s="4">
        <f t="shared" si="31"/>
        <v>10969027</v>
      </c>
      <c r="O422" s="4">
        <f t="shared" si="30"/>
        <v>0.0364497233893216</v>
      </c>
      <c r="Q422" s="4">
        <f t="shared" si="32"/>
        <v>-0.000563360518841982</v>
      </c>
      <c r="T422" t="s">
        <v>19</v>
      </c>
      <c r="U422">
        <f t="shared" si="33"/>
        <v>378</v>
      </c>
      <c r="V422" t="s">
        <v>20</v>
      </c>
      <c r="W422">
        <f t="shared" si="34"/>
        <v>303497.95</v>
      </c>
      <c r="X422" t="s">
        <v>21</v>
      </c>
    </row>
    <row r="423" spans="1:24">
      <c r="A423" t="s">
        <v>40</v>
      </c>
      <c r="B423" t="s">
        <v>46</v>
      </c>
      <c r="C423" s="2">
        <v>43796</v>
      </c>
      <c r="D423" s="5">
        <v>0</v>
      </c>
      <c r="E423" s="3">
        <v>43810</v>
      </c>
      <c r="F423" s="5">
        <v>0</v>
      </c>
      <c r="G423">
        <v>5.18</v>
      </c>
      <c r="H423">
        <v>5.11</v>
      </c>
      <c r="I423">
        <v>-0.07</v>
      </c>
      <c r="J423">
        <v>579</v>
      </c>
      <c r="K423">
        <v>299922</v>
      </c>
      <c r="L423">
        <v>-4053</v>
      </c>
      <c r="M423">
        <v>390.55</v>
      </c>
      <c r="N423" s="4">
        <f t="shared" si="31"/>
        <v>10964974</v>
      </c>
      <c r="O423" s="4">
        <f t="shared" si="30"/>
        <v>0.0360935648365422</v>
      </c>
      <c r="Q423" s="4">
        <f t="shared" si="32"/>
        <v>-0.000369494942441095</v>
      </c>
      <c r="T423" t="s">
        <v>19</v>
      </c>
      <c r="U423">
        <f t="shared" si="33"/>
        <v>378</v>
      </c>
      <c r="V423" t="s">
        <v>20</v>
      </c>
      <c r="W423">
        <f t="shared" si="34"/>
        <v>299054.4</v>
      </c>
      <c r="X423" t="s">
        <v>21</v>
      </c>
    </row>
    <row r="424" spans="1:24">
      <c r="A424" t="s">
        <v>50</v>
      </c>
      <c r="B424" t="s">
        <v>46</v>
      </c>
      <c r="C424" s="2">
        <v>43796</v>
      </c>
      <c r="D424" s="5">
        <v>0</v>
      </c>
      <c r="E424" s="3">
        <v>43810</v>
      </c>
      <c r="F424" s="5">
        <v>0</v>
      </c>
      <c r="G424">
        <v>32.72</v>
      </c>
      <c r="H424">
        <v>32.1</v>
      </c>
      <c r="I424">
        <v>-0.62</v>
      </c>
      <c r="J424">
        <v>91</v>
      </c>
      <c r="K424">
        <v>297752</v>
      </c>
      <c r="L424">
        <v>-5642</v>
      </c>
      <c r="M424">
        <v>385.59</v>
      </c>
      <c r="N424" s="4">
        <f t="shared" si="31"/>
        <v>10959332</v>
      </c>
      <c r="O424" s="4">
        <f t="shared" si="30"/>
        <v>0.0355973338520997</v>
      </c>
      <c r="Q424" s="4">
        <f t="shared" si="32"/>
        <v>-0.000514547503715046</v>
      </c>
      <c r="T424" t="s">
        <v>19</v>
      </c>
      <c r="U424">
        <f t="shared" si="33"/>
        <v>378</v>
      </c>
      <c r="V424" t="s">
        <v>20</v>
      </c>
      <c r="W424">
        <f t="shared" si="34"/>
        <v>293026.81</v>
      </c>
      <c r="X424" t="s">
        <v>21</v>
      </c>
    </row>
    <row r="425" spans="1:24">
      <c r="A425" t="s">
        <v>26</v>
      </c>
      <c r="B425" t="s">
        <v>46</v>
      </c>
      <c r="C425" s="2">
        <v>43797</v>
      </c>
      <c r="D425" s="5">
        <v>0</v>
      </c>
      <c r="E425" s="3">
        <v>43811</v>
      </c>
      <c r="F425" s="5">
        <v>0</v>
      </c>
      <c r="G425">
        <v>13.81</v>
      </c>
      <c r="H425">
        <v>13.7</v>
      </c>
      <c r="I425">
        <v>-0.11</v>
      </c>
      <c r="J425">
        <v>217</v>
      </c>
      <c r="K425">
        <v>299677</v>
      </c>
      <c r="L425">
        <v>-2387</v>
      </c>
      <c r="M425">
        <v>392.42</v>
      </c>
      <c r="N425" s="4">
        <f t="shared" si="31"/>
        <v>10956945</v>
      </c>
      <c r="O425" s="4">
        <f t="shared" si="30"/>
        <v>0.0353872361319693</v>
      </c>
      <c r="Q425" s="4">
        <f t="shared" si="32"/>
        <v>-0.000217805245794178</v>
      </c>
      <c r="T425" t="s">
        <v>19</v>
      </c>
      <c r="U425">
        <f t="shared" si="33"/>
        <v>379</v>
      </c>
      <c r="V425" t="s">
        <v>20</v>
      </c>
      <c r="W425">
        <f t="shared" si="34"/>
        <v>290247.39</v>
      </c>
      <c r="X425" t="s">
        <v>21</v>
      </c>
    </row>
    <row r="426" spans="1:24">
      <c r="A426" t="s">
        <v>33</v>
      </c>
      <c r="B426" t="s">
        <v>46</v>
      </c>
      <c r="C426" s="2">
        <v>43797</v>
      </c>
      <c r="D426" s="5">
        <v>0</v>
      </c>
      <c r="E426" s="3">
        <v>43811</v>
      </c>
      <c r="F426" s="5">
        <v>0</v>
      </c>
      <c r="G426">
        <v>4.46</v>
      </c>
      <c r="H426">
        <v>4.45</v>
      </c>
      <c r="I426">
        <v>-0.01</v>
      </c>
      <c r="J426">
        <v>672</v>
      </c>
      <c r="K426">
        <v>299712</v>
      </c>
      <c r="L426">
        <v>-672</v>
      </c>
      <c r="M426">
        <v>394.73</v>
      </c>
      <c r="N426" s="4">
        <f t="shared" si="31"/>
        <v>10956273</v>
      </c>
      <c r="O426" s="4">
        <f t="shared" si="30"/>
        <v>0.0353280718726158</v>
      </c>
      <c r="Q426" s="4">
        <f t="shared" si="32"/>
        <v>-6.13309640598025e-5</v>
      </c>
      <c r="T426" t="s">
        <v>19</v>
      </c>
      <c r="U426">
        <f t="shared" si="33"/>
        <v>379</v>
      </c>
      <c r="V426" t="s">
        <v>20</v>
      </c>
      <c r="W426">
        <f t="shared" si="34"/>
        <v>289180.66</v>
      </c>
      <c r="X426" t="s">
        <v>21</v>
      </c>
    </row>
    <row r="427" spans="1:24">
      <c r="A427" t="s">
        <v>34</v>
      </c>
      <c r="B427" t="s">
        <v>46</v>
      </c>
      <c r="C427" s="2">
        <v>43797</v>
      </c>
      <c r="D427" s="5">
        <v>0</v>
      </c>
      <c r="E427" s="3">
        <v>43811</v>
      </c>
      <c r="F427" s="5">
        <v>0</v>
      </c>
      <c r="G427">
        <v>4.03</v>
      </c>
      <c r="H427">
        <v>3.77</v>
      </c>
      <c r="I427">
        <v>-0.26</v>
      </c>
      <c r="J427">
        <v>744</v>
      </c>
      <c r="K427">
        <v>299832</v>
      </c>
      <c r="L427">
        <v>-19344</v>
      </c>
      <c r="M427">
        <v>370.24</v>
      </c>
      <c r="N427" s="4">
        <f t="shared" si="31"/>
        <v>10936929</v>
      </c>
      <c r="O427" s="4">
        <f t="shared" si="30"/>
        <v>0.0336218695394292</v>
      </c>
      <c r="Q427" s="4">
        <f t="shared" si="32"/>
        <v>-0.00176556389202787</v>
      </c>
      <c r="T427" t="s">
        <v>19</v>
      </c>
      <c r="U427">
        <f t="shared" si="33"/>
        <v>379</v>
      </c>
      <c r="V427" t="s">
        <v>20</v>
      </c>
      <c r="W427">
        <f t="shared" si="34"/>
        <v>269466.42</v>
      </c>
      <c r="X427" t="s">
        <v>21</v>
      </c>
    </row>
    <row r="428" spans="1:24">
      <c r="A428" t="s">
        <v>29</v>
      </c>
      <c r="B428" t="s">
        <v>18</v>
      </c>
      <c r="C428" s="2">
        <v>43797</v>
      </c>
      <c r="D428" s="5">
        <v>0</v>
      </c>
      <c r="E428" s="3">
        <v>43811</v>
      </c>
      <c r="F428" s="5">
        <v>0</v>
      </c>
      <c r="G428">
        <v>69.72</v>
      </c>
      <c r="H428">
        <v>70.13</v>
      </c>
      <c r="I428">
        <v>0.41</v>
      </c>
      <c r="J428">
        <v>43</v>
      </c>
      <c r="K428">
        <v>299796</v>
      </c>
      <c r="L428">
        <v>1763</v>
      </c>
      <c r="M428">
        <v>398.06</v>
      </c>
      <c r="N428" s="4">
        <f t="shared" si="31"/>
        <v>10938692</v>
      </c>
      <c r="O428" s="4">
        <f t="shared" si="30"/>
        <v>0.0337776216754252</v>
      </c>
      <c r="Q428" s="4">
        <f t="shared" si="32"/>
        <v>0.000161196986832479</v>
      </c>
      <c r="T428" t="s">
        <v>19</v>
      </c>
      <c r="U428">
        <f t="shared" si="33"/>
        <v>379</v>
      </c>
      <c r="V428" t="s">
        <v>20</v>
      </c>
      <c r="W428">
        <f t="shared" si="34"/>
        <v>270831.36</v>
      </c>
      <c r="X428" t="s">
        <v>21</v>
      </c>
    </row>
    <row r="429" spans="1:24">
      <c r="A429" t="s">
        <v>35</v>
      </c>
      <c r="B429" t="s">
        <v>46</v>
      </c>
      <c r="C429" s="2">
        <v>43797</v>
      </c>
      <c r="D429" s="5">
        <v>0</v>
      </c>
      <c r="E429" s="3">
        <v>43811</v>
      </c>
      <c r="F429" s="5">
        <v>0</v>
      </c>
      <c r="G429">
        <v>16.28</v>
      </c>
      <c r="H429">
        <v>15.95</v>
      </c>
      <c r="I429">
        <v>-0.33</v>
      </c>
      <c r="J429">
        <v>184</v>
      </c>
      <c r="K429">
        <v>299552</v>
      </c>
      <c r="L429">
        <v>-6072</v>
      </c>
      <c r="M429">
        <v>387.39</v>
      </c>
      <c r="N429" s="4">
        <f t="shared" si="31"/>
        <v>10932620</v>
      </c>
      <c r="O429" s="4">
        <f t="shared" si="30"/>
        <v>0.0332409797468493</v>
      </c>
      <c r="Q429" s="4">
        <f t="shared" si="32"/>
        <v>-0.000555093790007066</v>
      </c>
      <c r="T429" t="s">
        <v>19</v>
      </c>
      <c r="U429">
        <f t="shared" si="33"/>
        <v>379</v>
      </c>
      <c r="V429" t="s">
        <v>20</v>
      </c>
      <c r="W429">
        <f t="shared" si="34"/>
        <v>264371.97</v>
      </c>
      <c r="X429" t="s">
        <v>21</v>
      </c>
    </row>
    <row r="430" spans="1:24">
      <c r="A430" t="s">
        <v>41</v>
      </c>
      <c r="B430" t="s">
        <v>46</v>
      </c>
      <c r="C430" s="2">
        <v>43797</v>
      </c>
      <c r="D430" s="5">
        <v>0</v>
      </c>
      <c r="E430" s="3">
        <v>43811</v>
      </c>
      <c r="F430" s="5">
        <v>0</v>
      </c>
      <c r="G430">
        <v>16.27</v>
      </c>
      <c r="H430">
        <v>15.85</v>
      </c>
      <c r="I430">
        <v>-0.42</v>
      </c>
      <c r="J430">
        <v>184</v>
      </c>
      <c r="K430">
        <v>299368</v>
      </c>
      <c r="L430">
        <v>-7728</v>
      </c>
      <c r="M430">
        <v>384.96</v>
      </c>
      <c r="N430" s="4">
        <f t="shared" si="31"/>
        <v>10924892</v>
      </c>
      <c r="O430" s="4">
        <f t="shared" si="30"/>
        <v>0.0325571181847839</v>
      </c>
      <c r="Q430" s="4">
        <f t="shared" si="32"/>
        <v>-0.000706875387601502</v>
      </c>
      <c r="T430" t="s">
        <v>19</v>
      </c>
      <c r="U430">
        <f t="shared" si="33"/>
        <v>379</v>
      </c>
      <c r="V430" t="s">
        <v>20</v>
      </c>
      <c r="W430">
        <f t="shared" si="34"/>
        <v>256259.01</v>
      </c>
      <c r="X430" t="s">
        <v>21</v>
      </c>
    </row>
    <row r="431" spans="1:24">
      <c r="A431" t="s">
        <v>27</v>
      </c>
      <c r="B431" t="s">
        <v>18</v>
      </c>
      <c r="C431" s="2">
        <v>43798</v>
      </c>
      <c r="D431" s="5">
        <v>0</v>
      </c>
      <c r="E431" s="3">
        <v>43812</v>
      </c>
      <c r="F431" s="5">
        <v>0</v>
      </c>
      <c r="G431">
        <v>26.04</v>
      </c>
      <c r="H431">
        <v>27.35</v>
      </c>
      <c r="I431">
        <v>1.31</v>
      </c>
      <c r="J431">
        <v>115</v>
      </c>
      <c r="K431">
        <v>299460</v>
      </c>
      <c r="L431">
        <v>15065</v>
      </c>
      <c r="M431">
        <v>415.17</v>
      </c>
      <c r="N431" s="4">
        <f t="shared" si="31"/>
        <v>10939957</v>
      </c>
      <c r="O431" s="4">
        <f t="shared" si="30"/>
        <v>0.0338893470970681</v>
      </c>
      <c r="Q431" s="4">
        <f t="shared" si="32"/>
        <v>0.00137896100025525</v>
      </c>
      <c r="T431" t="s">
        <v>19</v>
      </c>
      <c r="U431">
        <f t="shared" si="33"/>
        <v>380</v>
      </c>
      <c r="V431" t="s">
        <v>20</v>
      </c>
      <c r="W431">
        <f t="shared" si="34"/>
        <v>270908.84</v>
      </c>
      <c r="X431" t="s">
        <v>21</v>
      </c>
    </row>
    <row r="432" spans="1:24">
      <c r="A432" t="s">
        <v>44</v>
      </c>
      <c r="B432" t="s">
        <v>18</v>
      </c>
      <c r="C432" s="2">
        <v>43801</v>
      </c>
      <c r="D432" s="5">
        <v>0</v>
      </c>
      <c r="E432" s="3">
        <v>43815</v>
      </c>
      <c r="F432" s="5">
        <v>0</v>
      </c>
      <c r="G432">
        <v>59.97</v>
      </c>
      <c r="H432">
        <v>60.14</v>
      </c>
      <c r="I432">
        <v>0.17</v>
      </c>
      <c r="J432">
        <v>50</v>
      </c>
      <c r="K432">
        <v>299850</v>
      </c>
      <c r="L432">
        <v>850</v>
      </c>
      <c r="M432">
        <v>396.92</v>
      </c>
      <c r="N432" s="4">
        <f t="shared" si="31"/>
        <v>10940807</v>
      </c>
      <c r="O432" s="4">
        <f t="shared" si="30"/>
        <v>0.0339644050023001</v>
      </c>
      <c r="Q432" s="4">
        <f t="shared" si="32"/>
        <v>7.76968318980664e-5</v>
      </c>
      <c r="T432" t="s">
        <v>19</v>
      </c>
      <c r="U432">
        <f t="shared" si="33"/>
        <v>383</v>
      </c>
      <c r="V432" t="s">
        <v>20</v>
      </c>
      <c r="W432">
        <f t="shared" si="34"/>
        <v>271361.92</v>
      </c>
      <c r="X432" t="s">
        <v>21</v>
      </c>
    </row>
    <row r="433" spans="1:24">
      <c r="A433" t="s">
        <v>17</v>
      </c>
      <c r="B433" t="s">
        <v>46</v>
      </c>
      <c r="C433" s="2">
        <v>43802</v>
      </c>
      <c r="D433" s="5">
        <v>0</v>
      </c>
      <c r="E433" s="3">
        <v>43816</v>
      </c>
      <c r="F433" s="5">
        <v>0</v>
      </c>
      <c r="G433">
        <v>31.63</v>
      </c>
      <c r="H433">
        <v>30.5</v>
      </c>
      <c r="I433">
        <v>-1.13</v>
      </c>
      <c r="J433">
        <v>94</v>
      </c>
      <c r="K433">
        <v>297322</v>
      </c>
      <c r="L433">
        <v>-10622</v>
      </c>
      <c r="M433">
        <v>378.44</v>
      </c>
      <c r="N433" s="4">
        <f t="shared" si="31"/>
        <v>10930185</v>
      </c>
      <c r="O433" s="4">
        <f t="shared" si="30"/>
        <v>0.0330256075263136</v>
      </c>
      <c r="Q433" s="4">
        <f t="shared" si="32"/>
        <v>-0.000970860741808188</v>
      </c>
      <c r="T433" t="s">
        <v>19</v>
      </c>
      <c r="U433">
        <f t="shared" si="33"/>
        <v>384</v>
      </c>
      <c r="V433" t="s">
        <v>20</v>
      </c>
      <c r="W433">
        <f t="shared" si="34"/>
        <v>260361.48</v>
      </c>
      <c r="X433" t="s">
        <v>21</v>
      </c>
    </row>
    <row r="434" spans="1:24">
      <c r="A434" t="s">
        <v>45</v>
      </c>
      <c r="B434" t="s">
        <v>18</v>
      </c>
      <c r="C434" s="2">
        <v>43803</v>
      </c>
      <c r="D434" s="5">
        <v>0</v>
      </c>
      <c r="E434" s="3">
        <v>43816</v>
      </c>
      <c r="F434" s="5">
        <v>0</v>
      </c>
      <c r="G434">
        <v>48.11</v>
      </c>
      <c r="H434">
        <v>50.72</v>
      </c>
      <c r="I434">
        <v>2.61</v>
      </c>
      <c r="J434">
        <v>62</v>
      </c>
      <c r="K434">
        <v>298282</v>
      </c>
      <c r="L434">
        <v>16182</v>
      </c>
      <c r="M434">
        <v>415.09</v>
      </c>
      <c r="N434" s="4">
        <f t="shared" si="31"/>
        <v>10946367</v>
      </c>
      <c r="O434" s="4">
        <f t="shared" si="30"/>
        <v>0.0344550845042926</v>
      </c>
      <c r="Q434" s="4">
        <f t="shared" si="32"/>
        <v>0.00148048729275851</v>
      </c>
      <c r="T434" t="s">
        <v>19</v>
      </c>
      <c r="U434">
        <f t="shared" si="33"/>
        <v>384</v>
      </c>
      <c r="V434" t="s">
        <v>20</v>
      </c>
      <c r="W434">
        <f t="shared" si="34"/>
        <v>276128.39</v>
      </c>
      <c r="X434" t="s">
        <v>21</v>
      </c>
    </row>
    <row r="435" spans="1:24">
      <c r="A435" t="s">
        <v>36</v>
      </c>
      <c r="B435" t="s">
        <v>18</v>
      </c>
      <c r="C435" s="2">
        <v>43802</v>
      </c>
      <c r="D435" s="5">
        <v>0</v>
      </c>
      <c r="E435" s="3">
        <v>43816</v>
      </c>
      <c r="F435" s="5">
        <v>0</v>
      </c>
      <c r="G435">
        <v>29.3</v>
      </c>
      <c r="H435">
        <v>29.8</v>
      </c>
      <c r="I435">
        <v>0.5</v>
      </c>
      <c r="J435">
        <v>102</v>
      </c>
      <c r="K435">
        <v>298860</v>
      </c>
      <c r="L435">
        <v>5100</v>
      </c>
      <c r="M435">
        <v>401.23</v>
      </c>
      <c r="N435" s="4">
        <f t="shared" si="31"/>
        <v>10951467</v>
      </c>
      <c r="O435" s="4">
        <f t="shared" si="30"/>
        <v>0.0349047301151526</v>
      </c>
      <c r="Q435" s="4">
        <f t="shared" si="32"/>
        <v>0.000465908003997928</v>
      </c>
      <c r="T435" t="s">
        <v>19</v>
      </c>
      <c r="U435">
        <f t="shared" si="33"/>
        <v>384</v>
      </c>
      <c r="V435" t="s">
        <v>20</v>
      </c>
      <c r="W435">
        <f t="shared" si="34"/>
        <v>280827.16</v>
      </c>
      <c r="X435" t="s">
        <v>21</v>
      </c>
    </row>
    <row r="436" spans="1:24">
      <c r="A436" t="s">
        <v>38</v>
      </c>
      <c r="B436" t="s">
        <v>18</v>
      </c>
      <c r="C436" s="2">
        <v>43810</v>
      </c>
      <c r="D436" s="5">
        <v>0</v>
      </c>
      <c r="E436" s="3">
        <v>43817</v>
      </c>
      <c r="F436" s="5">
        <v>0</v>
      </c>
      <c r="G436">
        <v>77.32</v>
      </c>
      <c r="H436">
        <v>81.3</v>
      </c>
      <c r="I436">
        <v>3.98</v>
      </c>
      <c r="J436">
        <v>38</v>
      </c>
      <c r="K436">
        <v>293816</v>
      </c>
      <c r="L436">
        <v>15124</v>
      </c>
      <c r="M436">
        <v>407.8</v>
      </c>
      <c r="N436" s="4">
        <f t="shared" si="31"/>
        <v>10966591</v>
      </c>
      <c r="O436" s="4">
        <f t="shared" si="30"/>
        <v>0.0362356907447355</v>
      </c>
      <c r="Q436" s="4">
        <f t="shared" si="32"/>
        <v>0.00138100219815307</v>
      </c>
      <c r="T436" t="s">
        <v>19</v>
      </c>
      <c r="U436">
        <f t="shared" si="33"/>
        <v>385</v>
      </c>
      <c r="V436" t="s">
        <v>20</v>
      </c>
      <c r="W436">
        <f t="shared" si="34"/>
        <v>295543.36</v>
      </c>
      <c r="X436" t="s">
        <v>21</v>
      </c>
    </row>
    <row r="437" spans="1:24">
      <c r="A437" t="s">
        <v>30</v>
      </c>
      <c r="B437" t="s">
        <v>18</v>
      </c>
      <c r="C437" s="2">
        <v>43808</v>
      </c>
      <c r="D437" s="5">
        <v>0</v>
      </c>
      <c r="E437" s="3">
        <v>43817</v>
      </c>
      <c r="F437" s="5">
        <v>0</v>
      </c>
      <c r="G437">
        <v>1159.76</v>
      </c>
      <c r="H437">
        <v>1226</v>
      </c>
      <c r="I437">
        <v>66.24</v>
      </c>
      <c r="J437">
        <v>2</v>
      </c>
      <c r="K437">
        <v>231952</v>
      </c>
      <c r="L437">
        <v>13248</v>
      </c>
      <c r="M437">
        <v>323.66</v>
      </c>
      <c r="N437" s="4">
        <f t="shared" si="31"/>
        <v>10979839</v>
      </c>
      <c r="O437" s="4">
        <f t="shared" si="30"/>
        <v>0.0373985447327597</v>
      </c>
      <c r="Q437" s="4">
        <f t="shared" si="32"/>
        <v>0.00120803265116742</v>
      </c>
      <c r="T437" t="s">
        <v>19</v>
      </c>
      <c r="U437">
        <f t="shared" si="33"/>
        <v>385</v>
      </c>
      <c r="V437" t="s">
        <v>20</v>
      </c>
      <c r="W437">
        <f t="shared" si="34"/>
        <v>308467.7</v>
      </c>
      <c r="X437" t="s">
        <v>21</v>
      </c>
    </row>
    <row r="438" spans="1:24">
      <c r="A438" t="s">
        <v>48</v>
      </c>
      <c r="B438" t="s">
        <v>18</v>
      </c>
      <c r="C438" s="2">
        <v>43804</v>
      </c>
      <c r="D438" s="5">
        <v>0</v>
      </c>
      <c r="E438" s="3">
        <v>43818</v>
      </c>
      <c r="F438" s="5">
        <v>0</v>
      </c>
      <c r="G438">
        <v>3.82</v>
      </c>
      <c r="H438">
        <v>3.85</v>
      </c>
      <c r="I438">
        <v>0.03</v>
      </c>
      <c r="J438">
        <v>785</v>
      </c>
      <c r="K438">
        <v>299870</v>
      </c>
      <c r="L438">
        <v>2355</v>
      </c>
      <c r="M438">
        <v>398.94</v>
      </c>
      <c r="N438" s="4">
        <f t="shared" si="31"/>
        <v>10982194</v>
      </c>
      <c r="O438" s="4">
        <f t="shared" si="30"/>
        <v>0.0376049630884321</v>
      </c>
      <c r="Q438" s="4">
        <f t="shared" si="32"/>
        <v>0.000214484019301242</v>
      </c>
      <c r="T438" t="s">
        <v>19</v>
      </c>
      <c r="U438">
        <f t="shared" si="33"/>
        <v>386</v>
      </c>
      <c r="V438" t="s">
        <v>20</v>
      </c>
      <c r="W438">
        <f t="shared" si="34"/>
        <v>310423.76</v>
      </c>
      <c r="X438" t="s">
        <v>21</v>
      </c>
    </row>
    <row r="439" spans="1:24">
      <c r="A439" t="s">
        <v>32</v>
      </c>
      <c r="B439" t="s">
        <v>18</v>
      </c>
      <c r="C439" s="2">
        <v>43811</v>
      </c>
      <c r="D439" s="5">
        <v>0</v>
      </c>
      <c r="E439" s="3">
        <v>43819</v>
      </c>
      <c r="F439" s="5">
        <v>0</v>
      </c>
      <c r="G439">
        <v>12.59</v>
      </c>
      <c r="H439">
        <v>13.45</v>
      </c>
      <c r="I439">
        <v>0.86</v>
      </c>
      <c r="J439">
        <v>238</v>
      </c>
      <c r="K439">
        <v>299642</v>
      </c>
      <c r="L439">
        <v>20468</v>
      </c>
      <c r="M439">
        <v>422.55</v>
      </c>
      <c r="N439" s="4">
        <f t="shared" si="31"/>
        <v>11002662</v>
      </c>
      <c r="O439" s="4">
        <f t="shared" si="30"/>
        <v>0.0393952845229636</v>
      </c>
      <c r="Q439" s="4">
        <f t="shared" si="32"/>
        <v>0.00186374416623858</v>
      </c>
      <c r="T439" t="s">
        <v>19</v>
      </c>
      <c r="U439">
        <f t="shared" si="33"/>
        <v>387</v>
      </c>
      <c r="V439" t="s">
        <v>20</v>
      </c>
      <c r="W439">
        <f t="shared" si="34"/>
        <v>330469.21</v>
      </c>
      <c r="X439" t="s">
        <v>21</v>
      </c>
    </row>
    <row r="440" spans="1:24">
      <c r="A440" t="s">
        <v>49</v>
      </c>
      <c r="B440" t="s">
        <v>46</v>
      </c>
      <c r="C440" s="2">
        <v>43805</v>
      </c>
      <c r="D440" s="5">
        <v>0</v>
      </c>
      <c r="E440" s="3">
        <v>43819</v>
      </c>
      <c r="F440" s="5">
        <v>0</v>
      </c>
      <c r="G440">
        <v>17.25</v>
      </c>
      <c r="H440">
        <v>17.09</v>
      </c>
      <c r="I440">
        <v>-0.16</v>
      </c>
      <c r="J440">
        <v>173</v>
      </c>
      <c r="K440">
        <v>298425</v>
      </c>
      <c r="L440">
        <v>-2768</v>
      </c>
      <c r="M440">
        <v>390.27</v>
      </c>
      <c r="N440" s="4">
        <f t="shared" si="31"/>
        <v>10999894</v>
      </c>
      <c r="O440" s="4">
        <f t="shared" si="30"/>
        <v>0.0391535591161151</v>
      </c>
      <c r="Q440" s="4">
        <f t="shared" si="32"/>
        <v>-0.000251575482369648</v>
      </c>
      <c r="T440" t="s">
        <v>19</v>
      </c>
      <c r="U440">
        <f t="shared" si="33"/>
        <v>387</v>
      </c>
      <c r="V440" t="s">
        <v>20</v>
      </c>
      <c r="W440">
        <f t="shared" si="34"/>
        <v>327310.94</v>
      </c>
      <c r="X440" t="s">
        <v>21</v>
      </c>
    </row>
    <row r="441" spans="1:24">
      <c r="A441" t="s">
        <v>42</v>
      </c>
      <c r="B441" t="s">
        <v>46</v>
      </c>
      <c r="C441" s="2">
        <v>43805</v>
      </c>
      <c r="D441" s="5">
        <v>0</v>
      </c>
      <c r="E441" s="3">
        <v>43819</v>
      </c>
      <c r="F441" s="5">
        <v>0</v>
      </c>
      <c r="G441">
        <v>10.28</v>
      </c>
      <c r="H441">
        <v>10.03</v>
      </c>
      <c r="I441">
        <v>-0.25</v>
      </c>
      <c r="J441">
        <v>291</v>
      </c>
      <c r="K441">
        <v>299148</v>
      </c>
      <c r="L441">
        <v>-7275</v>
      </c>
      <c r="M441">
        <v>385.27</v>
      </c>
      <c r="N441" s="4">
        <f t="shared" si="31"/>
        <v>10992619</v>
      </c>
      <c r="O441" s="4">
        <f t="shared" si="30"/>
        <v>0.0385176635340495</v>
      </c>
      <c r="Q441" s="4">
        <f t="shared" si="32"/>
        <v>-0.000661370009565565</v>
      </c>
      <c r="T441" t="s">
        <v>19</v>
      </c>
      <c r="U441">
        <f t="shared" si="33"/>
        <v>387</v>
      </c>
      <c r="V441" t="s">
        <v>20</v>
      </c>
      <c r="W441">
        <f t="shared" si="34"/>
        <v>319650.67</v>
      </c>
      <c r="X441" t="s">
        <v>21</v>
      </c>
    </row>
    <row r="442" spans="1:24">
      <c r="A442" t="s">
        <v>25</v>
      </c>
      <c r="B442" t="s">
        <v>18</v>
      </c>
      <c r="C442" s="2">
        <v>43808</v>
      </c>
      <c r="D442" s="5">
        <v>0</v>
      </c>
      <c r="E442" s="3">
        <v>43822</v>
      </c>
      <c r="F442" s="5">
        <v>0</v>
      </c>
      <c r="G442">
        <v>125.28</v>
      </c>
      <c r="H442">
        <v>130.3</v>
      </c>
      <c r="I442">
        <v>5.02</v>
      </c>
      <c r="J442">
        <v>23</v>
      </c>
      <c r="K442">
        <v>288144</v>
      </c>
      <c r="L442">
        <v>11546</v>
      </c>
      <c r="M442">
        <v>395.59</v>
      </c>
      <c r="N442" s="4">
        <f t="shared" si="31"/>
        <v>11004165</v>
      </c>
      <c r="O442" s="4">
        <f t="shared" si="30"/>
        <v>0.0395264883796272</v>
      </c>
      <c r="Q442" s="4">
        <f t="shared" si="32"/>
        <v>0.0010503411425431</v>
      </c>
      <c r="T442" t="s">
        <v>19</v>
      </c>
      <c r="U442">
        <f t="shared" si="33"/>
        <v>390</v>
      </c>
      <c r="V442" t="s">
        <v>20</v>
      </c>
      <c r="W442">
        <f t="shared" si="34"/>
        <v>330801.08</v>
      </c>
      <c r="X442" t="s">
        <v>21</v>
      </c>
    </row>
    <row r="443" spans="1:24">
      <c r="A443" t="s">
        <v>43</v>
      </c>
      <c r="B443" t="s">
        <v>18</v>
      </c>
      <c r="C443" s="2">
        <v>43808</v>
      </c>
      <c r="D443" s="5">
        <v>0</v>
      </c>
      <c r="E443" s="3">
        <v>43822</v>
      </c>
      <c r="F443" s="5">
        <v>0</v>
      </c>
      <c r="G443">
        <v>130.33</v>
      </c>
      <c r="H443">
        <v>135.05</v>
      </c>
      <c r="I443">
        <v>4.72</v>
      </c>
      <c r="J443">
        <v>23</v>
      </c>
      <c r="K443">
        <v>299759</v>
      </c>
      <c r="L443">
        <v>10856</v>
      </c>
      <c r="M443">
        <v>410.01</v>
      </c>
      <c r="N443" s="4">
        <f t="shared" si="31"/>
        <v>11015021</v>
      </c>
      <c r="O443" s="4">
        <f t="shared" si="30"/>
        <v>0.0404730957843839</v>
      </c>
      <c r="Q443" s="4">
        <f t="shared" si="32"/>
        <v>0.000986535552674805</v>
      </c>
      <c r="T443" t="s">
        <v>19</v>
      </c>
      <c r="U443">
        <f t="shared" si="33"/>
        <v>390</v>
      </c>
      <c r="V443" t="s">
        <v>20</v>
      </c>
      <c r="W443">
        <f t="shared" si="34"/>
        <v>341247.07</v>
      </c>
      <c r="X443" t="s">
        <v>21</v>
      </c>
    </row>
    <row r="444" spans="1:24">
      <c r="A444" t="s">
        <v>28</v>
      </c>
      <c r="B444" t="s">
        <v>18</v>
      </c>
      <c r="C444" s="2">
        <v>43810</v>
      </c>
      <c r="D444" s="5">
        <v>0</v>
      </c>
      <c r="E444" s="3">
        <v>43824</v>
      </c>
      <c r="F444" s="5">
        <v>0</v>
      </c>
      <c r="G444">
        <v>126.8</v>
      </c>
      <c r="H444">
        <v>127.08</v>
      </c>
      <c r="I444">
        <v>0.28</v>
      </c>
      <c r="J444">
        <v>23</v>
      </c>
      <c r="K444">
        <v>291640</v>
      </c>
      <c r="L444">
        <v>644</v>
      </c>
      <c r="M444">
        <v>385.81</v>
      </c>
      <c r="N444" s="4">
        <f t="shared" si="31"/>
        <v>11015665</v>
      </c>
      <c r="O444" s="4">
        <f t="shared" si="30"/>
        <v>0.0405291918372608</v>
      </c>
      <c r="Q444" s="4">
        <f t="shared" si="32"/>
        <v>5.84656170878883e-5</v>
      </c>
      <c r="T444" t="s">
        <v>19</v>
      </c>
      <c r="U444">
        <f t="shared" si="33"/>
        <v>392</v>
      </c>
      <c r="V444" t="s">
        <v>20</v>
      </c>
      <c r="W444">
        <f t="shared" si="34"/>
        <v>341505.26</v>
      </c>
      <c r="X444" t="s">
        <v>21</v>
      </c>
    </row>
    <row r="445" spans="1:24">
      <c r="A445" t="s">
        <v>38</v>
      </c>
      <c r="B445" t="s">
        <v>18</v>
      </c>
      <c r="C445" s="2">
        <v>43818</v>
      </c>
      <c r="D445" s="5">
        <v>0</v>
      </c>
      <c r="E445" s="3">
        <v>43824</v>
      </c>
      <c r="F445" s="5">
        <v>0</v>
      </c>
      <c r="G445">
        <v>82.8</v>
      </c>
      <c r="H445">
        <v>87.69</v>
      </c>
      <c r="I445">
        <v>4.89</v>
      </c>
      <c r="J445">
        <v>36</v>
      </c>
      <c r="K445">
        <v>298080</v>
      </c>
      <c r="L445">
        <v>17604</v>
      </c>
      <c r="M445">
        <v>416.7</v>
      </c>
      <c r="N445" s="4">
        <f t="shared" si="31"/>
        <v>11033269</v>
      </c>
      <c r="O445" s="4">
        <f t="shared" si="30"/>
        <v>0.0420600639755996</v>
      </c>
      <c r="Q445" s="4">
        <f t="shared" si="32"/>
        <v>0.00159808781403581</v>
      </c>
      <c r="T445" t="s">
        <v>19</v>
      </c>
      <c r="U445">
        <f t="shared" si="33"/>
        <v>392</v>
      </c>
      <c r="V445" t="s">
        <v>20</v>
      </c>
      <c r="W445">
        <f t="shared" si="34"/>
        <v>358692.56</v>
      </c>
      <c r="X445" t="s">
        <v>21</v>
      </c>
    </row>
    <row r="446" spans="1:24">
      <c r="A446" t="s">
        <v>25</v>
      </c>
      <c r="B446" t="s">
        <v>18</v>
      </c>
      <c r="C446" s="2">
        <v>43823</v>
      </c>
      <c r="D446" s="5">
        <v>0</v>
      </c>
      <c r="E446" s="3">
        <v>43826</v>
      </c>
      <c r="F446" s="5">
        <v>0</v>
      </c>
      <c r="G446">
        <v>131.09</v>
      </c>
      <c r="H446">
        <v>139</v>
      </c>
      <c r="I446">
        <v>7.91</v>
      </c>
      <c r="J446">
        <v>22</v>
      </c>
      <c r="K446">
        <v>288398</v>
      </c>
      <c r="L446">
        <v>17402</v>
      </c>
      <c r="M446">
        <v>403.66</v>
      </c>
      <c r="N446" s="4">
        <f t="shared" si="31"/>
        <v>11050671</v>
      </c>
      <c r="O446" s="4">
        <f t="shared" si="30"/>
        <v>0.0435685760620328</v>
      </c>
      <c r="Q446" s="4">
        <f t="shared" si="32"/>
        <v>0.00157722974034269</v>
      </c>
      <c r="T446" t="s">
        <v>19</v>
      </c>
      <c r="U446">
        <f t="shared" si="33"/>
        <v>394</v>
      </c>
      <c r="V446" t="s">
        <v>20</v>
      </c>
      <c r="W446">
        <f t="shared" si="34"/>
        <v>375690.9</v>
      </c>
      <c r="X446" t="s">
        <v>21</v>
      </c>
    </row>
    <row r="447" spans="1:24">
      <c r="A447" t="s">
        <v>39</v>
      </c>
      <c r="B447" t="s">
        <v>18</v>
      </c>
      <c r="C447" s="2">
        <v>43811</v>
      </c>
      <c r="D447" s="5">
        <v>0</v>
      </c>
      <c r="E447" s="3">
        <v>43826</v>
      </c>
      <c r="F447" s="5">
        <v>0</v>
      </c>
      <c r="G447">
        <v>78.13</v>
      </c>
      <c r="H447">
        <v>82.5</v>
      </c>
      <c r="I447">
        <v>4.37</v>
      </c>
      <c r="J447">
        <v>38</v>
      </c>
      <c r="K447">
        <v>296894</v>
      </c>
      <c r="L447">
        <v>16606</v>
      </c>
      <c r="M447">
        <v>413.82</v>
      </c>
      <c r="N447" s="4">
        <f t="shared" si="31"/>
        <v>11067277</v>
      </c>
      <c r="O447" s="4">
        <f t="shared" si="30"/>
        <v>0.0450036625992103</v>
      </c>
      <c r="Q447" s="4">
        <f t="shared" si="32"/>
        <v>0.00150271417907555</v>
      </c>
      <c r="T447" t="s">
        <v>19</v>
      </c>
      <c r="U447">
        <f t="shared" si="33"/>
        <v>394</v>
      </c>
      <c r="V447" t="s">
        <v>20</v>
      </c>
      <c r="W447">
        <f t="shared" si="34"/>
        <v>391883.08</v>
      </c>
      <c r="X447" t="s">
        <v>21</v>
      </c>
    </row>
    <row r="448" spans="1:24">
      <c r="A448" t="s">
        <v>40</v>
      </c>
      <c r="B448" t="s">
        <v>18</v>
      </c>
      <c r="C448" s="2">
        <v>43811</v>
      </c>
      <c r="D448" s="5">
        <v>0</v>
      </c>
      <c r="E448" s="3">
        <v>43826</v>
      </c>
      <c r="F448" s="5">
        <v>0</v>
      </c>
      <c r="G448">
        <v>5.1</v>
      </c>
      <c r="H448">
        <v>5.11</v>
      </c>
      <c r="I448">
        <v>0.01</v>
      </c>
      <c r="J448">
        <v>588</v>
      </c>
      <c r="K448">
        <v>299880</v>
      </c>
      <c r="L448">
        <v>588</v>
      </c>
      <c r="M448">
        <v>396.62</v>
      </c>
      <c r="N448" s="4">
        <f t="shared" si="31"/>
        <v>11067865</v>
      </c>
      <c r="O448" s="4">
        <f t="shared" si="30"/>
        <v>0.0450543984770324</v>
      </c>
      <c r="Q448" s="4">
        <f t="shared" si="32"/>
        <v>5.31295999910419e-5</v>
      </c>
      <c r="T448" t="s">
        <v>19</v>
      </c>
      <c r="U448">
        <f t="shared" si="33"/>
        <v>394</v>
      </c>
      <c r="V448" t="s">
        <v>20</v>
      </c>
      <c r="W448">
        <f t="shared" si="34"/>
        <v>392074.46</v>
      </c>
      <c r="X448" t="s">
        <v>21</v>
      </c>
    </row>
    <row r="449" spans="1:24">
      <c r="A449" t="s">
        <v>43</v>
      </c>
      <c r="B449" t="s">
        <v>18</v>
      </c>
      <c r="C449" s="2">
        <v>43823</v>
      </c>
      <c r="D449" s="5">
        <v>0</v>
      </c>
      <c r="E449" s="3">
        <v>43826</v>
      </c>
      <c r="F449" s="5">
        <v>0</v>
      </c>
      <c r="G449">
        <v>135.42</v>
      </c>
      <c r="H449">
        <v>146</v>
      </c>
      <c r="I449">
        <v>10.58</v>
      </c>
      <c r="J449">
        <v>22</v>
      </c>
      <c r="K449">
        <v>297924</v>
      </c>
      <c r="L449">
        <v>23276</v>
      </c>
      <c r="M449">
        <v>423.98</v>
      </c>
      <c r="N449" s="4">
        <f t="shared" si="31"/>
        <v>11091141</v>
      </c>
      <c r="O449" s="4">
        <f t="shared" ref="O449:O512" si="35">(N449-MIN(N450:N2078))/N449</f>
        <v>0.0470584586382952</v>
      </c>
      <c r="Q449" s="4">
        <f t="shared" si="32"/>
        <v>0.00210302528988193</v>
      </c>
      <c r="T449" t="s">
        <v>19</v>
      </c>
      <c r="U449">
        <f t="shared" si="33"/>
        <v>394</v>
      </c>
      <c r="V449" t="s">
        <v>20</v>
      </c>
      <c r="W449">
        <f t="shared" si="34"/>
        <v>414926.48</v>
      </c>
      <c r="X449" t="s">
        <v>21</v>
      </c>
    </row>
    <row r="450" spans="1:24">
      <c r="A450" t="s">
        <v>50</v>
      </c>
      <c r="B450" t="s">
        <v>18</v>
      </c>
      <c r="C450" s="2">
        <v>43811</v>
      </c>
      <c r="D450" s="5">
        <v>0</v>
      </c>
      <c r="E450" s="3">
        <v>43826</v>
      </c>
      <c r="F450" s="5">
        <v>0</v>
      </c>
      <c r="G450">
        <v>31.93</v>
      </c>
      <c r="H450">
        <v>33.86</v>
      </c>
      <c r="I450">
        <v>1.93</v>
      </c>
      <c r="J450">
        <v>93</v>
      </c>
      <c r="K450">
        <v>296949</v>
      </c>
      <c r="L450">
        <v>17949</v>
      </c>
      <c r="M450">
        <v>415.67</v>
      </c>
      <c r="N450" s="4">
        <f t="shared" ref="N450:N513" si="36">L450+N449</f>
        <v>11109090</v>
      </c>
      <c r="O450" s="4">
        <f t="shared" si="35"/>
        <v>0.048598129999847</v>
      </c>
      <c r="Q450" s="4">
        <f t="shared" ref="Q450:Q513" si="37">N450/N449-1</f>
        <v>0.00161831862023942</v>
      </c>
      <c r="T450" t="s">
        <v>19</v>
      </c>
      <c r="U450">
        <f t="shared" ref="U450:U513" si="38">DATEDIF(DATE(2018,11,28),E450,"d")</f>
        <v>394</v>
      </c>
      <c r="V450" t="s">
        <v>20</v>
      </c>
      <c r="W450">
        <f t="shared" ref="W450:W513" si="39">L450+W449-M450</f>
        <v>432459.81</v>
      </c>
      <c r="X450" t="s">
        <v>21</v>
      </c>
    </row>
    <row r="451" spans="1:24">
      <c r="A451" t="s">
        <v>26</v>
      </c>
      <c r="B451" t="s">
        <v>46</v>
      </c>
      <c r="C451" s="2">
        <v>43812</v>
      </c>
      <c r="D451" s="5">
        <v>0</v>
      </c>
      <c r="E451" s="3">
        <v>43829</v>
      </c>
      <c r="F451" s="5">
        <v>0</v>
      </c>
      <c r="G451">
        <v>14.01</v>
      </c>
      <c r="H451">
        <v>13.48</v>
      </c>
      <c r="I451">
        <v>-0.53</v>
      </c>
      <c r="J451">
        <v>214</v>
      </c>
      <c r="K451">
        <v>299814</v>
      </c>
      <c r="L451">
        <v>-11342</v>
      </c>
      <c r="M451">
        <v>380.78</v>
      </c>
      <c r="N451" s="4">
        <f t="shared" si="36"/>
        <v>11097748</v>
      </c>
      <c r="O451" s="4">
        <f t="shared" si="35"/>
        <v>0.0476257885834135</v>
      </c>
      <c r="Q451" s="4">
        <f t="shared" si="37"/>
        <v>-0.00102096571366328</v>
      </c>
      <c r="T451" t="s">
        <v>19</v>
      </c>
      <c r="U451">
        <f t="shared" si="38"/>
        <v>397</v>
      </c>
      <c r="V451" t="s">
        <v>20</v>
      </c>
      <c r="W451">
        <f t="shared" si="39"/>
        <v>420737.03</v>
      </c>
      <c r="X451" t="s">
        <v>21</v>
      </c>
    </row>
    <row r="452" spans="1:24">
      <c r="A452" t="s">
        <v>32</v>
      </c>
      <c r="B452" t="s">
        <v>18</v>
      </c>
      <c r="C452" s="2">
        <v>43822</v>
      </c>
      <c r="D452" s="5">
        <v>0</v>
      </c>
      <c r="E452" s="3">
        <v>43829</v>
      </c>
      <c r="F452" s="5">
        <v>0</v>
      </c>
      <c r="G452">
        <v>13.23</v>
      </c>
      <c r="H452">
        <v>14.02</v>
      </c>
      <c r="I452">
        <v>0.79</v>
      </c>
      <c r="J452">
        <v>226</v>
      </c>
      <c r="K452">
        <v>298998</v>
      </c>
      <c r="L452">
        <v>17854</v>
      </c>
      <c r="M452">
        <v>418.24</v>
      </c>
      <c r="N452" s="4">
        <f t="shared" si="36"/>
        <v>11115602</v>
      </c>
      <c r="O452" s="4">
        <f t="shared" si="35"/>
        <v>0.0491555023290686</v>
      </c>
      <c r="Q452" s="4">
        <f t="shared" si="37"/>
        <v>0.00160879486540866</v>
      </c>
      <c r="T452" t="s">
        <v>19</v>
      </c>
      <c r="U452">
        <f t="shared" si="38"/>
        <v>397</v>
      </c>
      <c r="V452" t="s">
        <v>20</v>
      </c>
      <c r="W452">
        <f t="shared" si="39"/>
        <v>438172.79</v>
      </c>
      <c r="X452" t="s">
        <v>21</v>
      </c>
    </row>
    <row r="453" spans="1:24">
      <c r="A453" t="s">
        <v>33</v>
      </c>
      <c r="B453" t="s">
        <v>46</v>
      </c>
      <c r="C453" s="2">
        <v>43812</v>
      </c>
      <c r="D453" s="5">
        <v>0</v>
      </c>
      <c r="E453" s="3">
        <v>43829</v>
      </c>
      <c r="F453" s="5">
        <v>0</v>
      </c>
      <c r="G453">
        <v>4.47</v>
      </c>
      <c r="H453">
        <v>4.26</v>
      </c>
      <c r="I453">
        <v>-0.21</v>
      </c>
      <c r="J453">
        <v>671</v>
      </c>
      <c r="K453">
        <v>299937</v>
      </c>
      <c r="L453">
        <v>-14091</v>
      </c>
      <c r="M453">
        <v>377.32</v>
      </c>
      <c r="N453" s="4">
        <f t="shared" si="36"/>
        <v>11101511</v>
      </c>
      <c r="O453" s="4">
        <f t="shared" si="35"/>
        <v>0.0479486080768645</v>
      </c>
      <c r="Q453" s="4">
        <f t="shared" si="37"/>
        <v>-0.00126767763005553</v>
      </c>
      <c r="T453" t="s">
        <v>19</v>
      </c>
      <c r="U453">
        <f t="shared" si="38"/>
        <v>397</v>
      </c>
      <c r="V453" t="s">
        <v>20</v>
      </c>
      <c r="W453">
        <f t="shared" si="39"/>
        <v>423704.47</v>
      </c>
      <c r="X453" t="s">
        <v>21</v>
      </c>
    </row>
    <row r="454" spans="1:24">
      <c r="A454" t="s">
        <v>34</v>
      </c>
      <c r="B454" t="s">
        <v>46</v>
      </c>
      <c r="C454" s="2">
        <v>43812</v>
      </c>
      <c r="D454" s="5">
        <v>0</v>
      </c>
      <c r="E454" s="3">
        <v>43829</v>
      </c>
      <c r="F454" s="5">
        <v>0</v>
      </c>
      <c r="G454">
        <v>3.8</v>
      </c>
      <c r="H454">
        <v>3.55</v>
      </c>
      <c r="I454">
        <v>-0.25</v>
      </c>
      <c r="J454">
        <v>789</v>
      </c>
      <c r="K454">
        <v>299820</v>
      </c>
      <c r="L454">
        <v>-19725</v>
      </c>
      <c r="M454">
        <v>369.73</v>
      </c>
      <c r="N454" s="4">
        <f t="shared" si="36"/>
        <v>11081786</v>
      </c>
      <c r="O454" s="4">
        <f t="shared" si="35"/>
        <v>0.0462540063487961</v>
      </c>
      <c r="Q454" s="4">
        <f t="shared" si="37"/>
        <v>-0.00177678516014623</v>
      </c>
      <c r="T454" t="s">
        <v>19</v>
      </c>
      <c r="U454">
        <f t="shared" si="38"/>
        <v>397</v>
      </c>
      <c r="V454" t="s">
        <v>20</v>
      </c>
      <c r="W454">
        <f t="shared" si="39"/>
        <v>403609.74</v>
      </c>
      <c r="X454" t="s">
        <v>21</v>
      </c>
    </row>
    <row r="455" spans="1:24">
      <c r="A455" t="s">
        <v>29</v>
      </c>
      <c r="B455" t="s">
        <v>18</v>
      </c>
      <c r="C455" s="2">
        <v>43812</v>
      </c>
      <c r="D455" s="5">
        <v>0</v>
      </c>
      <c r="E455" s="3">
        <v>43829</v>
      </c>
      <c r="F455" s="5">
        <v>0</v>
      </c>
      <c r="G455">
        <v>71.02</v>
      </c>
      <c r="H455">
        <v>74</v>
      </c>
      <c r="I455">
        <v>2.98</v>
      </c>
      <c r="J455">
        <v>42</v>
      </c>
      <c r="K455">
        <v>298284</v>
      </c>
      <c r="L455">
        <v>12516</v>
      </c>
      <c r="M455">
        <v>410.26</v>
      </c>
      <c r="N455" s="4">
        <f t="shared" si="36"/>
        <v>11094302</v>
      </c>
      <c r="O455" s="4">
        <f t="shared" si="35"/>
        <v>0.0473299717278293</v>
      </c>
      <c r="Q455" s="4">
        <f t="shared" si="37"/>
        <v>0.00112942083523371</v>
      </c>
      <c r="T455" t="s">
        <v>19</v>
      </c>
      <c r="U455">
        <f t="shared" si="38"/>
        <v>397</v>
      </c>
      <c r="V455" t="s">
        <v>20</v>
      </c>
      <c r="W455">
        <f t="shared" si="39"/>
        <v>415715.48</v>
      </c>
      <c r="X455" t="s">
        <v>21</v>
      </c>
    </row>
    <row r="456" spans="1:24">
      <c r="A456" t="s">
        <v>35</v>
      </c>
      <c r="B456" t="s">
        <v>18</v>
      </c>
      <c r="C456" s="2">
        <v>43812</v>
      </c>
      <c r="D456" s="5">
        <v>0</v>
      </c>
      <c r="E456" s="3">
        <v>43829</v>
      </c>
      <c r="F456" s="5">
        <v>0</v>
      </c>
      <c r="G456">
        <v>16.14</v>
      </c>
      <c r="H456">
        <v>16.51</v>
      </c>
      <c r="I456">
        <v>0.37</v>
      </c>
      <c r="J456">
        <v>185</v>
      </c>
      <c r="K456">
        <v>298590</v>
      </c>
      <c r="L456">
        <v>6845</v>
      </c>
      <c r="M456">
        <v>403.17</v>
      </c>
      <c r="N456" s="4">
        <f t="shared" si="36"/>
        <v>11101147</v>
      </c>
      <c r="O456" s="4">
        <f t="shared" si="35"/>
        <v>0.0479173908786182</v>
      </c>
      <c r="Q456" s="4">
        <f t="shared" si="37"/>
        <v>0.000616983384804204</v>
      </c>
      <c r="T456" t="s">
        <v>19</v>
      </c>
      <c r="U456">
        <f t="shared" si="38"/>
        <v>397</v>
      </c>
      <c r="V456" t="s">
        <v>20</v>
      </c>
      <c r="W456">
        <f t="shared" si="39"/>
        <v>422157.31</v>
      </c>
      <c r="X456" t="s">
        <v>21</v>
      </c>
    </row>
    <row r="457" spans="1:24">
      <c r="A457" t="s">
        <v>41</v>
      </c>
      <c r="B457" t="s">
        <v>46</v>
      </c>
      <c r="C457" s="2">
        <v>43812</v>
      </c>
      <c r="D457" s="5">
        <v>0</v>
      </c>
      <c r="E457" s="3">
        <v>43829</v>
      </c>
      <c r="F457" s="5">
        <v>0</v>
      </c>
      <c r="G457">
        <v>16.17</v>
      </c>
      <c r="H457">
        <v>15.65</v>
      </c>
      <c r="I457">
        <v>-0.52</v>
      </c>
      <c r="J457">
        <v>185</v>
      </c>
      <c r="K457">
        <v>299145</v>
      </c>
      <c r="L457">
        <v>-9620</v>
      </c>
      <c r="M457">
        <v>382.17</v>
      </c>
      <c r="N457" s="4">
        <f t="shared" si="36"/>
        <v>11091527</v>
      </c>
      <c r="O457" s="4">
        <f t="shared" si="35"/>
        <v>0.0470916222806833</v>
      </c>
      <c r="Q457" s="4">
        <f t="shared" si="37"/>
        <v>-0.000866577120364198</v>
      </c>
      <c r="T457" t="s">
        <v>19</v>
      </c>
      <c r="U457">
        <f t="shared" si="38"/>
        <v>397</v>
      </c>
      <c r="V457" t="s">
        <v>20</v>
      </c>
      <c r="W457">
        <f t="shared" si="39"/>
        <v>412155.14</v>
      </c>
      <c r="X457" t="s">
        <v>21</v>
      </c>
    </row>
    <row r="458" spans="1:24">
      <c r="A458" t="s">
        <v>42</v>
      </c>
      <c r="B458" t="s">
        <v>18</v>
      </c>
      <c r="C458" s="2">
        <v>43822</v>
      </c>
      <c r="D458" s="5">
        <v>0</v>
      </c>
      <c r="E458" s="3">
        <v>43829</v>
      </c>
      <c r="F458" s="5">
        <v>0</v>
      </c>
      <c r="G458">
        <v>10.07</v>
      </c>
      <c r="H458">
        <v>10.61</v>
      </c>
      <c r="I458">
        <v>0.54</v>
      </c>
      <c r="J458">
        <v>297</v>
      </c>
      <c r="K458">
        <v>299079</v>
      </c>
      <c r="L458">
        <v>16038</v>
      </c>
      <c r="M458">
        <v>415.95</v>
      </c>
      <c r="N458" s="4">
        <f t="shared" si="36"/>
        <v>11107565</v>
      </c>
      <c r="O458" s="4">
        <f t="shared" si="35"/>
        <v>0.0484675084053076</v>
      </c>
      <c r="Q458" s="4">
        <f t="shared" si="37"/>
        <v>0.00144596862091206</v>
      </c>
      <c r="T458" t="s">
        <v>19</v>
      </c>
      <c r="U458">
        <f t="shared" si="38"/>
        <v>397</v>
      </c>
      <c r="V458" t="s">
        <v>20</v>
      </c>
      <c r="W458">
        <f t="shared" si="39"/>
        <v>427777.19</v>
      </c>
      <c r="X458" t="s">
        <v>21</v>
      </c>
    </row>
    <row r="459" spans="1:24">
      <c r="A459" t="s">
        <v>45</v>
      </c>
      <c r="B459" t="s">
        <v>18</v>
      </c>
      <c r="C459" s="2">
        <v>43817</v>
      </c>
      <c r="D459" s="5">
        <v>0</v>
      </c>
      <c r="E459" s="3">
        <v>43830</v>
      </c>
      <c r="F459" s="5">
        <v>0</v>
      </c>
      <c r="G459">
        <v>51.43</v>
      </c>
      <c r="H459">
        <v>54.81</v>
      </c>
      <c r="I459">
        <v>3.38</v>
      </c>
      <c r="J459">
        <v>58</v>
      </c>
      <c r="K459">
        <v>298294</v>
      </c>
      <c r="L459">
        <v>19604</v>
      </c>
      <c r="M459">
        <v>419.63</v>
      </c>
      <c r="N459" s="4">
        <f t="shared" si="36"/>
        <v>11127169</v>
      </c>
      <c r="O459" s="4">
        <f t="shared" si="35"/>
        <v>0.0501439314887731</v>
      </c>
      <c r="Q459" s="4">
        <f t="shared" si="37"/>
        <v>0.00176492327526323</v>
      </c>
      <c r="T459" t="s">
        <v>19</v>
      </c>
      <c r="U459">
        <f t="shared" si="38"/>
        <v>398</v>
      </c>
      <c r="V459" t="s">
        <v>20</v>
      </c>
      <c r="W459">
        <f t="shared" si="39"/>
        <v>446961.56</v>
      </c>
      <c r="X459" t="s">
        <v>21</v>
      </c>
    </row>
    <row r="460" spans="1:24">
      <c r="A460" t="s">
        <v>27</v>
      </c>
      <c r="B460" t="s">
        <v>18</v>
      </c>
      <c r="C460" s="2">
        <v>43815</v>
      </c>
      <c r="D460" s="5">
        <v>0</v>
      </c>
      <c r="E460" s="3">
        <v>43830</v>
      </c>
      <c r="F460" s="5">
        <v>0</v>
      </c>
      <c r="G460">
        <v>26.7</v>
      </c>
      <c r="H460">
        <v>26.8</v>
      </c>
      <c r="I460">
        <v>0.1</v>
      </c>
      <c r="J460">
        <v>112</v>
      </c>
      <c r="K460">
        <v>299040</v>
      </c>
      <c r="L460">
        <v>1120</v>
      </c>
      <c r="M460">
        <v>396.21</v>
      </c>
      <c r="N460" s="4">
        <f t="shared" si="36"/>
        <v>11128289</v>
      </c>
      <c r="O460" s="4">
        <f t="shared" si="35"/>
        <v>0.050239529185484</v>
      </c>
      <c r="Q460" s="4">
        <f t="shared" si="37"/>
        <v>0.000100654533062183</v>
      </c>
      <c r="T460" t="s">
        <v>19</v>
      </c>
      <c r="U460">
        <f t="shared" si="38"/>
        <v>398</v>
      </c>
      <c r="V460" t="s">
        <v>20</v>
      </c>
      <c r="W460">
        <f t="shared" si="39"/>
        <v>447685.35</v>
      </c>
      <c r="X460" t="s">
        <v>21</v>
      </c>
    </row>
    <row r="461" spans="1:24">
      <c r="A461" t="s">
        <v>44</v>
      </c>
      <c r="B461" t="s">
        <v>18</v>
      </c>
      <c r="C461" s="2">
        <v>43816</v>
      </c>
      <c r="D461" s="5">
        <v>0</v>
      </c>
      <c r="E461" s="3">
        <v>43832</v>
      </c>
      <c r="F461" s="5">
        <v>0</v>
      </c>
      <c r="G461">
        <v>60.01</v>
      </c>
      <c r="H461">
        <v>62.18</v>
      </c>
      <c r="I461">
        <v>2.17</v>
      </c>
      <c r="J461">
        <v>49</v>
      </c>
      <c r="K461">
        <v>294049</v>
      </c>
      <c r="L461">
        <v>10633</v>
      </c>
      <c r="M461">
        <v>402.18</v>
      </c>
      <c r="N461" s="4">
        <f t="shared" si="36"/>
        <v>11138922</v>
      </c>
      <c r="O461" s="4">
        <f t="shared" si="35"/>
        <v>0.0511461522039565</v>
      </c>
      <c r="Q461" s="4">
        <f t="shared" si="37"/>
        <v>0.000955492798578428</v>
      </c>
      <c r="T461" t="s">
        <v>19</v>
      </c>
      <c r="U461">
        <f t="shared" si="38"/>
        <v>400</v>
      </c>
      <c r="V461" t="s">
        <v>20</v>
      </c>
      <c r="W461">
        <f t="shared" si="39"/>
        <v>457916.17</v>
      </c>
      <c r="X461" t="s">
        <v>21</v>
      </c>
    </row>
    <row r="462" spans="1:24">
      <c r="A462" t="s">
        <v>30</v>
      </c>
      <c r="B462" t="s">
        <v>18</v>
      </c>
      <c r="C462" s="2">
        <v>43818</v>
      </c>
      <c r="D462" s="5">
        <v>0</v>
      </c>
      <c r="E462" s="3">
        <v>43832</v>
      </c>
      <c r="F462" s="5">
        <v>0</v>
      </c>
      <c r="G462">
        <v>1227.3</v>
      </c>
      <c r="H462">
        <v>1300</v>
      </c>
      <c r="I462">
        <v>72.7</v>
      </c>
      <c r="J462">
        <v>2</v>
      </c>
      <c r="K462">
        <v>245460</v>
      </c>
      <c r="L462">
        <v>14540</v>
      </c>
      <c r="M462">
        <v>343.2</v>
      </c>
      <c r="N462" s="4">
        <f t="shared" si="36"/>
        <v>11153462</v>
      </c>
      <c r="O462" s="4">
        <f t="shared" si="35"/>
        <v>0.052383107594754</v>
      </c>
      <c r="Q462" s="4">
        <f t="shared" si="37"/>
        <v>0.00130533277816292</v>
      </c>
      <c r="T462" t="s">
        <v>19</v>
      </c>
      <c r="U462">
        <f t="shared" si="38"/>
        <v>400</v>
      </c>
      <c r="V462" t="s">
        <v>20</v>
      </c>
      <c r="W462">
        <f t="shared" si="39"/>
        <v>472112.97</v>
      </c>
      <c r="X462" t="s">
        <v>21</v>
      </c>
    </row>
    <row r="463" spans="1:24">
      <c r="A463" t="s">
        <v>17</v>
      </c>
      <c r="B463" t="s">
        <v>46</v>
      </c>
      <c r="C463" s="2">
        <v>43817</v>
      </c>
      <c r="D463" s="5">
        <v>0</v>
      </c>
      <c r="E463" s="3">
        <v>43833</v>
      </c>
      <c r="F463" s="5">
        <v>0</v>
      </c>
      <c r="G463">
        <v>30.79</v>
      </c>
      <c r="H463">
        <v>30.34</v>
      </c>
      <c r="I463">
        <v>-0.45</v>
      </c>
      <c r="J463">
        <v>97</v>
      </c>
      <c r="K463">
        <v>298663</v>
      </c>
      <c r="L463">
        <v>-4365</v>
      </c>
      <c r="M463">
        <v>388.47</v>
      </c>
      <c r="N463" s="4">
        <f t="shared" si="36"/>
        <v>11149097</v>
      </c>
      <c r="O463" s="4">
        <f t="shared" si="35"/>
        <v>0.0520121046574445</v>
      </c>
      <c r="Q463" s="4">
        <f t="shared" si="37"/>
        <v>-0.000391358306506051</v>
      </c>
      <c r="T463" t="s">
        <v>19</v>
      </c>
      <c r="U463">
        <f t="shared" si="38"/>
        <v>401</v>
      </c>
      <c r="V463" t="s">
        <v>20</v>
      </c>
      <c r="W463">
        <f t="shared" si="39"/>
        <v>467359.5</v>
      </c>
      <c r="X463" t="s">
        <v>21</v>
      </c>
    </row>
    <row r="464" spans="1:24">
      <c r="A464" t="s">
        <v>36</v>
      </c>
      <c r="B464" t="s">
        <v>46</v>
      </c>
      <c r="C464" s="2">
        <v>43817</v>
      </c>
      <c r="D464" s="5">
        <v>0</v>
      </c>
      <c r="E464" s="3">
        <v>43833</v>
      </c>
      <c r="F464" s="5">
        <v>0</v>
      </c>
      <c r="G464">
        <v>29.95</v>
      </c>
      <c r="H464">
        <v>29.06</v>
      </c>
      <c r="I464">
        <v>-0.89</v>
      </c>
      <c r="J464">
        <v>100</v>
      </c>
      <c r="K464">
        <v>299500</v>
      </c>
      <c r="L464">
        <v>-8900</v>
      </c>
      <c r="M464">
        <v>383.59</v>
      </c>
      <c r="N464" s="4">
        <f t="shared" si="36"/>
        <v>11140197</v>
      </c>
      <c r="O464" s="4">
        <f t="shared" si="35"/>
        <v>0.0512547489061459</v>
      </c>
      <c r="Q464" s="4">
        <f t="shared" si="37"/>
        <v>-0.000798270927232947</v>
      </c>
      <c r="T464" t="s">
        <v>19</v>
      </c>
      <c r="U464">
        <f t="shared" si="38"/>
        <v>401</v>
      </c>
      <c r="V464" t="s">
        <v>20</v>
      </c>
      <c r="W464">
        <f t="shared" si="39"/>
        <v>458075.91</v>
      </c>
      <c r="X464" t="s">
        <v>21</v>
      </c>
    </row>
    <row r="465" spans="1:24">
      <c r="A465" t="s">
        <v>25</v>
      </c>
      <c r="B465" t="s">
        <v>18</v>
      </c>
      <c r="C465" s="2">
        <v>43829</v>
      </c>
      <c r="D465" s="5">
        <v>0</v>
      </c>
      <c r="E465" s="3">
        <v>43836</v>
      </c>
      <c r="F465" s="5">
        <v>0</v>
      </c>
      <c r="G465">
        <v>135.5</v>
      </c>
      <c r="H465">
        <v>142.9</v>
      </c>
      <c r="I465">
        <v>7.4</v>
      </c>
      <c r="J465">
        <v>22</v>
      </c>
      <c r="K465">
        <v>298100</v>
      </c>
      <c r="L465">
        <v>16280</v>
      </c>
      <c r="M465">
        <v>414.98</v>
      </c>
      <c r="N465" s="4">
        <f t="shared" si="36"/>
        <v>11156477</v>
      </c>
      <c r="O465" s="4">
        <f t="shared" si="35"/>
        <v>0.0526391978399633</v>
      </c>
      <c r="Q465" s="4">
        <f t="shared" si="37"/>
        <v>0.00146137451608808</v>
      </c>
      <c r="T465" t="s">
        <v>19</v>
      </c>
      <c r="U465">
        <f t="shared" si="38"/>
        <v>404</v>
      </c>
      <c r="V465" t="s">
        <v>20</v>
      </c>
      <c r="W465">
        <f t="shared" si="39"/>
        <v>473940.93</v>
      </c>
      <c r="X465" t="s">
        <v>21</v>
      </c>
    </row>
    <row r="466" spans="1:24">
      <c r="A466" t="s">
        <v>48</v>
      </c>
      <c r="B466" t="s">
        <v>18</v>
      </c>
      <c r="C466" s="2">
        <v>43819</v>
      </c>
      <c r="D466" s="5">
        <v>0</v>
      </c>
      <c r="E466" s="3">
        <v>43837</v>
      </c>
      <c r="F466" s="5">
        <v>0</v>
      </c>
      <c r="G466">
        <v>3.8</v>
      </c>
      <c r="H466">
        <v>3.95</v>
      </c>
      <c r="I466">
        <v>0.15</v>
      </c>
      <c r="J466">
        <v>789</v>
      </c>
      <c r="K466">
        <v>299820</v>
      </c>
      <c r="L466">
        <v>11835</v>
      </c>
      <c r="M466">
        <v>411.38</v>
      </c>
      <c r="N466" s="4">
        <f t="shared" si="36"/>
        <v>11168312</v>
      </c>
      <c r="O466" s="4">
        <f t="shared" si="35"/>
        <v>0.0536431109732608</v>
      </c>
      <c r="Q466" s="4">
        <f t="shared" si="37"/>
        <v>0.00106081875129571</v>
      </c>
      <c r="T466" t="s">
        <v>19</v>
      </c>
      <c r="U466">
        <f t="shared" si="38"/>
        <v>405</v>
      </c>
      <c r="V466" t="s">
        <v>20</v>
      </c>
      <c r="W466">
        <f t="shared" si="39"/>
        <v>485364.55</v>
      </c>
      <c r="X466" t="s">
        <v>21</v>
      </c>
    </row>
    <row r="467" spans="1:24">
      <c r="A467" t="s">
        <v>55</v>
      </c>
      <c r="B467" t="s">
        <v>18</v>
      </c>
      <c r="C467" s="2">
        <v>43819</v>
      </c>
      <c r="D467" s="5">
        <v>0</v>
      </c>
      <c r="E467" s="3">
        <v>43837</v>
      </c>
      <c r="F467" s="5">
        <v>0</v>
      </c>
      <c r="G467">
        <v>6.25</v>
      </c>
      <c r="H467">
        <v>6.39</v>
      </c>
      <c r="I467">
        <v>0.14</v>
      </c>
      <c r="J467">
        <v>479</v>
      </c>
      <c r="K467">
        <v>299375</v>
      </c>
      <c r="L467">
        <v>6706</v>
      </c>
      <c r="M467">
        <v>404.03</v>
      </c>
      <c r="N467" s="4">
        <f t="shared" si="36"/>
        <v>11175018</v>
      </c>
      <c r="O467" s="4">
        <f t="shared" si="35"/>
        <v>0.0542110088771222</v>
      </c>
      <c r="Q467" s="4">
        <f t="shared" si="37"/>
        <v>0.000600448841328927</v>
      </c>
      <c r="T467" t="s">
        <v>19</v>
      </c>
      <c r="U467">
        <f t="shared" si="38"/>
        <v>405</v>
      </c>
      <c r="V467" t="s">
        <v>20</v>
      </c>
      <c r="W467">
        <f t="shared" si="39"/>
        <v>491666.52</v>
      </c>
      <c r="X467" t="s">
        <v>21</v>
      </c>
    </row>
    <row r="468" spans="1:24">
      <c r="A468" t="s">
        <v>39</v>
      </c>
      <c r="B468" t="s">
        <v>18</v>
      </c>
      <c r="C468" s="2">
        <v>43829</v>
      </c>
      <c r="D468" s="5">
        <v>0</v>
      </c>
      <c r="E468" s="3">
        <v>43838</v>
      </c>
      <c r="F468" s="5">
        <v>0</v>
      </c>
      <c r="G468">
        <v>79.09</v>
      </c>
      <c r="H468">
        <v>84.12</v>
      </c>
      <c r="I468">
        <v>5.03</v>
      </c>
      <c r="J468">
        <v>37</v>
      </c>
      <c r="K468">
        <v>292633</v>
      </c>
      <c r="L468">
        <v>18611</v>
      </c>
      <c r="M468">
        <v>410.84</v>
      </c>
      <c r="N468" s="4">
        <f t="shared" si="36"/>
        <v>11193629</v>
      </c>
      <c r="O468" s="4">
        <f t="shared" si="35"/>
        <v>0.0557835175705752</v>
      </c>
      <c r="Q468" s="4">
        <f t="shared" si="37"/>
        <v>0.00166541118770458</v>
      </c>
      <c r="T468" t="s">
        <v>19</v>
      </c>
      <c r="U468">
        <f t="shared" si="38"/>
        <v>406</v>
      </c>
      <c r="V468" t="s">
        <v>20</v>
      </c>
      <c r="W468">
        <f t="shared" si="39"/>
        <v>509866.68</v>
      </c>
      <c r="X468" t="s">
        <v>21</v>
      </c>
    </row>
    <row r="469" spans="1:24">
      <c r="A469" t="s">
        <v>49</v>
      </c>
      <c r="B469" t="s">
        <v>46</v>
      </c>
      <c r="C469" s="2">
        <v>43822</v>
      </c>
      <c r="D469" s="5">
        <v>0</v>
      </c>
      <c r="E469" s="3">
        <v>43838</v>
      </c>
      <c r="F469" s="5">
        <v>0</v>
      </c>
      <c r="G469">
        <v>17.22</v>
      </c>
      <c r="H469">
        <v>17.22</v>
      </c>
      <c r="I469">
        <v>0</v>
      </c>
      <c r="J469">
        <v>174</v>
      </c>
      <c r="K469">
        <v>299628</v>
      </c>
      <c r="L469">
        <v>0</v>
      </c>
      <c r="M469">
        <v>395.51</v>
      </c>
      <c r="N469" s="4">
        <f t="shared" si="36"/>
        <v>11193629</v>
      </c>
      <c r="O469" s="4">
        <f t="shared" si="35"/>
        <v>0.0557835175705752</v>
      </c>
      <c r="Q469" s="4">
        <f t="shared" si="37"/>
        <v>0</v>
      </c>
      <c r="T469" t="s">
        <v>19</v>
      </c>
      <c r="U469">
        <f t="shared" si="38"/>
        <v>406</v>
      </c>
      <c r="V469" t="s">
        <v>20</v>
      </c>
      <c r="W469">
        <f t="shared" si="39"/>
        <v>509471.17</v>
      </c>
      <c r="X469" t="s">
        <v>21</v>
      </c>
    </row>
    <row r="470" spans="1:24">
      <c r="A470" t="s">
        <v>38</v>
      </c>
      <c r="B470" t="s">
        <v>46</v>
      </c>
      <c r="C470" s="2">
        <v>43826</v>
      </c>
      <c r="D470" s="5">
        <v>0</v>
      </c>
      <c r="E470" s="3">
        <v>43843</v>
      </c>
      <c r="F470" s="5">
        <v>0</v>
      </c>
      <c r="G470">
        <v>89.62</v>
      </c>
      <c r="H470">
        <v>87.57</v>
      </c>
      <c r="I470">
        <v>-2.05</v>
      </c>
      <c r="J470">
        <v>33</v>
      </c>
      <c r="K470">
        <v>295746</v>
      </c>
      <c r="L470">
        <v>-6765</v>
      </c>
      <c r="M470">
        <v>381.45</v>
      </c>
      <c r="N470" s="4">
        <f t="shared" si="36"/>
        <v>11186864</v>
      </c>
      <c r="O470" s="4">
        <f t="shared" si="35"/>
        <v>0.0552125242605971</v>
      </c>
      <c r="Q470" s="4">
        <f t="shared" si="37"/>
        <v>-0.000604361641787454</v>
      </c>
      <c r="T470" t="s">
        <v>19</v>
      </c>
      <c r="U470">
        <f t="shared" si="38"/>
        <v>411</v>
      </c>
      <c r="V470" t="s">
        <v>20</v>
      </c>
      <c r="W470">
        <f t="shared" si="39"/>
        <v>502324.72</v>
      </c>
      <c r="X470" t="s">
        <v>21</v>
      </c>
    </row>
    <row r="471" spans="1:24">
      <c r="A471" t="s">
        <v>25</v>
      </c>
      <c r="B471" t="s">
        <v>18</v>
      </c>
      <c r="C471" s="2">
        <v>43837</v>
      </c>
      <c r="D471" s="5">
        <v>0</v>
      </c>
      <c r="E471" s="3">
        <v>43844</v>
      </c>
      <c r="F471" s="5">
        <v>0</v>
      </c>
      <c r="G471">
        <v>141.85</v>
      </c>
      <c r="H471">
        <v>151.19</v>
      </c>
      <c r="I471">
        <v>9.34</v>
      </c>
      <c r="J471">
        <v>21</v>
      </c>
      <c r="K471">
        <v>297885</v>
      </c>
      <c r="L471">
        <v>19614</v>
      </c>
      <c r="M471">
        <v>419.1</v>
      </c>
      <c r="N471" s="4">
        <f t="shared" si="36"/>
        <v>11206478</v>
      </c>
      <c r="O471" s="4">
        <f t="shared" si="35"/>
        <v>0.0568661268955331</v>
      </c>
      <c r="Q471" s="4">
        <f t="shared" si="37"/>
        <v>0.00175330637790894</v>
      </c>
      <c r="T471" t="s">
        <v>19</v>
      </c>
      <c r="U471">
        <f t="shared" si="38"/>
        <v>412</v>
      </c>
      <c r="V471" t="s">
        <v>20</v>
      </c>
      <c r="W471">
        <f t="shared" si="39"/>
        <v>521519.62</v>
      </c>
      <c r="X471" t="s">
        <v>21</v>
      </c>
    </row>
    <row r="472" spans="1:24">
      <c r="A472" t="s">
        <v>40</v>
      </c>
      <c r="B472" t="s">
        <v>46</v>
      </c>
      <c r="C472" s="2">
        <v>43829</v>
      </c>
      <c r="D472" s="5">
        <v>0</v>
      </c>
      <c r="E472" s="3">
        <v>43844</v>
      </c>
      <c r="F472" s="5">
        <v>0</v>
      </c>
      <c r="G472">
        <v>5.15</v>
      </c>
      <c r="H472">
        <v>5.1</v>
      </c>
      <c r="I472">
        <v>-0.05</v>
      </c>
      <c r="J472">
        <v>582</v>
      </c>
      <c r="K472">
        <v>299730</v>
      </c>
      <c r="L472">
        <v>-2910</v>
      </c>
      <c r="M472">
        <v>391.8</v>
      </c>
      <c r="N472" s="4">
        <f t="shared" si="36"/>
        <v>11203568</v>
      </c>
      <c r="O472" s="4">
        <f t="shared" si="35"/>
        <v>0.0566211585452063</v>
      </c>
      <c r="Q472" s="4">
        <f t="shared" si="37"/>
        <v>-0.000259671236582992</v>
      </c>
      <c r="T472" t="s">
        <v>19</v>
      </c>
      <c r="U472">
        <f t="shared" si="38"/>
        <v>412</v>
      </c>
      <c r="V472" t="s">
        <v>20</v>
      </c>
      <c r="W472">
        <f t="shared" si="39"/>
        <v>518217.82</v>
      </c>
      <c r="X472" t="s">
        <v>21</v>
      </c>
    </row>
    <row r="473" spans="1:24">
      <c r="A473" t="s">
        <v>50</v>
      </c>
      <c r="B473" t="s">
        <v>46</v>
      </c>
      <c r="C473" s="2">
        <v>43829</v>
      </c>
      <c r="D473" s="5">
        <v>0</v>
      </c>
      <c r="E473" s="3">
        <v>43844</v>
      </c>
      <c r="F473" s="5">
        <v>0</v>
      </c>
      <c r="G473">
        <v>35.02</v>
      </c>
      <c r="H473">
        <v>33.8</v>
      </c>
      <c r="I473">
        <v>-1.22</v>
      </c>
      <c r="J473">
        <v>85</v>
      </c>
      <c r="K473">
        <v>297670</v>
      </c>
      <c r="L473">
        <v>-10370</v>
      </c>
      <c r="M473">
        <v>379.24</v>
      </c>
      <c r="N473" s="4">
        <f t="shared" si="36"/>
        <v>11193198</v>
      </c>
      <c r="O473" s="4">
        <f t="shared" si="35"/>
        <v>0.0557471600162885</v>
      </c>
      <c r="Q473" s="4">
        <f t="shared" si="37"/>
        <v>-0.00092559798806946</v>
      </c>
      <c r="T473" t="s">
        <v>19</v>
      </c>
      <c r="U473">
        <f t="shared" si="38"/>
        <v>412</v>
      </c>
      <c r="V473" t="s">
        <v>20</v>
      </c>
      <c r="W473">
        <f t="shared" si="39"/>
        <v>507468.58</v>
      </c>
      <c r="X473" t="s">
        <v>21</v>
      </c>
    </row>
    <row r="474" spans="1:24">
      <c r="A474" t="s">
        <v>26</v>
      </c>
      <c r="B474" t="s">
        <v>46</v>
      </c>
      <c r="C474" s="2">
        <v>43830</v>
      </c>
      <c r="D474" s="5">
        <v>0</v>
      </c>
      <c r="E474" s="3">
        <v>43845</v>
      </c>
      <c r="F474" s="5">
        <v>0</v>
      </c>
      <c r="G474">
        <v>13.71</v>
      </c>
      <c r="H474">
        <v>13.62</v>
      </c>
      <c r="I474">
        <v>-0.09</v>
      </c>
      <c r="J474">
        <v>218</v>
      </c>
      <c r="K474">
        <v>298878</v>
      </c>
      <c r="L474">
        <v>-1962</v>
      </c>
      <c r="M474">
        <v>391.93</v>
      </c>
      <c r="N474" s="4">
        <f t="shared" si="36"/>
        <v>11191236</v>
      </c>
      <c r="O474" s="4">
        <f t="shared" si="35"/>
        <v>0.0555816176157844</v>
      </c>
      <c r="Q474" s="4">
        <f t="shared" si="37"/>
        <v>-0.000175285025780791</v>
      </c>
      <c r="T474" t="s">
        <v>19</v>
      </c>
      <c r="U474">
        <f t="shared" si="38"/>
        <v>413</v>
      </c>
      <c r="V474" t="s">
        <v>20</v>
      </c>
      <c r="W474">
        <f t="shared" si="39"/>
        <v>505114.65</v>
      </c>
      <c r="X474" t="s">
        <v>21</v>
      </c>
    </row>
    <row r="475" spans="1:24">
      <c r="A475" t="s">
        <v>32</v>
      </c>
      <c r="B475" t="s">
        <v>46</v>
      </c>
      <c r="C475" s="2">
        <v>43830</v>
      </c>
      <c r="D475" s="5">
        <v>0</v>
      </c>
      <c r="E475" s="3">
        <v>43845</v>
      </c>
      <c r="F475" s="5">
        <v>0</v>
      </c>
      <c r="G475">
        <v>13.93</v>
      </c>
      <c r="H475">
        <v>13.36</v>
      </c>
      <c r="I475">
        <v>-0.57</v>
      </c>
      <c r="J475">
        <v>215</v>
      </c>
      <c r="K475">
        <v>299495</v>
      </c>
      <c r="L475">
        <v>-12255</v>
      </c>
      <c r="M475">
        <v>379.16</v>
      </c>
      <c r="N475" s="4">
        <f t="shared" si="36"/>
        <v>11178981</v>
      </c>
      <c r="O475" s="4">
        <f t="shared" si="35"/>
        <v>0.0545462954092148</v>
      </c>
      <c r="Q475" s="4">
        <f t="shared" si="37"/>
        <v>-0.00109505330778481</v>
      </c>
      <c r="T475" t="s">
        <v>19</v>
      </c>
      <c r="U475">
        <f t="shared" si="38"/>
        <v>413</v>
      </c>
      <c r="V475" t="s">
        <v>20</v>
      </c>
      <c r="W475">
        <f t="shared" si="39"/>
        <v>492480.49</v>
      </c>
      <c r="X475" t="s">
        <v>21</v>
      </c>
    </row>
    <row r="476" spans="1:24">
      <c r="A476" t="s">
        <v>33</v>
      </c>
      <c r="B476" t="s">
        <v>46</v>
      </c>
      <c r="C476" s="2">
        <v>43830</v>
      </c>
      <c r="D476" s="5">
        <v>0</v>
      </c>
      <c r="E476" s="3">
        <v>43845</v>
      </c>
      <c r="F476" s="5">
        <v>0</v>
      </c>
      <c r="G476">
        <v>4.33</v>
      </c>
      <c r="H476">
        <v>4.25</v>
      </c>
      <c r="I476">
        <v>-0.08</v>
      </c>
      <c r="J476">
        <v>692</v>
      </c>
      <c r="K476">
        <v>299636</v>
      </c>
      <c r="L476">
        <v>-5536</v>
      </c>
      <c r="M476">
        <v>388.21</v>
      </c>
      <c r="N476" s="4">
        <f t="shared" si="36"/>
        <v>11173445</v>
      </c>
      <c r="O476" s="4">
        <f t="shared" si="35"/>
        <v>0.0540778604987092</v>
      </c>
      <c r="Q476" s="4">
        <f t="shared" si="37"/>
        <v>-0.000495215082662703</v>
      </c>
      <c r="T476" t="s">
        <v>19</v>
      </c>
      <c r="U476">
        <f t="shared" si="38"/>
        <v>413</v>
      </c>
      <c r="V476" t="s">
        <v>20</v>
      </c>
      <c r="W476">
        <f t="shared" si="39"/>
        <v>486556.28</v>
      </c>
      <c r="X476" t="s">
        <v>21</v>
      </c>
    </row>
    <row r="477" spans="1:24">
      <c r="A477" t="s">
        <v>34</v>
      </c>
      <c r="B477" t="s">
        <v>46</v>
      </c>
      <c r="C477" s="2">
        <v>43830</v>
      </c>
      <c r="D477" s="5">
        <v>0</v>
      </c>
      <c r="E477" s="3">
        <v>43845</v>
      </c>
      <c r="F477" s="5">
        <v>0</v>
      </c>
      <c r="G477">
        <v>3.6</v>
      </c>
      <c r="H477">
        <v>3.36</v>
      </c>
      <c r="I477">
        <v>-0.24</v>
      </c>
      <c r="J477">
        <v>833</v>
      </c>
      <c r="K477">
        <v>299880</v>
      </c>
      <c r="L477">
        <v>-19992</v>
      </c>
      <c r="M477">
        <v>369.45</v>
      </c>
      <c r="N477" s="4">
        <f t="shared" si="36"/>
        <v>11153453</v>
      </c>
      <c r="O477" s="4">
        <f t="shared" si="35"/>
        <v>0.0523823429389984</v>
      </c>
      <c r="Q477" s="4">
        <f t="shared" si="37"/>
        <v>-0.00178924226145116</v>
      </c>
      <c r="T477" t="s">
        <v>19</v>
      </c>
      <c r="U477">
        <f t="shared" si="38"/>
        <v>413</v>
      </c>
      <c r="V477" t="s">
        <v>20</v>
      </c>
      <c r="W477">
        <f t="shared" si="39"/>
        <v>466194.83</v>
      </c>
      <c r="X477" t="s">
        <v>21</v>
      </c>
    </row>
    <row r="478" spans="1:24">
      <c r="A478" t="s">
        <v>29</v>
      </c>
      <c r="B478" t="s">
        <v>46</v>
      </c>
      <c r="C478" s="2">
        <v>43830</v>
      </c>
      <c r="D478" s="5">
        <v>0</v>
      </c>
      <c r="E478" s="3">
        <v>43845</v>
      </c>
      <c r="F478" s="5">
        <v>0</v>
      </c>
      <c r="G478">
        <v>74.46</v>
      </c>
      <c r="H478">
        <v>72.9</v>
      </c>
      <c r="I478">
        <v>-1.56</v>
      </c>
      <c r="J478">
        <v>40</v>
      </c>
      <c r="K478">
        <v>297840</v>
      </c>
      <c r="L478">
        <v>-6240</v>
      </c>
      <c r="M478">
        <v>384.91</v>
      </c>
      <c r="N478" s="4">
        <f t="shared" si="36"/>
        <v>11147213</v>
      </c>
      <c r="O478" s="4">
        <f t="shared" si="35"/>
        <v>0.0518518844127227</v>
      </c>
      <c r="Q478" s="4">
        <f t="shared" si="37"/>
        <v>-0.000559467996144369</v>
      </c>
      <c r="T478" t="s">
        <v>19</v>
      </c>
      <c r="U478">
        <f t="shared" si="38"/>
        <v>413</v>
      </c>
      <c r="V478" t="s">
        <v>20</v>
      </c>
      <c r="W478">
        <f t="shared" si="39"/>
        <v>459569.92</v>
      </c>
      <c r="X478" t="s">
        <v>21</v>
      </c>
    </row>
    <row r="479" spans="1:24">
      <c r="A479" t="s">
        <v>35</v>
      </c>
      <c r="B479" t="s">
        <v>46</v>
      </c>
      <c r="C479" s="2">
        <v>43830</v>
      </c>
      <c r="D479" s="5">
        <v>0</v>
      </c>
      <c r="E479" s="3">
        <v>43845</v>
      </c>
      <c r="F479" s="5">
        <v>0</v>
      </c>
      <c r="G479">
        <v>16.62</v>
      </c>
      <c r="H479">
        <v>16.12</v>
      </c>
      <c r="I479">
        <v>-0.5</v>
      </c>
      <c r="J479">
        <v>180</v>
      </c>
      <c r="K479">
        <v>299160</v>
      </c>
      <c r="L479">
        <v>-9000</v>
      </c>
      <c r="M479">
        <v>383.01</v>
      </c>
      <c r="N479" s="4">
        <f t="shared" si="36"/>
        <v>11138213</v>
      </c>
      <c r="O479" s="4">
        <f t="shared" si="35"/>
        <v>0.0510857531634563</v>
      </c>
      <c r="Q479" s="4">
        <f t="shared" si="37"/>
        <v>-0.000807376695861062</v>
      </c>
      <c r="T479" t="s">
        <v>19</v>
      </c>
      <c r="U479">
        <f t="shared" si="38"/>
        <v>413</v>
      </c>
      <c r="V479" t="s">
        <v>20</v>
      </c>
      <c r="W479">
        <f t="shared" si="39"/>
        <v>450186.91</v>
      </c>
      <c r="X479" t="s">
        <v>21</v>
      </c>
    </row>
    <row r="480" spans="1:24">
      <c r="A480" t="s">
        <v>41</v>
      </c>
      <c r="B480" t="s">
        <v>18</v>
      </c>
      <c r="C480" s="2">
        <v>43830</v>
      </c>
      <c r="D480" s="5">
        <v>0</v>
      </c>
      <c r="E480" s="3">
        <v>43845</v>
      </c>
      <c r="F480" s="5">
        <v>0</v>
      </c>
      <c r="G480">
        <v>15.93</v>
      </c>
      <c r="H480">
        <v>16.49</v>
      </c>
      <c r="I480">
        <v>0.56</v>
      </c>
      <c r="J480">
        <v>188</v>
      </c>
      <c r="K480">
        <v>299484</v>
      </c>
      <c r="L480">
        <v>10528</v>
      </c>
      <c r="M480">
        <v>409.22</v>
      </c>
      <c r="N480" s="4">
        <f t="shared" si="36"/>
        <v>11148741</v>
      </c>
      <c r="O480" s="4">
        <f t="shared" si="35"/>
        <v>0.0519818336438168</v>
      </c>
      <c r="Q480" s="4">
        <f t="shared" si="37"/>
        <v>0.000945214461242516</v>
      </c>
      <c r="T480" t="s">
        <v>19</v>
      </c>
      <c r="U480">
        <f t="shared" si="38"/>
        <v>413</v>
      </c>
      <c r="V480" t="s">
        <v>20</v>
      </c>
      <c r="W480">
        <f t="shared" si="39"/>
        <v>460305.69</v>
      </c>
      <c r="X480" t="s">
        <v>21</v>
      </c>
    </row>
    <row r="481" spans="1:24">
      <c r="A481" t="s">
        <v>42</v>
      </c>
      <c r="B481" t="s">
        <v>46</v>
      </c>
      <c r="C481" s="2">
        <v>43830</v>
      </c>
      <c r="D481" s="5">
        <v>0</v>
      </c>
      <c r="E481" s="3">
        <v>43845</v>
      </c>
      <c r="F481" s="5">
        <v>0</v>
      </c>
      <c r="G481">
        <v>10.63</v>
      </c>
      <c r="H481">
        <v>10.35</v>
      </c>
      <c r="I481">
        <v>-0.28</v>
      </c>
      <c r="J481">
        <v>282</v>
      </c>
      <c r="K481">
        <v>299766</v>
      </c>
      <c r="L481">
        <v>-7896</v>
      </c>
      <c r="M481">
        <v>385.27</v>
      </c>
      <c r="N481" s="4">
        <f t="shared" si="36"/>
        <v>11140845</v>
      </c>
      <c r="O481" s="4">
        <f t="shared" si="35"/>
        <v>0.0513099320563207</v>
      </c>
      <c r="Q481" s="4">
        <f t="shared" si="37"/>
        <v>-0.000708241405912968</v>
      </c>
      <c r="T481" t="s">
        <v>19</v>
      </c>
      <c r="U481">
        <f t="shared" si="38"/>
        <v>413</v>
      </c>
      <c r="V481" t="s">
        <v>20</v>
      </c>
      <c r="W481">
        <f t="shared" si="39"/>
        <v>452024.42</v>
      </c>
      <c r="X481" t="s">
        <v>21</v>
      </c>
    </row>
    <row r="482" spans="1:24">
      <c r="A482" t="s">
        <v>27</v>
      </c>
      <c r="B482" t="s">
        <v>46</v>
      </c>
      <c r="C482" s="2">
        <v>43832</v>
      </c>
      <c r="D482" s="5">
        <v>0</v>
      </c>
      <c r="E482" s="3">
        <v>43846</v>
      </c>
      <c r="F482" s="5">
        <v>0</v>
      </c>
      <c r="G482">
        <v>26.26</v>
      </c>
      <c r="H482">
        <v>25.61</v>
      </c>
      <c r="I482">
        <v>-0.65</v>
      </c>
      <c r="J482">
        <v>114</v>
      </c>
      <c r="K482">
        <v>299364</v>
      </c>
      <c r="L482">
        <v>-7410</v>
      </c>
      <c r="M482">
        <v>385.38</v>
      </c>
      <c r="N482" s="4">
        <f t="shared" si="36"/>
        <v>11133435</v>
      </c>
      <c r="O482" s="4">
        <f t="shared" si="35"/>
        <v>0.0506785192530428</v>
      </c>
      <c r="Q482" s="4">
        <f t="shared" si="37"/>
        <v>-0.000665120105342143</v>
      </c>
      <c r="T482" t="s">
        <v>19</v>
      </c>
      <c r="U482">
        <f t="shared" si="38"/>
        <v>414</v>
      </c>
      <c r="V482" t="s">
        <v>20</v>
      </c>
      <c r="W482">
        <f t="shared" si="39"/>
        <v>444229.04</v>
      </c>
      <c r="X482" t="s">
        <v>21</v>
      </c>
    </row>
    <row r="483" spans="1:24">
      <c r="A483" t="s">
        <v>17</v>
      </c>
      <c r="B483" t="s">
        <v>46</v>
      </c>
      <c r="C483" s="2">
        <v>43836</v>
      </c>
      <c r="D483" s="5">
        <v>0</v>
      </c>
      <c r="E483" s="3">
        <v>43850</v>
      </c>
      <c r="F483" s="5">
        <v>0</v>
      </c>
      <c r="G483">
        <v>30.2</v>
      </c>
      <c r="H483">
        <v>26.66</v>
      </c>
      <c r="I483">
        <v>-3.54</v>
      </c>
      <c r="J483">
        <v>99</v>
      </c>
      <c r="K483">
        <v>298980</v>
      </c>
      <c r="L483">
        <v>-35046</v>
      </c>
      <c r="M483">
        <v>348.39</v>
      </c>
      <c r="N483" s="4">
        <f t="shared" si="36"/>
        <v>11098389</v>
      </c>
      <c r="O483" s="4">
        <f t="shared" si="35"/>
        <v>0.0476807940323591</v>
      </c>
      <c r="Q483" s="4">
        <f t="shared" si="37"/>
        <v>-0.00314781556635491</v>
      </c>
      <c r="T483" t="s">
        <v>19</v>
      </c>
      <c r="U483">
        <f t="shared" si="38"/>
        <v>418</v>
      </c>
      <c r="V483" t="s">
        <v>20</v>
      </c>
      <c r="W483">
        <f t="shared" si="39"/>
        <v>408834.65</v>
      </c>
      <c r="X483" t="s">
        <v>21</v>
      </c>
    </row>
    <row r="484" spans="1:24">
      <c r="A484" t="s">
        <v>36</v>
      </c>
      <c r="B484" t="s">
        <v>46</v>
      </c>
      <c r="C484" s="2">
        <v>43836</v>
      </c>
      <c r="D484" s="5">
        <v>0</v>
      </c>
      <c r="E484" s="3">
        <v>43850</v>
      </c>
      <c r="F484" s="5">
        <v>0</v>
      </c>
      <c r="G484">
        <v>29.44</v>
      </c>
      <c r="H484">
        <v>27.89</v>
      </c>
      <c r="I484">
        <v>-1.55</v>
      </c>
      <c r="J484">
        <v>101</v>
      </c>
      <c r="K484">
        <v>297344</v>
      </c>
      <c r="L484">
        <v>-15655</v>
      </c>
      <c r="M484">
        <v>371.83</v>
      </c>
      <c r="N484" s="4">
        <f t="shared" si="36"/>
        <v>11082734</v>
      </c>
      <c r="O484" s="4">
        <f t="shared" si="35"/>
        <v>0.0463355883124146</v>
      </c>
      <c r="Q484" s="4">
        <f t="shared" si="37"/>
        <v>-0.00141056508291426</v>
      </c>
      <c r="T484" t="s">
        <v>19</v>
      </c>
      <c r="U484">
        <f t="shared" si="38"/>
        <v>418</v>
      </c>
      <c r="V484" t="s">
        <v>20</v>
      </c>
      <c r="W484">
        <f t="shared" si="39"/>
        <v>392807.82</v>
      </c>
      <c r="X484" t="s">
        <v>21</v>
      </c>
    </row>
    <row r="485" spans="1:24">
      <c r="A485" t="s">
        <v>48</v>
      </c>
      <c r="B485" t="s">
        <v>46</v>
      </c>
      <c r="C485" s="2">
        <v>43838</v>
      </c>
      <c r="D485" s="5">
        <v>0</v>
      </c>
      <c r="E485" s="3">
        <v>43852</v>
      </c>
      <c r="F485" s="5">
        <v>0</v>
      </c>
      <c r="G485">
        <v>3.92</v>
      </c>
      <c r="H485">
        <v>3.77</v>
      </c>
      <c r="I485">
        <v>-0.15</v>
      </c>
      <c r="J485">
        <v>765</v>
      </c>
      <c r="K485">
        <v>299880</v>
      </c>
      <c r="L485">
        <v>-11475</v>
      </c>
      <c r="M485">
        <v>380.69</v>
      </c>
      <c r="N485" s="4">
        <f t="shared" si="36"/>
        <v>11071259</v>
      </c>
      <c r="O485" s="4">
        <f t="shared" si="35"/>
        <v>0.045347146155645</v>
      </c>
      <c r="Q485" s="4">
        <f t="shared" si="37"/>
        <v>-0.00103539433500799</v>
      </c>
      <c r="T485" t="s">
        <v>19</v>
      </c>
      <c r="U485">
        <f t="shared" si="38"/>
        <v>420</v>
      </c>
      <c r="V485" t="s">
        <v>20</v>
      </c>
      <c r="W485">
        <f t="shared" si="39"/>
        <v>380952.13</v>
      </c>
      <c r="X485" t="s">
        <v>21</v>
      </c>
    </row>
    <row r="486" spans="1:24">
      <c r="A486" t="s">
        <v>55</v>
      </c>
      <c r="B486" t="s">
        <v>46</v>
      </c>
      <c r="C486" s="2">
        <v>43838</v>
      </c>
      <c r="D486" s="5">
        <v>0</v>
      </c>
      <c r="E486" s="3">
        <v>43852</v>
      </c>
      <c r="F486" s="5">
        <v>0</v>
      </c>
      <c r="G486">
        <v>6.35</v>
      </c>
      <c r="H486">
        <v>6.34</v>
      </c>
      <c r="I486">
        <v>-0.01</v>
      </c>
      <c r="J486">
        <v>472</v>
      </c>
      <c r="K486">
        <v>299720</v>
      </c>
      <c r="L486">
        <v>-472</v>
      </c>
      <c r="M486">
        <v>395.01</v>
      </c>
      <c r="N486" s="4">
        <f t="shared" si="36"/>
        <v>11070787</v>
      </c>
      <c r="O486" s="4">
        <f t="shared" si="35"/>
        <v>0.0453064447902394</v>
      </c>
      <c r="Q486" s="4">
        <f t="shared" si="37"/>
        <v>-4.26329110356782e-5</v>
      </c>
      <c r="T486" t="s">
        <v>19</v>
      </c>
      <c r="U486">
        <f t="shared" si="38"/>
        <v>420</v>
      </c>
      <c r="V486" t="s">
        <v>20</v>
      </c>
      <c r="W486">
        <f t="shared" si="39"/>
        <v>380085.12</v>
      </c>
      <c r="X486" t="s">
        <v>21</v>
      </c>
    </row>
    <row r="487" spans="1:24">
      <c r="A487" t="s">
        <v>38</v>
      </c>
      <c r="B487" t="s">
        <v>18</v>
      </c>
      <c r="C487" s="2">
        <v>43844</v>
      </c>
      <c r="D487" s="5">
        <v>0</v>
      </c>
      <c r="E487" s="3">
        <v>43852</v>
      </c>
      <c r="F487" s="5">
        <v>0</v>
      </c>
      <c r="G487">
        <v>87.5</v>
      </c>
      <c r="H487">
        <v>96.02</v>
      </c>
      <c r="I487">
        <v>8.52</v>
      </c>
      <c r="J487">
        <v>34</v>
      </c>
      <c r="K487">
        <v>297500</v>
      </c>
      <c r="L487">
        <v>28968</v>
      </c>
      <c r="M487">
        <v>430.94</v>
      </c>
      <c r="N487" s="4">
        <f t="shared" si="36"/>
        <v>11099755</v>
      </c>
      <c r="O487" s="4">
        <f t="shared" si="35"/>
        <v>0.0477979919376599</v>
      </c>
      <c r="Q487" s="4">
        <f t="shared" si="37"/>
        <v>0.00261661614481423</v>
      </c>
      <c r="T487" t="s">
        <v>19</v>
      </c>
      <c r="U487">
        <f t="shared" si="38"/>
        <v>420</v>
      </c>
      <c r="V487" t="s">
        <v>20</v>
      </c>
      <c r="W487">
        <f t="shared" si="39"/>
        <v>408622.18</v>
      </c>
      <c r="X487" t="s">
        <v>21</v>
      </c>
    </row>
    <row r="488" spans="1:24">
      <c r="A488" t="s">
        <v>39</v>
      </c>
      <c r="B488" t="s">
        <v>46</v>
      </c>
      <c r="C488" s="2">
        <v>43839</v>
      </c>
      <c r="D488" s="5">
        <v>0</v>
      </c>
      <c r="E488" s="3">
        <v>43853</v>
      </c>
      <c r="F488" s="5">
        <v>0</v>
      </c>
      <c r="G488">
        <v>88.66</v>
      </c>
      <c r="H488">
        <v>84.16</v>
      </c>
      <c r="I488">
        <v>-4.5</v>
      </c>
      <c r="J488">
        <v>33</v>
      </c>
      <c r="K488">
        <v>292578</v>
      </c>
      <c r="L488">
        <v>-14850</v>
      </c>
      <c r="M488">
        <v>366.6</v>
      </c>
      <c r="N488" s="4">
        <f t="shared" si="36"/>
        <v>11084905</v>
      </c>
      <c r="O488" s="4">
        <f t="shared" si="35"/>
        <v>0.0465223653247367</v>
      </c>
      <c r="Q488" s="4">
        <f t="shared" si="37"/>
        <v>-0.00133786736734276</v>
      </c>
      <c r="T488" t="s">
        <v>19</v>
      </c>
      <c r="U488">
        <f t="shared" si="38"/>
        <v>421</v>
      </c>
      <c r="V488" t="s">
        <v>20</v>
      </c>
      <c r="W488">
        <f t="shared" si="39"/>
        <v>393405.58</v>
      </c>
      <c r="X488" t="s">
        <v>21</v>
      </c>
    </row>
    <row r="489" spans="1:24">
      <c r="A489" t="s">
        <v>49</v>
      </c>
      <c r="B489" t="s">
        <v>46</v>
      </c>
      <c r="C489" s="2">
        <v>43839</v>
      </c>
      <c r="D489" s="5">
        <v>0</v>
      </c>
      <c r="E489" s="3">
        <v>43853</v>
      </c>
      <c r="F489" s="5">
        <v>0</v>
      </c>
      <c r="G489">
        <v>17.18</v>
      </c>
      <c r="H489">
        <v>16.98</v>
      </c>
      <c r="I489">
        <v>-0.2</v>
      </c>
      <c r="J489">
        <v>174</v>
      </c>
      <c r="K489">
        <v>298932</v>
      </c>
      <c r="L489">
        <v>-3480</v>
      </c>
      <c r="M489">
        <v>390</v>
      </c>
      <c r="N489" s="4">
        <f t="shared" si="36"/>
        <v>11081425</v>
      </c>
      <c r="O489" s="4">
        <f t="shared" si="35"/>
        <v>0.0462229361296043</v>
      </c>
      <c r="Q489" s="4">
        <f t="shared" si="37"/>
        <v>-0.000313940444234717</v>
      </c>
      <c r="T489" t="s">
        <v>19</v>
      </c>
      <c r="U489">
        <f t="shared" si="38"/>
        <v>421</v>
      </c>
      <c r="V489" t="s">
        <v>20</v>
      </c>
      <c r="W489">
        <f t="shared" si="39"/>
        <v>389535.58</v>
      </c>
      <c r="X489" t="s">
        <v>21</v>
      </c>
    </row>
    <row r="490" spans="1:24">
      <c r="A490" t="s">
        <v>23</v>
      </c>
      <c r="B490" t="s">
        <v>18</v>
      </c>
      <c r="C490" s="2">
        <v>43847</v>
      </c>
      <c r="D490" s="5">
        <v>0</v>
      </c>
      <c r="E490" s="3">
        <v>43866</v>
      </c>
      <c r="F490" s="5">
        <v>0</v>
      </c>
      <c r="G490">
        <v>14.68</v>
      </c>
      <c r="H490">
        <v>15.44</v>
      </c>
      <c r="I490">
        <v>0.76</v>
      </c>
      <c r="J490">
        <v>204</v>
      </c>
      <c r="K490">
        <v>299472</v>
      </c>
      <c r="L490">
        <v>15504</v>
      </c>
      <c r="M490">
        <v>415.77</v>
      </c>
      <c r="N490" s="4">
        <f t="shared" si="36"/>
        <v>11096929</v>
      </c>
      <c r="O490" s="4">
        <f t="shared" si="35"/>
        <v>0.047555499363833</v>
      </c>
      <c r="Q490" s="4">
        <f t="shared" si="37"/>
        <v>0.00139909804018878</v>
      </c>
      <c r="T490" t="s">
        <v>19</v>
      </c>
      <c r="U490">
        <f t="shared" si="38"/>
        <v>434</v>
      </c>
      <c r="V490" t="s">
        <v>20</v>
      </c>
      <c r="W490">
        <f t="shared" si="39"/>
        <v>404623.81</v>
      </c>
      <c r="X490" t="s">
        <v>21</v>
      </c>
    </row>
    <row r="491" spans="1:24">
      <c r="A491" t="s">
        <v>48</v>
      </c>
      <c r="B491" t="s">
        <v>18</v>
      </c>
      <c r="C491" s="2">
        <v>43853</v>
      </c>
      <c r="D491" s="5">
        <v>0</v>
      </c>
      <c r="E491" s="3">
        <v>43866</v>
      </c>
      <c r="F491" s="5">
        <v>0</v>
      </c>
      <c r="G491">
        <v>3.71</v>
      </c>
      <c r="H491">
        <v>3.93</v>
      </c>
      <c r="I491">
        <v>0.22</v>
      </c>
      <c r="J491">
        <v>808</v>
      </c>
      <c r="K491">
        <v>299768</v>
      </c>
      <c r="L491">
        <v>17776</v>
      </c>
      <c r="M491">
        <v>419.16</v>
      </c>
      <c r="N491" s="4">
        <f t="shared" si="36"/>
        <v>11114705</v>
      </c>
      <c r="O491" s="4">
        <f t="shared" si="35"/>
        <v>0.0490787654733077</v>
      </c>
      <c r="Q491" s="4">
        <f t="shared" si="37"/>
        <v>0.00160188462952227</v>
      </c>
      <c r="T491" t="s">
        <v>19</v>
      </c>
      <c r="U491">
        <f t="shared" si="38"/>
        <v>434</v>
      </c>
      <c r="V491" t="s">
        <v>20</v>
      </c>
      <c r="W491">
        <f t="shared" si="39"/>
        <v>421980.65</v>
      </c>
      <c r="X491" t="s">
        <v>21</v>
      </c>
    </row>
    <row r="492" spans="1:24">
      <c r="A492" t="s">
        <v>39</v>
      </c>
      <c r="B492" t="s">
        <v>18</v>
      </c>
      <c r="C492" s="2">
        <v>43864</v>
      </c>
      <c r="D492" s="5">
        <v>0</v>
      </c>
      <c r="E492" s="3">
        <v>43866</v>
      </c>
      <c r="F492" s="5">
        <v>0</v>
      </c>
      <c r="G492">
        <v>84</v>
      </c>
      <c r="H492">
        <v>89.22</v>
      </c>
      <c r="I492">
        <v>5.22</v>
      </c>
      <c r="J492">
        <v>35</v>
      </c>
      <c r="K492">
        <v>294000</v>
      </c>
      <c r="L492">
        <v>18270</v>
      </c>
      <c r="M492">
        <v>412.2</v>
      </c>
      <c r="N492" s="4">
        <f t="shared" si="36"/>
        <v>11132975</v>
      </c>
      <c r="O492" s="4">
        <f t="shared" si="35"/>
        <v>0.0506392945281922</v>
      </c>
      <c r="Q492" s="4">
        <f t="shared" si="37"/>
        <v>0.00164376832313584</v>
      </c>
      <c r="T492" t="s">
        <v>19</v>
      </c>
      <c r="U492">
        <f t="shared" si="38"/>
        <v>434</v>
      </c>
      <c r="V492" t="s">
        <v>20</v>
      </c>
      <c r="W492">
        <f t="shared" si="39"/>
        <v>439838.45</v>
      </c>
      <c r="X492" t="s">
        <v>21</v>
      </c>
    </row>
    <row r="493" spans="1:24">
      <c r="A493" t="s">
        <v>25</v>
      </c>
      <c r="B493" t="s">
        <v>18</v>
      </c>
      <c r="C493" s="2">
        <v>43845</v>
      </c>
      <c r="D493" s="5">
        <v>0</v>
      </c>
      <c r="E493" s="3">
        <v>43867</v>
      </c>
      <c r="F493" s="5">
        <v>0</v>
      </c>
      <c r="G493">
        <v>151.42</v>
      </c>
      <c r="H493">
        <v>158.77</v>
      </c>
      <c r="I493">
        <v>7.35</v>
      </c>
      <c r="J493">
        <v>19</v>
      </c>
      <c r="K493">
        <v>287698</v>
      </c>
      <c r="L493">
        <v>13965</v>
      </c>
      <c r="M493">
        <v>398.2</v>
      </c>
      <c r="N493" s="4">
        <f t="shared" si="36"/>
        <v>11146940</v>
      </c>
      <c r="O493" s="4">
        <f t="shared" si="35"/>
        <v>0.0518286632923475</v>
      </c>
      <c r="Q493" s="4">
        <f t="shared" si="37"/>
        <v>0.00125438169042869</v>
      </c>
      <c r="T493" t="s">
        <v>19</v>
      </c>
      <c r="U493">
        <f t="shared" si="38"/>
        <v>435</v>
      </c>
      <c r="V493" t="s">
        <v>20</v>
      </c>
      <c r="W493">
        <f t="shared" si="39"/>
        <v>453405.25</v>
      </c>
      <c r="X493" t="s">
        <v>21</v>
      </c>
    </row>
    <row r="494" spans="1:24">
      <c r="A494" t="s">
        <v>27</v>
      </c>
      <c r="B494" t="s">
        <v>18</v>
      </c>
      <c r="C494" s="2">
        <v>43847</v>
      </c>
      <c r="D494" s="5">
        <v>0</v>
      </c>
      <c r="E494" s="3">
        <v>43867</v>
      </c>
      <c r="F494" s="5">
        <v>0</v>
      </c>
      <c r="G494">
        <v>25.58</v>
      </c>
      <c r="H494">
        <v>27.24</v>
      </c>
      <c r="I494">
        <v>1.66</v>
      </c>
      <c r="J494">
        <v>117</v>
      </c>
      <c r="K494">
        <v>299286</v>
      </c>
      <c r="L494">
        <v>19422</v>
      </c>
      <c r="M494">
        <v>420.69</v>
      </c>
      <c r="N494" s="4">
        <f t="shared" si="36"/>
        <v>11166362</v>
      </c>
      <c r="O494" s="4">
        <f t="shared" si="35"/>
        <v>0.0534778471269336</v>
      </c>
      <c r="Q494" s="4">
        <f t="shared" si="37"/>
        <v>0.00174236158084651</v>
      </c>
      <c r="T494" t="s">
        <v>19</v>
      </c>
      <c r="U494">
        <f t="shared" si="38"/>
        <v>435</v>
      </c>
      <c r="V494" t="s">
        <v>20</v>
      </c>
      <c r="W494">
        <f t="shared" si="39"/>
        <v>472406.56</v>
      </c>
      <c r="X494" t="s">
        <v>21</v>
      </c>
    </row>
    <row r="495" spans="1:24">
      <c r="A495" t="s">
        <v>40</v>
      </c>
      <c r="B495" t="s">
        <v>18</v>
      </c>
      <c r="C495" s="2">
        <v>43845</v>
      </c>
      <c r="D495" s="5">
        <v>0</v>
      </c>
      <c r="E495" s="3">
        <v>43867</v>
      </c>
      <c r="F495" s="5">
        <v>0</v>
      </c>
      <c r="G495">
        <v>5.12</v>
      </c>
      <c r="H495">
        <v>5.19</v>
      </c>
      <c r="I495">
        <v>0.07</v>
      </c>
      <c r="J495">
        <v>585</v>
      </c>
      <c r="K495">
        <v>299520</v>
      </c>
      <c r="L495">
        <v>4095</v>
      </c>
      <c r="M495">
        <v>400.77</v>
      </c>
      <c r="N495" s="4">
        <f t="shared" si="36"/>
        <v>11170457</v>
      </c>
      <c r="O495" s="4">
        <f t="shared" si="35"/>
        <v>0.0538248345613792</v>
      </c>
      <c r="Q495" s="4">
        <f t="shared" si="37"/>
        <v>0.00036672642352098</v>
      </c>
      <c r="T495" t="s">
        <v>19</v>
      </c>
      <c r="U495">
        <f t="shared" si="38"/>
        <v>435</v>
      </c>
      <c r="V495" t="s">
        <v>20</v>
      </c>
      <c r="W495">
        <f t="shared" si="39"/>
        <v>476100.79</v>
      </c>
      <c r="X495" t="s">
        <v>21</v>
      </c>
    </row>
    <row r="496" spans="1:24">
      <c r="A496" t="s">
        <v>50</v>
      </c>
      <c r="B496" t="s">
        <v>18</v>
      </c>
      <c r="C496" s="2">
        <v>43845</v>
      </c>
      <c r="D496" s="5">
        <v>0</v>
      </c>
      <c r="E496" s="3">
        <v>43867</v>
      </c>
      <c r="F496" s="5">
        <v>0</v>
      </c>
      <c r="G496">
        <v>34.27</v>
      </c>
      <c r="H496">
        <v>35.04</v>
      </c>
      <c r="I496">
        <v>0.77</v>
      </c>
      <c r="J496">
        <v>87</v>
      </c>
      <c r="K496">
        <v>298149</v>
      </c>
      <c r="L496">
        <v>6699</v>
      </c>
      <c r="M496">
        <v>402.4</v>
      </c>
      <c r="N496" s="4">
        <f t="shared" si="36"/>
        <v>11177156</v>
      </c>
      <c r="O496" s="4">
        <f t="shared" si="35"/>
        <v>0.0543919222385372</v>
      </c>
      <c r="Q496" s="4">
        <f t="shared" si="37"/>
        <v>0.000599706887551621</v>
      </c>
      <c r="T496" t="s">
        <v>19</v>
      </c>
      <c r="U496">
        <f t="shared" si="38"/>
        <v>435</v>
      </c>
      <c r="V496" t="s">
        <v>20</v>
      </c>
      <c r="W496">
        <f t="shared" si="39"/>
        <v>482397.39</v>
      </c>
      <c r="X496" t="s">
        <v>21</v>
      </c>
    </row>
    <row r="497" spans="1:24">
      <c r="A497" t="s">
        <v>26</v>
      </c>
      <c r="B497" t="s">
        <v>46</v>
      </c>
      <c r="C497" s="2">
        <v>43846</v>
      </c>
      <c r="D497" s="5">
        <v>0</v>
      </c>
      <c r="E497" s="3">
        <v>43868</v>
      </c>
      <c r="F497" s="5">
        <v>0</v>
      </c>
      <c r="G497">
        <v>13.58</v>
      </c>
      <c r="H497">
        <v>13.45</v>
      </c>
      <c r="I497">
        <v>-0.13</v>
      </c>
      <c r="J497">
        <v>220</v>
      </c>
      <c r="K497">
        <v>298760</v>
      </c>
      <c r="L497">
        <v>-2860</v>
      </c>
      <c r="M497">
        <v>390.59</v>
      </c>
      <c r="N497" s="4">
        <f t="shared" si="36"/>
        <v>11174296</v>
      </c>
      <c r="O497" s="4">
        <f t="shared" si="35"/>
        <v>0.0541498990182469</v>
      </c>
      <c r="Q497" s="4">
        <f t="shared" si="37"/>
        <v>-0.000255879044723017</v>
      </c>
      <c r="T497" t="s">
        <v>19</v>
      </c>
      <c r="U497">
        <f t="shared" si="38"/>
        <v>436</v>
      </c>
      <c r="V497" t="s">
        <v>20</v>
      </c>
      <c r="W497">
        <f t="shared" si="39"/>
        <v>479146.8</v>
      </c>
      <c r="X497" t="s">
        <v>21</v>
      </c>
    </row>
    <row r="498" spans="1:24">
      <c r="A498" t="s">
        <v>32</v>
      </c>
      <c r="B498" t="s">
        <v>18</v>
      </c>
      <c r="C498" s="2">
        <v>43846</v>
      </c>
      <c r="D498" s="5">
        <v>0</v>
      </c>
      <c r="E498" s="3">
        <v>43868</v>
      </c>
      <c r="F498" s="5">
        <v>0</v>
      </c>
      <c r="G498">
        <v>13.51</v>
      </c>
      <c r="H498">
        <v>13.54</v>
      </c>
      <c r="I498">
        <v>0.03</v>
      </c>
      <c r="J498">
        <v>222</v>
      </c>
      <c r="K498">
        <v>299922</v>
      </c>
      <c r="L498">
        <v>666</v>
      </c>
      <c r="M498">
        <v>396.78</v>
      </c>
      <c r="N498" s="4">
        <f t="shared" si="36"/>
        <v>11174962</v>
      </c>
      <c r="O498" s="4">
        <f t="shared" si="35"/>
        <v>0.0542062693367548</v>
      </c>
      <c r="Q498" s="4">
        <f t="shared" si="37"/>
        <v>5.96010701703342e-5</v>
      </c>
      <c r="T498" t="s">
        <v>19</v>
      </c>
      <c r="U498">
        <f t="shared" si="38"/>
        <v>436</v>
      </c>
      <c r="V498" t="s">
        <v>20</v>
      </c>
      <c r="W498">
        <f t="shared" si="39"/>
        <v>479416.02</v>
      </c>
      <c r="X498" t="s">
        <v>21</v>
      </c>
    </row>
    <row r="499" spans="1:24">
      <c r="A499" t="s">
        <v>33</v>
      </c>
      <c r="B499" t="s">
        <v>46</v>
      </c>
      <c r="C499" s="2">
        <v>43846</v>
      </c>
      <c r="D499" s="5">
        <v>0</v>
      </c>
      <c r="E499" s="3">
        <v>43868</v>
      </c>
      <c r="F499" s="5">
        <v>0</v>
      </c>
      <c r="G499">
        <v>4.23</v>
      </c>
      <c r="H499">
        <v>4.13</v>
      </c>
      <c r="I499">
        <v>-0.1</v>
      </c>
      <c r="J499">
        <v>709</v>
      </c>
      <c r="K499">
        <v>299907</v>
      </c>
      <c r="L499">
        <v>-7090</v>
      </c>
      <c r="M499">
        <v>386.52</v>
      </c>
      <c r="N499" s="4">
        <f t="shared" si="36"/>
        <v>11167872</v>
      </c>
      <c r="O499" s="4">
        <f t="shared" si="35"/>
        <v>0.0536058257114695</v>
      </c>
      <c r="Q499" s="4">
        <f t="shared" si="37"/>
        <v>-0.00063445405899365</v>
      </c>
      <c r="T499" t="s">
        <v>19</v>
      </c>
      <c r="U499">
        <f t="shared" si="38"/>
        <v>436</v>
      </c>
      <c r="V499" t="s">
        <v>20</v>
      </c>
      <c r="W499">
        <f t="shared" si="39"/>
        <v>471939.5</v>
      </c>
      <c r="X499" t="s">
        <v>21</v>
      </c>
    </row>
    <row r="500" spans="1:24">
      <c r="A500" t="s">
        <v>34</v>
      </c>
      <c r="B500" t="s">
        <v>18</v>
      </c>
      <c r="C500" s="2">
        <v>43846</v>
      </c>
      <c r="D500" s="5">
        <v>0</v>
      </c>
      <c r="E500" s="3">
        <v>43868</v>
      </c>
      <c r="F500" s="5">
        <v>0</v>
      </c>
      <c r="G500">
        <v>3.33</v>
      </c>
      <c r="H500">
        <v>3.35</v>
      </c>
      <c r="I500">
        <v>0.02</v>
      </c>
      <c r="J500">
        <v>900</v>
      </c>
      <c r="K500">
        <v>299700</v>
      </c>
      <c r="L500">
        <v>1800</v>
      </c>
      <c r="M500">
        <v>397.98</v>
      </c>
      <c r="N500" s="4">
        <f t="shared" si="36"/>
        <v>11169672</v>
      </c>
      <c r="O500" s="4">
        <f t="shared" si="35"/>
        <v>0.0537583377560236</v>
      </c>
      <c r="Q500" s="4">
        <f t="shared" si="37"/>
        <v>0.000161176632397009</v>
      </c>
      <c r="T500" t="s">
        <v>19</v>
      </c>
      <c r="U500">
        <f t="shared" si="38"/>
        <v>436</v>
      </c>
      <c r="V500" t="s">
        <v>20</v>
      </c>
      <c r="W500">
        <f t="shared" si="39"/>
        <v>473341.52</v>
      </c>
      <c r="X500" t="s">
        <v>21</v>
      </c>
    </row>
    <row r="501" spans="1:24">
      <c r="A501" t="s">
        <v>29</v>
      </c>
      <c r="B501" t="s">
        <v>18</v>
      </c>
      <c r="C501" s="2">
        <v>43846</v>
      </c>
      <c r="D501" s="5">
        <v>0</v>
      </c>
      <c r="E501" s="3">
        <v>43868</v>
      </c>
      <c r="F501" s="5">
        <v>0</v>
      </c>
      <c r="G501">
        <v>72.95</v>
      </c>
      <c r="H501">
        <v>75.01</v>
      </c>
      <c r="I501">
        <v>2.06</v>
      </c>
      <c r="J501">
        <v>41</v>
      </c>
      <c r="K501">
        <v>299095</v>
      </c>
      <c r="L501">
        <v>8446</v>
      </c>
      <c r="M501">
        <v>405.95</v>
      </c>
      <c r="N501" s="4">
        <f t="shared" si="36"/>
        <v>11178118</v>
      </c>
      <c r="O501" s="4">
        <f t="shared" si="35"/>
        <v>0.054473302214201</v>
      </c>
      <c r="Q501" s="4">
        <f t="shared" si="37"/>
        <v>0.000756154701767375</v>
      </c>
      <c r="T501" t="s">
        <v>19</v>
      </c>
      <c r="U501">
        <f t="shared" si="38"/>
        <v>436</v>
      </c>
      <c r="V501" t="s">
        <v>20</v>
      </c>
      <c r="W501">
        <f t="shared" si="39"/>
        <v>481381.57</v>
      </c>
      <c r="X501" t="s">
        <v>21</v>
      </c>
    </row>
    <row r="502" spans="1:24">
      <c r="A502" t="s">
        <v>35</v>
      </c>
      <c r="B502" t="s">
        <v>18</v>
      </c>
      <c r="C502" s="2">
        <v>43846</v>
      </c>
      <c r="D502" s="5">
        <v>0</v>
      </c>
      <c r="E502" s="3">
        <v>43868</v>
      </c>
      <c r="F502" s="5">
        <v>0</v>
      </c>
      <c r="G502">
        <v>16.2</v>
      </c>
      <c r="H502">
        <v>16.33</v>
      </c>
      <c r="I502">
        <v>0.13</v>
      </c>
      <c r="J502">
        <v>185</v>
      </c>
      <c r="K502">
        <v>299700</v>
      </c>
      <c r="L502">
        <v>2405</v>
      </c>
      <c r="M502">
        <v>398.78</v>
      </c>
      <c r="N502" s="4">
        <f t="shared" si="36"/>
        <v>11180523</v>
      </c>
      <c r="O502" s="4">
        <f t="shared" si="35"/>
        <v>0.0546766908846751</v>
      </c>
      <c r="Q502" s="4">
        <f t="shared" si="37"/>
        <v>0.000215152497048177</v>
      </c>
      <c r="T502" t="s">
        <v>19</v>
      </c>
      <c r="U502">
        <f t="shared" si="38"/>
        <v>436</v>
      </c>
      <c r="V502" t="s">
        <v>20</v>
      </c>
      <c r="W502">
        <f t="shared" si="39"/>
        <v>483387.79</v>
      </c>
      <c r="X502" t="s">
        <v>21</v>
      </c>
    </row>
    <row r="503" spans="1:24">
      <c r="A503" t="s">
        <v>41</v>
      </c>
      <c r="B503" t="s">
        <v>18</v>
      </c>
      <c r="C503" s="2">
        <v>43846</v>
      </c>
      <c r="D503" s="5">
        <v>0</v>
      </c>
      <c r="E503" s="3">
        <v>43868</v>
      </c>
      <c r="F503" s="5">
        <v>0</v>
      </c>
      <c r="G503">
        <v>16.37</v>
      </c>
      <c r="H503">
        <v>16.67</v>
      </c>
      <c r="I503">
        <v>0.3</v>
      </c>
      <c r="J503">
        <v>183</v>
      </c>
      <c r="K503">
        <v>299571</v>
      </c>
      <c r="L503">
        <v>5490</v>
      </c>
      <c r="M503">
        <v>402.68</v>
      </c>
      <c r="N503" s="4">
        <f t="shared" si="36"/>
        <v>11186013</v>
      </c>
      <c r="O503" s="4">
        <f t="shared" si="35"/>
        <v>0.0551406475211499</v>
      </c>
      <c r="Q503" s="4">
        <f t="shared" si="37"/>
        <v>0.000491032485689713</v>
      </c>
      <c r="T503" t="s">
        <v>19</v>
      </c>
      <c r="U503">
        <f t="shared" si="38"/>
        <v>436</v>
      </c>
      <c r="V503" t="s">
        <v>20</v>
      </c>
      <c r="W503">
        <f t="shared" si="39"/>
        <v>488475.11</v>
      </c>
      <c r="X503" t="s">
        <v>21</v>
      </c>
    </row>
    <row r="504" spans="1:24">
      <c r="A504" t="s">
        <v>42</v>
      </c>
      <c r="B504" t="s">
        <v>18</v>
      </c>
      <c r="C504" s="2">
        <v>43846</v>
      </c>
      <c r="D504" s="5">
        <v>0</v>
      </c>
      <c r="E504" s="3">
        <v>43868</v>
      </c>
      <c r="F504" s="5">
        <v>0</v>
      </c>
      <c r="G504">
        <v>10.41</v>
      </c>
      <c r="H504">
        <v>10.7</v>
      </c>
      <c r="I504">
        <v>0.29</v>
      </c>
      <c r="J504">
        <v>288</v>
      </c>
      <c r="K504">
        <v>299808</v>
      </c>
      <c r="L504">
        <v>8352</v>
      </c>
      <c r="M504">
        <v>406.77</v>
      </c>
      <c r="N504" s="4">
        <f t="shared" si="36"/>
        <v>11194365</v>
      </c>
      <c r="O504" s="4">
        <f t="shared" si="35"/>
        <v>0.0558455973161497</v>
      </c>
      <c r="Q504" s="4">
        <f t="shared" si="37"/>
        <v>0.000746646727480149</v>
      </c>
      <c r="T504" t="s">
        <v>19</v>
      </c>
      <c r="U504">
        <f t="shared" si="38"/>
        <v>436</v>
      </c>
      <c r="V504" t="s">
        <v>20</v>
      </c>
      <c r="W504">
        <f t="shared" si="39"/>
        <v>496420.34</v>
      </c>
      <c r="X504" t="s">
        <v>21</v>
      </c>
    </row>
    <row r="505" spans="1:24">
      <c r="A505" t="s">
        <v>39</v>
      </c>
      <c r="B505" t="s">
        <v>18</v>
      </c>
      <c r="C505" s="2">
        <v>43867</v>
      </c>
      <c r="D505" s="5">
        <v>0</v>
      </c>
      <c r="E505" s="3">
        <v>43872</v>
      </c>
      <c r="F505" s="5">
        <v>0</v>
      </c>
      <c r="G505">
        <v>88.11</v>
      </c>
      <c r="H505">
        <v>93.59</v>
      </c>
      <c r="I505">
        <v>5.48</v>
      </c>
      <c r="J505">
        <v>34</v>
      </c>
      <c r="K505">
        <v>299574</v>
      </c>
      <c r="L505">
        <v>18632</v>
      </c>
      <c r="M505">
        <v>420.03</v>
      </c>
      <c r="N505" s="4">
        <f t="shared" si="36"/>
        <v>11212997</v>
      </c>
      <c r="O505" s="4">
        <f t="shared" si="35"/>
        <v>0.0574144450408753</v>
      </c>
      <c r="Q505" s="4">
        <f t="shared" si="37"/>
        <v>0.00166440883426611</v>
      </c>
      <c r="T505" t="s">
        <v>19</v>
      </c>
      <c r="U505">
        <f t="shared" si="38"/>
        <v>440</v>
      </c>
      <c r="V505" t="s">
        <v>20</v>
      </c>
      <c r="W505">
        <f t="shared" si="39"/>
        <v>514632.31</v>
      </c>
      <c r="X505" t="s">
        <v>21</v>
      </c>
    </row>
    <row r="506" spans="1:24">
      <c r="A506" t="s">
        <v>17</v>
      </c>
      <c r="B506" t="s">
        <v>18</v>
      </c>
      <c r="C506" s="2">
        <v>43851</v>
      </c>
      <c r="D506" s="5">
        <v>0</v>
      </c>
      <c r="E506" s="3">
        <v>43873</v>
      </c>
      <c r="F506" s="5">
        <v>0</v>
      </c>
      <c r="G506">
        <v>26.85</v>
      </c>
      <c r="H506">
        <v>27.5</v>
      </c>
      <c r="I506">
        <v>0.65</v>
      </c>
      <c r="J506">
        <v>111</v>
      </c>
      <c r="K506">
        <v>298035</v>
      </c>
      <c r="L506">
        <v>7215</v>
      </c>
      <c r="M506">
        <v>402.93</v>
      </c>
      <c r="N506" s="4">
        <f t="shared" si="36"/>
        <v>11220212</v>
      </c>
      <c r="O506" s="4">
        <f t="shared" si="35"/>
        <v>0.058020561465327</v>
      </c>
      <c r="Q506" s="4">
        <f t="shared" si="37"/>
        <v>0.000643449739619051</v>
      </c>
      <c r="T506" t="s">
        <v>19</v>
      </c>
      <c r="U506">
        <f t="shared" si="38"/>
        <v>441</v>
      </c>
      <c r="V506" t="s">
        <v>20</v>
      </c>
      <c r="W506">
        <f t="shared" si="39"/>
        <v>521444.38</v>
      </c>
      <c r="X506" t="s">
        <v>21</v>
      </c>
    </row>
    <row r="507" spans="1:24">
      <c r="A507" t="s">
        <v>36</v>
      </c>
      <c r="B507" t="s">
        <v>18</v>
      </c>
      <c r="C507" s="2">
        <v>43851</v>
      </c>
      <c r="D507" s="5">
        <v>0</v>
      </c>
      <c r="E507" s="3">
        <v>43873</v>
      </c>
      <c r="F507" s="5">
        <v>0</v>
      </c>
      <c r="G507">
        <v>28.5</v>
      </c>
      <c r="H507">
        <v>30.28</v>
      </c>
      <c r="I507">
        <v>1.78</v>
      </c>
      <c r="J507">
        <v>105</v>
      </c>
      <c r="K507">
        <v>299250</v>
      </c>
      <c r="L507">
        <v>18690</v>
      </c>
      <c r="M507">
        <v>419.68</v>
      </c>
      <c r="N507" s="4">
        <f t="shared" si="36"/>
        <v>11238902</v>
      </c>
      <c r="O507" s="4">
        <f t="shared" si="35"/>
        <v>0.0595870486280599</v>
      </c>
      <c r="Q507" s="4">
        <f t="shared" si="37"/>
        <v>0.00166574392712016</v>
      </c>
      <c r="T507" t="s">
        <v>19</v>
      </c>
      <c r="U507">
        <f t="shared" si="38"/>
        <v>441</v>
      </c>
      <c r="V507" t="s">
        <v>20</v>
      </c>
      <c r="W507">
        <f t="shared" si="39"/>
        <v>539714.7</v>
      </c>
      <c r="X507" t="s">
        <v>21</v>
      </c>
    </row>
    <row r="508" spans="1:24">
      <c r="A508" t="s">
        <v>55</v>
      </c>
      <c r="B508" t="s">
        <v>18</v>
      </c>
      <c r="C508" s="2">
        <v>43853</v>
      </c>
      <c r="D508" s="5">
        <v>0</v>
      </c>
      <c r="E508" s="3">
        <v>43875</v>
      </c>
      <c r="F508" s="5">
        <v>0</v>
      </c>
      <c r="G508">
        <v>6.37</v>
      </c>
      <c r="H508">
        <v>6.4</v>
      </c>
      <c r="I508">
        <v>0.03</v>
      </c>
      <c r="J508">
        <v>470</v>
      </c>
      <c r="K508">
        <v>299390</v>
      </c>
      <c r="L508">
        <v>1410</v>
      </c>
      <c r="M508">
        <v>397.06</v>
      </c>
      <c r="N508" s="4">
        <f t="shared" si="36"/>
        <v>11240312</v>
      </c>
      <c r="O508" s="4">
        <f t="shared" si="35"/>
        <v>0.059705015305625</v>
      </c>
      <c r="Q508" s="4">
        <f t="shared" si="37"/>
        <v>0.000125457095363934</v>
      </c>
      <c r="T508" t="s">
        <v>19</v>
      </c>
      <c r="U508">
        <f t="shared" si="38"/>
        <v>443</v>
      </c>
      <c r="V508" t="s">
        <v>20</v>
      </c>
      <c r="W508">
        <f t="shared" si="39"/>
        <v>540727.64</v>
      </c>
      <c r="X508" t="s">
        <v>21</v>
      </c>
    </row>
    <row r="509" spans="1:24">
      <c r="A509" t="s">
        <v>49</v>
      </c>
      <c r="B509" t="s">
        <v>18</v>
      </c>
      <c r="C509" s="2">
        <v>43864</v>
      </c>
      <c r="D509" s="5">
        <v>0</v>
      </c>
      <c r="E509" s="3">
        <v>43878</v>
      </c>
      <c r="F509" s="5">
        <v>0</v>
      </c>
      <c r="G509">
        <v>17.45</v>
      </c>
      <c r="H509">
        <v>17.6</v>
      </c>
      <c r="I509">
        <v>0.15</v>
      </c>
      <c r="J509">
        <v>171</v>
      </c>
      <c r="K509">
        <v>298395</v>
      </c>
      <c r="L509">
        <v>2565</v>
      </c>
      <c r="M509">
        <v>397.27</v>
      </c>
      <c r="N509" s="4">
        <f t="shared" si="36"/>
        <v>11242877</v>
      </c>
      <c r="O509" s="4">
        <f t="shared" si="35"/>
        <v>0.0599195383886171</v>
      </c>
      <c r="Q509" s="4">
        <f t="shared" si="37"/>
        <v>0.000228196512694678</v>
      </c>
      <c r="T509" t="s">
        <v>19</v>
      </c>
      <c r="U509">
        <f t="shared" si="38"/>
        <v>446</v>
      </c>
      <c r="V509" t="s">
        <v>20</v>
      </c>
      <c r="W509">
        <f t="shared" si="39"/>
        <v>542895.37</v>
      </c>
      <c r="X509" t="s">
        <v>21</v>
      </c>
    </row>
    <row r="510" spans="1:24">
      <c r="A510" t="s">
        <v>23</v>
      </c>
      <c r="B510" t="s">
        <v>18</v>
      </c>
      <c r="C510" s="2">
        <v>43867</v>
      </c>
      <c r="D510" s="5">
        <v>0</v>
      </c>
      <c r="E510" s="3">
        <v>43879</v>
      </c>
      <c r="F510" s="5">
        <v>0</v>
      </c>
      <c r="G510">
        <v>15.35</v>
      </c>
      <c r="H510">
        <v>16.13</v>
      </c>
      <c r="I510">
        <v>0.78</v>
      </c>
      <c r="J510">
        <v>195</v>
      </c>
      <c r="K510">
        <v>299325</v>
      </c>
      <c r="L510">
        <v>15210</v>
      </c>
      <c r="M510">
        <v>415.19</v>
      </c>
      <c r="N510" s="4">
        <f t="shared" si="36"/>
        <v>11258087</v>
      </c>
      <c r="O510" s="4">
        <f t="shared" si="35"/>
        <v>0.0611896141857848</v>
      </c>
      <c r="Q510" s="4">
        <f t="shared" si="37"/>
        <v>0.00135285656865225</v>
      </c>
      <c r="T510" t="s">
        <v>19</v>
      </c>
      <c r="U510">
        <f t="shared" si="38"/>
        <v>447</v>
      </c>
      <c r="V510" t="s">
        <v>20</v>
      </c>
      <c r="W510">
        <f t="shared" si="39"/>
        <v>557690.18</v>
      </c>
      <c r="X510" t="s">
        <v>21</v>
      </c>
    </row>
    <row r="511" spans="1:24">
      <c r="A511" t="s">
        <v>56</v>
      </c>
      <c r="B511" t="s">
        <v>46</v>
      </c>
      <c r="C511" s="2">
        <v>43865</v>
      </c>
      <c r="D511" s="5">
        <v>0</v>
      </c>
      <c r="E511" s="3">
        <v>43879</v>
      </c>
      <c r="F511" s="5">
        <v>0</v>
      </c>
      <c r="G511">
        <v>4.14</v>
      </c>
      <c r="H511">
        <v>4.04</v>
      </c>
      <c r="I511">
        <v>-0.1</v>
      </c>
      <c r="J511">
        <v>724</v>
      </c>
      <c r="K511">
        <v>299736</v>
      </c>
      <c r="L511">
        <v>-7240</v>
      </c>
      <c r="M511">
        <v>386.09</v>
      </c>
      <c r="N511" s="4">
        <f t="shared" si="36"/>
        <v>11250847</v>
      </c>
      <c r="O511" s="4">
        <f t="shared" si="35"/>
        <v>0.0605854830307443</v>
      </c>
      <c r="Q511" s="4">
        <f t="shared" si="37"/>
        <v>-0.000643093271530004</v>
      </c>
      <c r="T511" t="s">
        <v>19</v>
      </c>
      <c r="U511">
        <f t="shared" si="38"/>
        <v>447</v>
      </c>
      <c r="V511" t="s">
        <v>20</v>
      </c>
      <c r="W511">
        <f t="shared" si="39"/>
        <v>550064.09</v>
      </c>
      <c r="X511" t="s">
        <v>21</v>
      </c>
    </row>
    <row r="512" spans="1:24">
      <c r="A512" t="s">
        <v>27</v>
      </c>
      <c r="B512" t="s">
        <v>46</v>
      </c>
      <c r="C512" s="2">
        <v>43868</v>
      </c>
      <c r="D512" s="5">
        <v>0</v>
      </c>
      <c r="E512" s="3">
        <v>43882</v>
      </c>
      <c r="F512" s="5">
        <v>0</v>
      </c>
      <c r="G512">
        <v>26.84</v>
      </c>
      <c r="H512">
        <v>25.68</v>
      </c>
      <c r="I512">
        <v>-1.16</v>
      </c>
      <c r="J512">
        <v>111</v>
      </c>
      <c r="K512">
        <v>297924</v>
      </c>
      <c r="L512">
        <v>-12876</v>
      </c>
      <c r="M512">
        <v>376.26</v>
      </c>
      <c r="N512" s="4">
        <f t="shared" si="36"/>
        <v>11237971</v>
      </c>
      <c r="O512" s="4">
        <f t="shared" si="35"/>
        <v>0.0595091409294436</v>
      </c>
      <c r="Q512" s="4">
        <f t="shared" si="37"/>
        <v>-0.00114444716917761</v>
      </c>
      <c r="T512" t="s">
        <v>19</v>
      </c>
      <c r="U512">
        <f t="shared" si="38"/>
        <v>450</v>
      </c>
      <c r="V512" t="s">
        <v>20</v>
      </c>
      <c r="W512">
        <f t="shared" si="39"/>
        <v>536811.83</v>
      </c>
      <c r="X512" t="s">
        <v>21</v>
      </c>
    </row>
    <row r="513" spans="1:24">
      <c r="A513" t="s">
        <v>40</v>
      </c>
      <c r="B513" t="s">
        <v>18</v>
      </c>
      <c r="C513" s="2">
        <v>43868</v>
      </c>
      <c r="D513" s="5">
        <v>0</v>
      </c>
      <c r="E513" s="3">
        <v>43882</v>
      </c>
      <c r="F513" s="5">
        <v>0</v>
      </c>
      <c r="G513">
        <v>5.19</v>
      </c>
      <c r="H513">
        <v>5.26</v>
      </c>
      <c r="I513">
        <v>0.07</v>
      </c>
      <c r="J513">
        <v>578</v>
      </c>
      <c r="K513">
        <v>299982</v>
      </c>
      <c r="L513">
        <v>4046</v>
      </c>
      <c r="M513">
        <v>401.32</v>
      </c>
      <c r="N513" s="4">
        <f t="shared" si="36"/>
        <v>11242017</v>
      </c>
      <c r="O513" s="4">
        <f t="shared" ref="O513:O576" si="40">(N513-MIN(N514:N2142))/N513</f>
        <v>0.0598476234291409</v>
      </c>
      <c r="Q513" s="4">
        <f t="shared" si="37"/>
        <v>0.000360029403884354</v>
      </c>
      <c r="T513" t="s">
        <v>19</v>
      </c>
      <c r="U513">
        <f t="shared" si="38"/>
        <v>450</v>
      </c>
      <c r="V513" t="s">
        <v>20</v>
      </c>
      <c r="W513">
        <f t="shared" si="39"/>
        <v>540456.51</v>
      </c>
      <c r="X513" t="s">
        <v>21</v>
      </c>
    </row>
    <row r="514" spans="1:24">
      <c r="A514" t="s">
        <v>50</v>
      </c>
      <c r="B514" t="s">
        <v>46</v>
      </c>
      <c r="C514" s="2">
        <v>43868</v>
      </c>
      <c r="D514" s="5">
        <v>0</v>
      </c>
      <c r="E514" s="3">
        <v>43882</v>
      </c>
      <c r="F514" s="5">
        <v>0</v>
      </c>
      <c r="G514">
        <v>35.22</v>
      </c>
      <c r="H514">
        <v>34.2</v>
      </c>
      <c r="I514">
        <v>-1.02</v>
      </c>
      <c r="J514">
        <v>85</v>
      </c>
      <c r="K514">
        <v>299370</v>
      </c>
      <c r="L514">
        <v>-8670</v>
      </c>
      <c r="M514">
        <v>383.72</v>
      </c>
      <c r="N514" s="4">
        <f t="shared" ref="N514:N577" si="41">L514+N513</f>
        <v>11233347</v>
      </c>
      <c r="O514" s="4">
        <f t="shared" si="40"/>
        <v>0.0591220052224862</v>
      </c>
      <c r="Q514" s="4">
        <f t="shared" ref="Q514:Q577" si="42">N514/N513-1</f>
        <v>-0.000771213920064295</v>
      </c>
      <c r="T514" t="s">
        <v>19</v>
      </c>
      <c r="U514">
        <f t="shared" ref="U514:U577" si="43">DATEDIF(DATE(2018,11,28),E514,"d")</f>
        <v>450</v>
      </c>
      <c r="V514" t="s">
        <v>20</v>
      </c>
      <c r="W514">
        <f t="shared" ref="W514:W577" si="44">L514+W513-M514</f>
        <v>531402.79</v>
      </c>
      <c r="X514" t="s">
        <v>21</v>
      </c>
    </row>
    <row r="515" spans="1:24">
      <c r="A515" t="s">
        <v>26</v>
      </c>
      <c r="B515" t="s">
        <v>18</v>
      </c>
      <c r="C515" s="2">
        <v>43871</v>
      </c>
      <c r="D515" s="5">
        <v>0</v>
      </c>
      <c r="E515" s="3">
        <v>43885</v>
      </c>
      <c r="F515" s="5">
        <v>0</v>
      </c>
      <c r="G515">
        <v>13.43</v>
      </c>
      <c r="H515">
        <v>13.61</v>
      </c>
      <c r="I515">
        <v>0.18</v>
      </c>
      <c r="J515">
        <v>223</v>
      </c>
      <c r="K515">
        <v>299489</v>
      </c>
      <c r="L515">
        <v>4014</v>
      </c>
      <c r="M515">
        <v>400.62</v>
      </c>
      <c r="N515" s="4">
        <f t="shared" si="41"/>
        <v>11237361</v>
      </c>
      <c r="O515" s="4">
        <f t="shared" si="40"/>
        <v>0.059458088068898</v>
      </c>
      <c r="Q515" s="4">
        <f t="shared" si="42"/>
        <v>0.000357328942122148</v>
      </c>
      <c r="T515" t="s">
        <v>19</v>
      </c>
      <c r="U515">
        <f t="shared" si="43"/>
        <v>453</v>
      </c>
      <c r="V515" t="s">
        <v>20</v>
      </c>
      <c r="W515">
        <f t="shared" si="44"/>
        <v>535016.17</v>
      </c>
      <c r="X515" t="s">
        <v>21</v>
      </c>
    </row>
    <row r="516" spans="1:24">
      <c r="A516" t="s">
        <v>32</v>
      </c>
      <c r="B516" t="s">
        <v>46</v>
      </c>
      <c r="C516" s="2">
        <v>43871</v>
      </c>
      <c r="D516" s="5">
        <v>0</v>
      </c>
      <c r="E516" s="3">
        <v>43885</v>
      </c>
      <c r="F516" s="5">
        <v>0</v>
      </c>
      <c r="G516">
        <v>13.57</v>
      </c>
      <c r="H516">
        <v>12.76</v>
      </c>
      <c r="I516">
        <v>-0.81</v>
      </c>
      <c r="J516">
        <v>221</v>
      </c>
      <c r="K516">
        <v>299897</v>
      </c>
      <c r="L516">
        <v>-17901</v>
      </c>
      <c r="M516">
        <v>372.23</v>
      </c>
      <c r="N516" s="4">
        <f t="shared" si="41"/>
        <v>11219460</v>
      </c>
      <c r="O516" s="4">
        <f t="shared" si="40"/>
        <v>0.057957423975842</v>
      </c>
      <c r="Q516" s="4">
        <f t="shared" si="42"/>
        <v>-0.00159298967079546</v>
      </c>
      <c r="T516" t="s">
        <v>19</v>
      </c>
      <c r="U516">
        <f t="shared" si="43"/>
        <v>453</v>
      </c>
      <c r="V516" t="s">
        <v>20</v>
      </c>
      <c r="W516">
        <f t="shared" si="44"/>
        <v>516742.94</v>
      </c>
      <c r="X516" t="s">
        <v>21</v>
      </c>
    </row>
    <row r="517" spans="1:24">
      <c r="A517" t="s">
        <v>33</v>
      </c>
      <c r="B517" t="s">
        <v>18</v>
      </c>
      <c r="C517" s="2">
        <v>43871</v>
      </c>
      <c r="D517" s="5">
        <v>0</v>
      </c>
      <c r="E517" s="3">
        <v>43885</v>
      </c>
      <c r="F517" s="5">
        <v>0</v>
      </c>
      <c r="G517">
        <v>4.09</v>
      </c>
      <c r="H517">
        <v>4.14</v>
      </c>
      <c r="I517">
        <v>0.05</v>
      </c>
      <c r="J517">
        <v>733</v>
      </c>
      <c r="K517">
        <v>299797</v>
      </c>
      <c r="L517">
        <v>3665</v>
      </c>
      <c r="M517">
        <v>400.57</v>
      </c>
      <c r="N517" s="4">
        <f t="shared" si="41"/>
        <v>11223125</v>
      </c>
      <c r="O517" s="4">
        <f t="shared" si="40"/>
        <v>0.0582650554101465</v>
      </c>
      <c r="Q517" s="4">
        <f t="shared" si="42"/>
        <v>0.000326664563178536</v>
      </c>
      <c r="T517" t="s">
        <v>19</v>
      </c>
      <c r="U517">
        <f t="shared" si="43"/>
        <v>453</v>
      </c>
      <c r="V517" t="s">
        <v>20</v>
      </c>
      <c r="W517">
        <f t="shared" si="44"/>
        <v>520007.37</v>
      </c>
      <c r="X517" t="s">
        <v>21</v>
      </c>
    </row>
    <row r="518" spans="1:24">
      <c r="A518" t="s">
        <v>34</v>
      </c>
      <c r="B518" t="s">
        <v>18</v>
      </c>
      <c r="C518" s="2">
        <v>43871</v>
      </c>
      <c r="D518" s="5">
        <v>0</v>
      </c>
      <c r="E518" s="3">
        <v>43885</v>
      </c>
      <c r="F518" s="5">
        <v>0</v>
      </c>
      <c r="G518">
        <v>3.36</v>
      </c>
      <c r="H518">
        <v>3.52</v>
      </c>
      <c r="I518">
        <v>0.16</v>
      </c>
      <c r="J518">
        <v>892</v>
      </c>
      <c r="K518">
        <v>299712</v>
      </c>
      <c r="L518">
        <v>14272</v>
      </c>
      <c r="M518">
        <v>414.46</v>
      </c>
      <c r="N518" s="4">
        <f t="shared" si="41"/>
        <v>11237397</v>
      </c>
      <c r="O518" s="4">
        <f t="shared" si="40"/>
        <v>0.0594611011785025</v>
      </c>
      <c r="Q518" s="4">
        <f t="shared" si="42"/>
        <v>0.00127166007685031</v>
      </c>
      <c r="T518" t="s">
        <v>19</v>
      </c>
      <c r="U518">
        <f t="shared" si="43"/>
        <v>453</v>
      </c>
      <c r="V518" t="s">
        <v>20</v>
      </c>
      <c r="W518">
        <f t="shared" si="44"/>
        <v>533864.91</v>
      </c>
      <c r="X518" t="s">
        <v>21</v>
      </c>
    </row>
    <row r="519" spans="1:24">
      <c r="A519" t="s">
        <v>29</v>
      </c>
      <c r="B519" t="s">
        <v>46</v>
      </c>
      <c r="C519" s="2">
        <v>43871</v>
      </c>
      <c r="D519" s="5">
        <v>0</v>
      </c>
      <c r="E519" s="3">
        <v>43885</v>
      </c>
      <c r="F519" s="5">
        <v>0</v>
      </c>
      <c r="G519">
        <v>75.14</v>
      </c>
      <c r="H519">
        <v>73.4</v>
      </c>
      <c r="I519">
        <v>-1.74</v>
      </c>
      <c r="J519">
        <v>39</v>
      </c>
      <c r="K519">
        <v>293046</v>
      </c>
      <c r="L519">
        <v>-6786</v>
      </c>
      <c r="M519">
        <v>377.86</v>
      </c>
      <c r="N519" s="4">
        <f t="shared" si="41"/>
        <v>11230611</v>
      </c>
      <c r="O519" s="4">
        <f t="shared" si="40"/>
        <v>0.0588927886470291</v>
      </c>
      <c r="Q519" s="4">
        <f t="shared" si="42"/>
        <v>-0.00060387650271676</v>
      </c>
      <c r="T519" t="s">
        <v>19</v>
      </c>
      <c r="U519">
        <f t="shared" si="43"/>
        <v>453</v>
      </c>
      <c r="V519" t="s">
        <v>20</v>
      </c>
      <c r="W519">
        <f t="shared" si="44"/>
        <v>526701.05</v>
      </c>
      <c r="X519" t="s">
        <v>21</v>
      </c>
    </row>
    <row r="520" spans="1:24">
      <c r="A520" t="s">
        <v>35</v>
      </c>
      <c r="B520" t="s">
        <v>46</v>
      </c>
      <c r="C520" s="2">
        <v>43871</v>
      </c>
      <c r="D520" s="5">
        <v>0</v>
      </c>
      <c r="E520" s="3">
        <v>43885</v>
      </c>
      <c r="F520" s="5">
        <v>0</v>
      </c>
      <c r="G520">
        <v>16.25</v>
      </c>
      <c r="H520">
        <v>15.75</v>
      </c>
      <c r="I520">
        <v>-0.5</v>
      </c>
      <c r="J520">
        <v>184</v>
      </c>
      <c r="K520">
        <v>299000</v>
      </c>
      <c r="L520">
        <v>-9200</v>
      </c>
      <c r="M520">
        <v>382.54</v>
      </c>
      <c r="N520" s="4">
        <f t="shared" si="41"/>
        <v>11221411</v>
      </c>
      <c r="O520" s="4">
        <f t="shared" si="40"/>
        <v>0.0581212113164735</v>
      </c>
      <c r="Q520" s="4">
        <f t="shared" si="42"/>
        <v>-0.000819189623788019</v>
      </c>
      <c r="T520" t="s">
        <v>19</v>
      </c>
      <c r="U520">
        <f t="shared" si="43"/>
        <v>453</v>
      </c>
      <c r="V520" t="s">
        <v>20</v>
      </c>
      <c r="W520">
        <f t="shared" si="44"/>
        <v>517118.51</v>
      </c>
      <c r="X520" t="s">
        <v>21</v>
      </c>
    </row>
    <row r="521" spans="1:24">
      <c r="A521" t="s">
        <v>41</v>
      </c>
      <c r="B521" t="s">
        <v>46</v>
      </c>
      <c r="C521" s="2">
        <v>43871</v>
      </c>
      <c r="D521" s="5">
        <v>0</v>
      </c>
      <c r="E521" s="3">
        <v>43885</v>
      </c>
      <c r="F521" s="5">
        <v>0</v>
      </c>
      <c r="G521">
        <v>16.39</v>
      </c>
      <c r="H521">
        <v>14.96</v>
      </c>
      <c r="I521">
        <v>-1.43</v>
      </c>
      <c r="J521">
        <v>183</v>
      </c>
      <c r="K521">
        <v>299937</v>
      </c>
      <c r="L521">
        <v>-26169</v>
      </c>
      <c r="M521">
        <v>361.37</v>
      </c>
      <c r="N521" s="4">
        <f t="shared" si="41"/>
        <v>11195242</v>
      </c>
      <c r="O521" s="4">
        <f t="shared" si="40"/>
        <v>0.0559195593985373</v>
      </c>
      <c r="Q521" s="4">
        <f t="shared" si="42"/>
        <v>-0.00233205966700623</v>
      </c>
      <c r="T521" t="s">
        <v>19</v>
      </c>
      <c r="U521">
        <f t="shared" si="43"/>
        <v>453</v>
      </c>
      <c r="V521" t="s">
        <v>20</v>
      </c>
      <c r="W521">
        <f t="shared" si="44"/>
        <v>490588.14</v>
      </c>
      <c r="X521" t="s">
        <v>21</v>
      </c>
    </row>
    <row r="522" spans="1:24">
      <c r="A522" t="s">
        <v>42</v>
      </c>
      <c r="B522" t="s">
        <v>46</v>
      </c>
      <c r="C522" s="2">
        <v>43871</v>
      </c>
      <c r="D522" s="5">
        <v>0</v>
      </c>
      <c r="E522" s="3">
        <v>43885</v>
      </c>
      <c r="F522" s="5">
        <v>0</v>
      </c>
      <c r="G522">
        <v>10.64</v>
      </c>
      <c r="H522">
        <v>10.5</v>
      </c>
      <c r="I522">
        <v>-0.14</v>
      </c>
      <c r="J522">
        <v>281</v>
      </c>
      <c r="K522">
        <v>298984</v>
      </c>
      <c r="L522">
        <v>-3934</v>
      </c>
      <c r="M522">
        <v>389.47</v>
      </c>
      <c r="N522" s="4">
        <f t="shared" si="41"/>
        <v>11191308</v>
      </c>
      <c r="O522" s="4">
        <f t="shared" si="40"/>
        <v>0.0555876935922057</v>
      </c>
      <c r="Q522" s="4">
        <f t="shared" si="42"/>
        <v>-0.000351399281944942</v>
      </c>
      <c r="T522" t="s">
        <v>19</v>
      </c>
      <c r="U522">
        <f t="shared" si="43"/>
        <v>453</v>
      </c>
      <c r="V522" t="s">
        <v>20</v>
      </c>
      <c r="W522">
        <f t="shared" si="44"/>
        <v>486264.67</v>
      </c>
      <c r="X522" t="s">
        <v>21</v>
      </c>
    </row>
    <row r="523" spans="1:24">
      <c r="A523" t="s">
        <v>23</v>
      </c>
      <c r="B523" t="s">
        <v>18</v>
      </c>
      <c r="C523" s="2">
        <v>43880</v>
      </c>
      <c r="D523" s="5">
        <v>0</v>
      </c>
      <c r="E523" s="3">
        <v>43886</v>
      </c>
      <c r="F523" s="5">
        <v>0</v>
      </c>
      <c r="G523">
        <v>16.23</v>
      </c>
      <c r="H523">
        <v>18.15</v>
      </c>
      <c r="I523">
        <v>1.92</v>
      </c>
      <c r="J523">
        <v>184</v>
      </c>
      <c r="K523">
        <v>298632</v>
      </c>
      <c r="L523">
        <v>35328</v>
      </c>
      <c r="M523">
        <v>440.83</v>
      </c>
      <c r="N523" s="4">
        <f t="shared" si="41"/>
        <v>11226636</v>
      </c>
      <c r="O523" s="4">
        <f t="shared" si="40"/>
        <v>0.0585595720748406</v>
      </c>
      <c r="Q523" s="4">
        <f t="shared" si="42"/>
        <v>0.00315673556656648</v>
      </c>
      <c r="T523" t="s">
        <v>19</v>
      </c>
      <c r="U523">
        <f t="shared" si="43"/>
        <v>454</v>
      </c>
      <c r="V523" t="s">
        <v>20</v>
      </c>
      <c r="W523">
        <f t="shared" si="44"/>
        <v>521151.84</v>
      </c>
      <c r="X523" t="s">
        <v>21</v>
      </c>
    </row>
    <row r="524" spans="1:24">
      <c r="A524" t="s">
        <v>39</v>
      </c>
      <c r="B524" t="s">
        <v>46</v>
      </c>
      <c r="C524" s="2">
        <v>43873</v>
      </c>
      <c r="D524" s="5">
        <v>0</v>
      </c>
      <c r="E524" s="3">
        <v>43887</v>
      </c>
      <c r="F524" s="5">
        <v>0</v>
      </c>
      <c r="G524">
        <v>95.03</v>
      </c>
      <c r="H524">
        <v>90.41</v>
      </c>
      <c r="I524">
        <v>-4.62</v>
      </c>
      <c r="J524">
        <v>31</v>
      </c>
      <c r="K524">
        <v>294593</v>
      </c>
      <c r="L524">
        <v>-14322</v>
      </c>
      <c r="M524">
        <v>369.96</v>
      </c>
      <c r="N524" s="4">
        <f t="shared" si="41"/>
        <v>11212314</v>
      </c>
      <c r="O524" s="4">
        <f t="shared" si="40"/>
        <v>0.0573570272826822</v>
      </c>
      <c r="Q524" s="4">
        <f t="shared" si="42"/>
        <v>-0.00127571607380872</v>
      </c>
      <c r="T524" t="s">
        <v>19</v>
      </c>
      <c r="U524">
        <f t="shared" si="43"/>
        <v>455</v>
      </c>
      <c r="V524" t="s">
        <v>20</v>
      </c>
      <c r="W524">
        <f t="shared" si="44"/>
        <v>506459.88</v>
      </c>
      <c r="X524" t="s">
        <v>21</v>
      </c>
    </row>
    <row r="525" spans="1:24">
      <c r="A525" t="s">
        <v>17</v>
      </c>
      <c r="B525" t="s">
        <v>46</v>
      </c>
      <c r="C525" s="2">
        <v>43874</v>
      </c>
      <c r="D525" s="5">
        <v>0</v>
      </c>
      <c r="E525" s="3">
        <v>43888</v>
      </c>
      <c r="F525" s="5">
        <v>0</v>
      </c>
      <c r="G525">
        <v>27.43</v>
      </c>
      <c r="H525">
        <v>21.37</v>
      </c>
      <c r="I525">
        <v>-6.06</v>
      </c>
      <c r="J525">
        <v>109</v>
      </c>
      <c r="K525">
        <v>298987</v>
      </c>
      <c r="L525">
        <v>-66054</v>
      </c>
      <c r="M525">
        <v>307.47</v>
      </c>
      <c r="N525" s="4">
        <f t="shared" si="41"/>
        <v>11146260</v>
      </c>
      <c r="O525" s="4">
        <f t="shared" si="40"/>
        <v>0.051770818193726</v>
      </c>
      <c r="Q525" s="4">
        <f t="shared" si="42"/>
        <v>-0.00589120140588284</v>
      </c>
      <c r="T525" t="s">
        <v>19</v>
      </c>
      <c r="U525">
        <f t="shared" si="43"/>
        <v>456</v>
      </c>
      <c r="V525" t="s">
        <v>20</v>
      </c>
      <c r="W525">
        <f t="shared" si="44"/>
        <v>440098.41</v>
      </c>
      <c r="X525" t="s">
        <v>21</v>
      </c>
    </row>
    <row r="526" spans="1:24">
      <c r="A526" t="s">
        <v>49</v>
      </c>
      <c r="B526" t="s">
        <v>18</v>
      </c>
      <c r="C526" s="2">
        <v>43879</v>
      </c>
      <c r="D526" s="5">
        <v>0</v>
      </c>
      <c r="E526" s="3">
        <v>43888</v>
      </c>
      <c r="F526" s="5">
        <v>0</v>
      </c>
      <c r="G526">
        <v>17.53</v>
      </c>
      <c r="H526">
        <v>18.75</v>
      </c>
      <c r="I526">
        <v>1.22</v>
      </c>
      <c r="J526">
        <v>171</v>
      </c>
      <c r="K526">
        <v>299763</v>
      </c>
      <c r="L526">
        <v>20862</v>
      </c>
      <c r="M526">
        <v>423.22</v>
      </c>
      <c r="N526" s="4">
        <f t="shared" si="41"/>
        <v>11167122</v>
      </c>
      <c r="O526" s="4">
        <f t="shared" si="40"/>
        <v>0.053542264515423</v>
      </c>
      <c r="Q526" s="4">
        <f t="shared" si="42"/>
        <v>0.0018716591933079</v>
      </c>
      <c r="T526" t="s">
        <v>19</v>
      </c>
      <c r="U526">
        <f t="shared" si="43"/>
        <v>456</v>
      </c>
      <c r="V526" t="s">
        <v>20</v>
      </c>
      <c r="W526">
        <f t="shared" si="44"/>
        <v>460537.19</v>
      </c>
      <c r="X526" t="s">
        <v>21</v>
      </c>
    </row>
    <row r="527" spans="1:24">
      <c r="A527" t="s">
        <v>36</v>
      </c>
      <c r="B527" t="s">
        <v>46</v>
      </c>
      <c r="C527" s="2">
        <v>43874</v>
      </c>
      <c r="D527" s="5">
        <v>0</v>
      </c>
      <c r="E527" s="3">
        <v>43888</v>
      </c>
      <c r="F527" s="5">
        <v>0</v>
      </c>
      <c r="G527">
        <v>30.55</v>
      </c>
      <c r="H527">
        <v>30.24</v>
      </c>
      <c r="I527">
        <v>-0.31</v>
      </c>
      <c r="J527">
        <v>98</v>
      </c>
      <c r="K527">
        <v>299390</v>
      </c>
      <c r="L527">
        <v>-3038</v>
      </c>
      <c r="M527">
        <v>391.18</v>
      </c>
      <c r="N527" s="4">
        <f t="shared" si="41"/>
        <v>11164084</v>
      </c>
      <c r="O527" s="4">
        <f t="shared" si="40"/>
        <v>0.0532847119387493</v>
      </c>
      <c r="Q527" s="4">
        <f t="shared" si="42"/>
        <v>-0.000272048608406017</v>
      </c>
      <c r="T527" t="s">
        <v>19</v>
      </c>
      <c r="U527">
        <f t="shared" si="43"/>
        <v>456</v>
      </c>
      <c r="V527" t="s">
        <v>20</v>
      </c>
      <c r="W527">
        <f t="shared" si="44"/>
        <v>457108.01</v>
      </c>
      <c r="X527" t="s">
        <v>21</v>
      </c>
    </row>
    <row r="528" spans="1:24">
      <c r="A528" t="s">
        <v>55</v>
      </c>
      <c r="B528" t="s">
        <v>46</v>
      </c>
      <c r="C528" s="2">
        <v>43878</v>
      </c>
      <c r="D528" s="5">
        <v>0</v>
      </c>
      <c r="E528" s="3">
        <v>43892</v>
      </c>
      <c r="F528" s="5">
        <v>0</v>
      </c>
      <c r="G528">
        <v>6.35</v>
      </c>
      <c r="H528">
        <v>6.28</v>
      </c>
      <c r="I528">
        <v>-0.07</v>
      </c>
      <c r="J528">
        <v>472</v>
      </c>
      <c r="K528">
        <v>299720</v>
      </c>
      <c r="L528">
        <v>-3304</v>
      </c>
      <c r="M528">
        <v>391.27</v>
      </c>
      <c r="N528" s="4">
        <f t="shared" si="41"/>
        <v>11160780</v>
      </c>
      <c r="O528" s="4">
        <f t="shared" si="40"/>
        <v>0.0530044495098013</v>
      </c>
      <c r="Q528" s="4">
        <f t="shared" si="42"/>
        <v>-0.000295949045170163</v>
      </c>
      <c r="T528" t="s">
        <v>19</v>
      </c>
      <c r="U528">
        <f t="shared" si="43"/>
        <v>460</v>
      </c>
      <c r="V528" t="s">
        <v>20</v>
      </c>
      <c r="W528">
        <f t="shared" si="44"/>
        <v>453412.74</v>
      </c>
      <c r="X528" t="s">
        <v>21</v>
      </c>
    </row>
    <row r="529" spans="1:24">
      <c r="A529" t="s">
        <v>26</v>
      </c>
      <c r="B529" t="s">
        <v>18</v>
      </c>
      <c r="C529" s="2">
        <v>43886</v>
      </c>
      <c r="D529" s="5">
        <v>0</v>
      </c>
      <c r="E529" s="3">
        <v>43894</v>
      </c>
      <c r="F529" s="5">
        <v>0</v>
      </c>
      <c r="G529">
        <v>13.91</v>
      </c>
      <c r="H529">
        <v>14.61</v>
      </c>
      <c r="I529">
        <v>0.7</v>
      </c>
      <c r="J529">
        <v>215</v>
      </c>
      <c r="K529">
        <v>299065</v>
      </c>
      <c r="L529">
        <v>15050</v>
      </c>
      <c r="M529">
        <v>414.63</v>
      </c>
      <c r="N529" s="4">
        <f t="shared" si="41"/>
        <v>11175830</v>
      </c>
      <c r="O529" s="4">
        <f t="shared" si="40"/>
        <v>0.0542797268748719</v>
      </c>
      <c r="Q529" s="4">
        <f t="shared" si="42"/>
        <v>0.00134847206019661</v>
      </c>
      <c r="T529" t="s">
        <v>19</v>
      </c>
      <c r="U529">
        <f t="shared" si="43"/>
        <v>462</v>
      </c>
      <c r="V529" t="s">
        <v>20</v>
      </c>
      <c r="W529">
        <f t="shared" si="44"/>
        <v>468048.11</v>
      </c>
      <c r="X529" t="s">
        <v>21</v>
      </c>
    </row>
    <row r="530" spans="1:24">
      <c r="A530" t="s">
        <v>39</v>
      </c>
      <c r="B530" t="s">
        <v>18</v>
      </c>
      <c r="C530" s="2">
        <v>43888</v>
      </c>
      <c r="D530" s="5">
        <v>0</v>
      </c>
      <c r="E530" s="3">
        <v>43894</v>
      </c>
      <c r="F530" s="5">
        <v>0</v>
      </c>
      <c r="G530">
        <v>93.28</v>
      </c>
      <c r="H530">
        <v>100.23</v>
      </c>
      <c r="I530">
        <v>6.95</v>
      </c>
      <c r="J530">
        <v>32</v>
      </c>
      <c r="K530">
        <v>298496</v>
      </c>
      <c r="L530">
        <v>22240</v>
      </c>
      <c r="M530">
        <v>423.37</v>
      </c>
      <c r="N530" s="4">
        <f t="shared" si="41"/>
        <v>11198070</v>
      </c>
      <c r="O530" s="4">
        <f t="shared" si="40"/>
        <v>0.0561579807949048</v>
      </c>
      <c r="Q530" s="4">
        <f t="shared" si="42"/>
        <v>0.00199000879576738</v>
      </c>
      <c r="T530" t="s">
        <v>19</v>
      </c>
      <c r="U530">
        <f t="shared" si="43"/>
        <v>462</v>
      </c>
      <c r="V530" t="s">
        <v>20</v>
      </c>
      <c r="W530">
        <f t="shared" si="44"/>
        <v>489864.74</v>
      </c>
      <c r="X530" t="s">
        <v>21</v>
      </c>
    </row>
    <row r="531" spans="1:24">
      <c r="A531" t="s">
        <v>27</v>
      </c>
      <c r="B531" t="s">
        <v>18</v>
      </c>
      <c r="C531" s="2">
        <v>43885</v>
      </c>
      <c r="D531" s="5">
        <v>0</v>
      </c>
      <c r="E531" s="3">
        <v>43894</v>
      </c>
      <c r="F531" s="5">
        <v>0</v>
      </c>
      <c r="G531">
        <v>25.89</v>
      </c>
      <c r="H531">
        <v>28.09</v>
      </c>
      <c r="I531">
        <v>2.2</v>
      </c>
      <c r="J531">
        <v>115</v>
      </c>
      <c r="K531">
        <v>297735</v>
      </c>
      <c r="L531">
        <v>25300</v>
      </c>
      <c r="M531">
        <v>426.41</v>
      </c>
      <c r="N531" s="4">
        <f t="shared" si="41"/>
        <v>11223370</v>
      </c>
      <c r="O531" s="4">
        <f t="shared" si="40"/>
        <v>0.0582856129665154</v>
      </c>
      <c r="Q531" s="4">
        <f t="shared" si="42"/>
        <v>0.00225931790031675</v>
      </c>
      <c r="T531" t="s">
        <v>19</v>
      </c>
      <c r="U531">
        <f t="shared" si="43"/>
        <v>462</v>
      </c>
      <c r="V531" t="s">
        <v>20</v>
      </c>
      <c r="W531">
        <f t="shared" si="44"/>
        <v>514738.33</v>
      </c>
      <c r="X531" t="s">
        <v>21</v>
      </c>
    </row>
    <row r="532" spans="1:24">
      <c r="A532" t="s">
        <v>56</v>
      </c>
      <c r="B532" t="s">
        <v>46</v>
      </c>
      <c r="C532" s="2">
        <v>43880</v>
      </c>
      <c r="D532" s="5">
        <v>0</v>
      </c>
      <c r="E532" s="3">
        <v>43894</v>
      </c>
      <c r="F532" s="5">
        <v>0</v>
      </c>
      <c r="G532">
        <v>3.99</v>
      </c>
      <c r="H532">
        <v>3.93</v>
      </c>
      <c r="I532">
        <v>-0.06</v>
      </c>
      <c r="J532">
        <v>751</v>
      </c>
      <c r="K532">
        <v>299649</v>
      </c>
      <c r="L532">
        <v>-4506</v>
      </c>
      <c r="M532">
        <v>389.59</v>
      </c>
      <c r="N532" s="4">
        <f t="shared" si="41"/>
        <v>11218864</v>
      </c>
      <c r="O532" s="4">
        <f t="shared" si="40"/>
        <v>0.0579073781445252</v>
      </c>
      <c r="Q532" s="4">
        <f t="shared" si="42"/>
        <v>-0.000401483689836502</v>
      </c>
      <c r="T532" t="s">
        <v>19</v>
      </c>
      <c r="U532">
        <f t="shared" si="43"/>
        <v>462</v>
      </c>
      <c r="V532" t="s">
        <v>20</v>
      </c>
      <c r="W532">
        <f t="shared" si="44"/>
        <v>509842.74</v>
      </c>
      <c r="X532" t="s">
        <v>21</v>
      </c>
    </row>
    <row r="533" spans="1:24">
      <c r="A533" t="s">
        <v>17</v>
      </c>
      <c r="B533" t="s">
        <v>18</v>
      </c>
      <c r="C533" s="2">
        <v>43889</v>
      </c>
      <c r="D533" s="5">
        <v>0</v>
      </c>
      <c r="E533" s="3">
        <v>43899</v>
      </c>
      <c r="F533" s="5">
        <v>0</v>
      </c>
      <c r="G533">
        <v>21.9</v>
      </c>
      <c r="H533">
        <v>23.79</v>
      </c>
      <c r="I533">
        <v>1.89</v>
      </c>
      <c r="J533">
        <v>136</v>
      </c>
      <c r="K533">
        <v>297840</v>
      </c>
      <c r="L533">
        <v>25704</v>
      </c>
      <c r="M533">
        <v>427.08</v>
      </c>
      <c r="N533" s="4">
        <f t="shared" si="41"/>
        <v>11244568</v>
      </c>
      <c r="O533" s="4">
        <f t="shared" si="40"/>
        <v>0.0600609111884067</v>
      </c>
      <c r="Q533" s="4">
        <f t="shared" si="42"/>
        <v>0.00229114106383688</v>
      </c>
      <c r="T533" t="s">
        <v>19</v>
      </c>
      <c r="U533">
        <f t="shared" si="43"/>
        <v>467</v>
      </c>
      <c r="V533" t="s">
        <v>20</v>
      </c>
      <c r="W533">
        <f t="shared" si="44"/>
        <v>535119.66</v>
      </c>
      <c r="X533" t="s">
        <v>21</v>
      </c>
    </row>
    <row r="534" spans="1:24">
      <c r="A534" t="s">
        <v>27</v>
      </c>
      <c r="B534" t="s">
        <v>18</v>
      </c>
      <c r="C534" s="2">
        <v>43895</v>
      </c>
      <c r="D534" s="5">
        <v>0</v>
      </c>
      <c r="E534" s="3">
        <v>43899</v>
      </c>
      <c r="F534" s="5">
        <v>0</v>
      </c>
      <c r="G534">
        <v>28.39</v>
      </c>
      <c r="H534">
        <v>31.02</v>
      </c>
      <c r="I534">
        <v>2.63</v>
      </c>
      <c r="J534">
        <v>105</v>
      </c>
      <c r="K534">
        <v>298095</v>
      </c>
      <c r="L534">
        <v>27615</v>
      </c>
      <c r="M534">
        <v>429.94</v>
      </c>
      <c r="N534" s="4">
        <f t="shared" si="41"/>
        <v>11272183</v>
      </c>
      <c r="O534" s="4">
        <f t="shared" si="40"/>
        <v>0.0623636078300006</v>
      </c>
      <c r="Q534" s="4">
        <f t="shared" si="42"/>
        <v>0.00245585246138402</v>
      </c>
      <c r="T534" t="s">
        <v>19</v>
      </c>
      <c r="U534">
        <f t="shared" si="43"/>
        <v>467</v>
      </c>
      <c r="V534" t="s">
        <v>20</v>
      </c>
      <c r="W534">
        <f t="shared" si="44"/>
        <v>562304.72</v>
      </c>
      <c r="X534" t="s">
        <v>21</v>
      </c>
    </row>
    <row r="535" spans="1:24">
      <c r="A535" t="s">
        <v>32</v>
      </c>
      <c r="B535" t="s">
        <v>18</v>
      </c>
      <c r="C535" s="2">
        <v>43886</v>
      </c>
      <c r="D535" s="5">
        <v>0</v>
      </c>
      <c r="E535" s="3">
        <v>43899</v>
      </c>
      <c r="F535" s="5">
        <v>0</v>
      </c>
      <c r="G535">
        <v>12.8</v>
      </c>
      <c r="H535">
        <v>15.68</v>
      </c>
      <c r="I535">
        <v>2.88</v>
      </c>
      <c r="J535">
        <v>234</v>
      </c>
      <c r="K535">
        <v>299520</v>
      </c>
      <c r="L535">
        <v>67392</v>
      </c>
      <c r="M535">
        <v>484.32</v>
      </c>
      <c r="N535" s="4">
        <f t="shared" si="41"/>
        <v>11339575</v>
      </c>
      <c r="O535" s="4">
        <f t="shared" si="40"/>
        <v>0.0679360558045606</v>
      </c>
      <c r="Q535" s="4">
        <f t="shared" si="42"/>
        <v>0.0059786112414959</v>
      </c>
      <c r="T535" t="s">
        <v>19</v>
      </c>
      <c r="U535">
        <f t="shared" si="43"/>
        <v>467</v>
      </c>
      <c r="V535" t="s">
        <v>20</v>
      </c>
      <c r="W535">
        <f t="shared" si="44"/>
        <v>629212.4</v>
      </c>
      <c r="X535" t="s">
        <v>21</v>
      </c>
    </row>
    <row r="536" spans="1:24">
      <c r="A536" t="s">
        <v>33</v>
      </c>
      <c r="B536" t="s">
        <v>18</v>
      </c>
      <c r="C536" s="2">
        <v>43886</v>
      </c>
      <c r="D536" s="5">
        <v>0</v>
      </c>
      <c r="E536" s="3">
        <v>43899</v>
      </c>
      <c r="F536" s="5">
        <v>0</v>
      </c>
      <c r="G536">
        <v>4.14</v>
      </c>
      <c r="H536">
        <v>4.53</v>
      </c>
      <c r="I536">
        <v>0.39</v>
      </c>
      <c r="J536">
        <v>724</v>
      </c>
      <c r="K536">
        <v>299736</v>
      </c>
      <c r="L536">
        <v>28236</v>
      </c>
      <c r="M536">
        <v>432.92</v>
      </c>
      <c r="N536" s="4">
        <f t="shared" si="41"/>
        <v>11367811</v>
      </c>
      <c r="O536" s="4">
        <f t="shared" si="40"/>
        <v>0.0702511679689256</v>
      </c>
      <c r="Q536" s="4">
        <f t="shared" si="42"/>
        <v>0.00249004041156753</v>
      </c>
      <c r="T536" t="s">
        <v>19</v>
      </c>
      <c r="U536">
        <f t="shared" si="43"/>
        <v>467</v>
      </c>
      <c r="V536" t="s">
        <v>20</v>
      </c>
      <c r="W536">
        <f t="shared" si="44"/>
        <v>657015.48</v>
      </c>
      <c r="X536" t="s">
        <v>21</v>
      </c>
    </row>
    <row r="537" spans="1:24">
      <c r="A537" t="s">
        <v>55</v>
      </c>
      <c r="B537" t="s">
        <v>18</v>
      </c>
      <c r="C537" s="2">
        <v>43893</v>
      </c>
      <c r="D537" s="5">
        <v>0</v>
      </c>
      <c r="E537" s="3">
        <v>43899</v>
      </c>
      <c r="F537" s="5">
        <v>0</v>
      </c>
      <c r="G537">
        <v>6.31</v>
      </c>
      <c r="H537">
        <v>7.25</v>
      </c>
      <c r="I537">
        <v>0.94</v>
      </c>
      <c r="J537">
        <v>475</v>
      </c>
      <c r="K537">
        <v>299725</v>
      </c>
      <c r="L537">
        <v>44650</v>
      </c>
      <c r="M537">
        <v>454.58</v>
      </c>
      <c r="N537" s="4">
        <f t="shared" si="41"/>
        <v>11412461</v>
      </c>
      <c r="O537" s="4">
        <f t="shared" si="40"/>
        <v>0.0738887081410399</v>
      </c>
      <c r="Q537" s="4">
        <f t="shared" si="42"/>
        <v>0.00392775706774162</v>
      </c>
      <c r="T537" t="s">
        <v>19</v>
      </c>
      <c r="U537">
        <f t="shared" si="43"/>
        <v>467</v>
      </c>
      <c r="V537" t="s">
        <v>20</v>
      </c>
      <c r="W537">
        <f t="shared" si="44"/>
        <v>701210.9</v>
      </c>
      <c r="X537" t="s">
        <v>21</v>
      </c>
    </row>
    <row r="538" spans="1:24">
      <c r="A538" t="s">
        <v>34</v>
      </c>
      <c r="B538" t="s">
        <v>18</v>
      </c>
      <c r="C538" s="2">
        <v>43886</v>
      </c>
      <c r="D538" s="5">
        <v>0</v>
      </c>
      <c r="E538" s="3">
        <v>43899</v>
      </c>
      <c r="F538" s="5">
        <v>0</v>
      </c>
      <c r="G538">
        <v>3.57</v>
      </c>
      <c r="H538">
        <v>4.37</v>
      </c>
      <c r="I538">
        <v>0.8</v>
      </c>
      <c r="J538">
        <v>840</v>
      </c>
      <c r="K538">
        <v>299880</v>
      </c>
      <c r="L538">
        <v>67200</v>
      </c>
      <c r="M538">
        <v>484.55</v>
      </c>
      <c r="N538" s="4">
        <f t="shared" si="41"/>
        <v>11479661</v>
      </c>
      <c r="O538" s="4">
        <f t="shared" si="40"/>
        <v>0.0793100074993504</v>
      </c>
      <c r="Q538" s="4">
        <f t="shared" si="42"/>
        <v>0.00588830051642675</v>
      </c>
      <c r="T538" t="s">
        <v>19</v>
      </c>
      <c r="U538">
        <f t="shared" si="43"/>
        <v>467</v>
      </c>
      <c r="V538" t="s">
        <v>20</v>
      </c>
      <c r="W538">
        <f t="shared" si="44"/>
        <v>767926.35</v>
      </c>
      <c r="X538" t="s">
        <v>21</v>
      </c>
    </row>
    <row r="539" spans="1:24">
      <c r="A539" t="s">
        <v>40</v>
      </c>
      <c r="B539" t="s">
        <v>18</v>
      </c>
      <c r="C539" s="2">
        <v>43885</v>
      </c>
      <c r="D539" s="5">
        <v>0</v>
      </c>
      <c r="E539" s="3">
        <v>43899</v>
      </c>
      <c r="F539" s="5">
        <v>0</v>
      </c>
      <c r="G539">
        <v>5.19</v>
      </c>
      <c r="H539">
        <v>5.6</v>
      </c>
      <c r="I539">
        <v>0.41</v>
      </c>
      <c r="J539">
        <v>578</v>
      </c>
      <c r="K539">
        <v>299982</v>
      </c>
      <c r="L539">
        <v>23698</v>
      </c>
      <c r="M539">
        <v>427.26</v>
      </c>
      <c r="N539" s="4">
        <f t="shared" si="41"/>
        <v>11503359</v>
      </c>
      <c r="O539" s="4">
        <f t="shared" si="40"/>
        <v>0.08120671536027</v>
      </c>
      <c r="Q539" s="4">
        <f t="shared" si="42"/>
        <v>0.00206434667365185</v>
      </c>
      <c r="T539" t="s">
        <v>19</v>
      </c>
      <c r="U539">
        <f t="shared" si="43"/>
        <v>467</v>
      </c>
      <c r="V539" t="s">
        <v>20</v>
      </c>
      <c r="W539">
        <f t="shared" si="44"/>
        <v>791197.09</v>
      </c>
      <c r="X539" t="s">
        <v>21</v>
      </c>
    </row>
    <row r="540" spans="1:24">
      <c r="A540" t="s">
        <v>29</v>
      </c>
      <c r="B540" t="s">
        <v>18</v>
      </c>
      <c r="C540" s="2">
        <v>43886</v>
      </c>
      <c r="D540" s="5">
        <v>0</v>
      </c>
      <c r="E540" s="3">
        <v>43899</v>
      </c>
      <c r="F540" s="5">
        <v>0</v>
      </c>
      <c r="G540">
        <v>73.42</v>
      </c>
      <c r="H540">
        <v>84.12</v>
      </c>
      <c r="I540">
        <v>10.7</v>
      </c>
      <c r="J540">
        <v>40</v>
      </c>
      <c r="K540">
        <v>293680</v>
      </c>
      <c r="L540">
        <v>42800</v>
      </c>
      <c r="M540">
        <v>444.15</v>
      </c>
      <c r="N540" s="4">
        <f t="shared" si="41"/>
        <v>11546159</v>
      </c>
      <c r="O540" s="4">
        <f t="shared" si="40"/>
        <v>0.0846125538371678</v>
      </c>
      <c r="Q540" s="4">
        <f t="shared" si="42"/>
        <v>0.00372065237640595</v>
      </c>
      <c r="T540" t="s">
        <v>19</v>
      </c>
      <c r="U540">
        <f t="shared" si="43"/>
        <v>467</v>
      </c>
      <c r="V540" t="s">
        <v>20</v>
      </c>
      <c r="W540">
        <f t="shared" si="44"/>
        <v>833552.94</v>
      </c>
      <c r="X540" t="s">
        <v>21</v>
      </c>
    </row>
    <row r="541" spans="1:24">
      <c r="A541" t="s">
        <v>35</v>
      </c>
      <c r="B541" t="s">
        <v>18</v>
      </c>
      <c r="C541" s="2">
        <v>43886</v>
      </c>
      <c r="D541" s="5">
        <v>0</v>
      </c>
      <c r="E541" s="3">
        <v>43899</v>
      </c>
      <c r="F541" s="5">
        <v>0</v>
      </c>
      <c r="G541">
        <v>15.77</v>
      </c>
      <c r="H541">
        <v>18.63</v>
      </c>
      <c r="I541">
        <v>2.86</v>
      </c>
      <c r="J541">
        <v>190</v>
      </c>
      <c r="K541">
        <v>299630</v>
      </c>
      <c r="L541">
        <v>54340</v>
      </c>
      <c r="M541">
        <v>467.24</v>
      </c>
      <c r="N541" s="4">
        <f t="shared" si="41"/>
        <v>11600499</v>
      </c>
      <c r="O541" s="4">
        <f t="shared" si="40"/>
        <v>0.0889004860911587</v>
      </c>
      <c r="Q541" s="4">
        <f t="shared" si="42"/>
        <v>0.00470632701316509</v>
      </c>
      <c r="T541" t="s">
        <v>19</v>
      </c>
      <c r="U541">
        <f t="shared" si="43"/>
        <v>467</v>
      </c>
      <c r="V541" t="s">
        <v>20</v>
      </c>
      <c r="W541">
        <f t="shared" si="44"/>
        <v>887425.7</v>
      </c>
      <c r="X541" t="s">
        <v>21</v>
      </c>
    </row>
    <row r="542" spans="1:24">
      <c r="A542" t="s">
        <v>41</v>
      </c>
      <c r="B542" t="s">
        <v>18</v>
      </c>
      <c r="C542" s="2">
        <v>43886</v>
      </c>
      <c r="D542" s="5">
        <v>0</v>
      </c>
      <c r="E542" s="3">
        <v>43899</v>
      </c>
      <c r="F542" s="5">
        <v>0</v>
      </c>
      <c r="G542">
        <v>14.96</v>
      </c>
      <c r="H542">
        <v>16.9</v>
      </c>
      <c r="I542">
        <v>1.94</v>
      </c>
      <c r="J542">
        <v>200</v>
      </c>
      <c r="K542">
        <v>299200</v>
      </c>
      <c r="L542">
        <v>38800</v>
      </c>
      <c r="M542">
        <v>446.16</v>
      </c>
      <c r="N542" s="4">
        <f t="shared" si="41"/>
        <v>11639299</v>
      </c>
      <c r="O542" s="4">
        <f t="shared" si="40"/>
        <v>0.0919376673801403</v>
      </c>
      <c r="Q542" s="4">
        <f t="shared" si="42"/>
        <v>0.00334468370714047</v>
      </c>
      <c r="T542" t="s">
        <v>19</v>
      </c>
      <c r="U542">
        <f t="shared" si="43"/>
        <v>467</v>
      </c>
      <c r="V542" t="s">
        <v>20</v>
      </c>
      <c r="W542">
        <f t="shared" si="44"/>
        <v>925779.54</v>
      </c>
      <c r="X542" t="s">
        <v>21</v>
      </c>
    </row>
    <row r="543" spans="1:24">
      <c r="A543" t="s">
        <v>36</v>
      </c>
      <c r="B543" t="s">
        <v>18</v>
      </c>
      <c r="C543" s="2">
        <v>43889</v>
      </c>
      <c r="D543" s="5">
        <v>0</v>
      </c>
      <c r="E543" s="3">
        <v>43899</v>
      </c>
      <c r="F543" s="5">
        <v>0</v>
      </c>
      <c r="G543">
        <v>30.82</v>
      </c>
      <c r="H543">
        <v>33.8</v>
      </c>
      <c r="I543">
        <v>2.98</v>
      </c>
      <c r="J543">
        <v>97</v>
      </c>
      <c r="K543">
        <v>298954</v>
      </c>
      <c r="L543">
        <v>28906</v>
      </c>
      <c r="M543">
        <v>432.78</v>
      </c>
      <c r="N543" s="4">
        <f t="shared" si="41"/>
        <v>11668205</v>
      </c>
      <c r="O543" s="4">
        <f t="shared" si="40"/>
        <v>0.0941872378827763</v>
      </c>
      <c r="Q543" s="4">
        <f t="shared" si="42"/>
        <v>0.00248348289703704</v>
      </c>
      <c r="T543" t="s">
        <v>19</v>
      </c>
      <c r="U543">
        <f t="shared" si="43"/>
        <v>467</v>
      </c>
      <c r="V543" t="s">
        <v>20</v>
      </c>
      <c r="W543">
        <f t="shared" si="44"/>
        <v>954252.76</v>
      </c>
      <c r="X543" t="s">
        <v>21</v>
      </c>
    </row>
    <row r="544" spans="1:24">
      <c r="A544" t="s">
        <v>50</v>
      </c>
      <c r="B544" t="s">
        <v>18</v>
      </c>
      <c r="C544" s="2">
        <v>43885</v>
      </c>
      <c r="D544" s="5">
        <v>0</v>
      </c>
      <c r="E544" s="3">
        <v>43899</v>
      </c>
      <c r="F544" s="5">
        <v>0</v>
      </c>
      <c r="G544">
        <v>33.89</v>
      </c>
      <c r="H544">
        <v>40.41</v>
      </c>
      <c r="I544">
        <v>6.52</v>
      </c>
      <c r="J544">
        <v>88</v>
      </c>
      <c r="K544">
        <v>298232</v>
      </c>
      <c r="L544">
        <v>57376</v>
      </c>
      <c r="M544">
        <v>469.4</v>
      </c>
      <c r="N544" s="4">
        <f t="shared" si="41"/>
        <v>11725581</v>
      </c>
      <c r="O544" s="4">
        <f t="shared" si="40"/>
        <v>0.0986195907904265</v>
      </c>
      <c r="Q544" s="4">
        <f t="shared" si="42"/>
        <v>0.00491729447674261</v>
      </c>
      <c r="T544" t="s">
        <v>19</v>
      </c>
      <c r="U544">
        <f t="shared" si="43"/>
        <v>467</v>
      </c>
      <c r="V544" t="s">
        <v>20</v>
      </c>
      <c r="W544">
        <f t="shared" si="44"/>
        <v>1011159.36</v>
      </c>
      <c r="X544" t="s">
        <v>21</v>
      </c>
    </row>
    <row r="545" spans="1:24">
      <c r="A545" t="s">
        <v>56</v>
      </c>
      <c r="B545" t="s">
        <v>18</v>
      </c>
      <c r="C545" s="2">
        <v>43895</v>
      </c>
      <c r="D545" s="5">
        <v>0</v>
      </c>
      <c r="E545" s="3">
        <v>43899</v>
      </c>
      <c r="F545" s="5">
        <v>0</v>
      </c>
      <c r="G545">
        <v>4.01</v>
      </c>
      <c r="H545">
        <v>4.27</v>
      </c>
      <c r="I545">
        <v>0.26</v>
      </c>
      <c r="J545">
        <v>748</v>
      </c>
      <c r="K545">
        <v>299948</v>
      </c>
      <c r="L545">
        <v>19448</v>
      </c>
      <c r="M545">
        <v>421.6</v>
      </c>
      <c r="N545" s="4">
        <f t="shared" si="41"/>
        <v>11745029</v>
      </c>
      <c r="O545" s="4">
        <f t="shared" si="40"/>
        <v>0.100112141059848</v>
      </c>
      <c r="Q545" s="4">
        <f t="shared" si="42"/>
        <v>0.00165859585124184</v>
      </c>
      <c r="T545" t="s">
        <v>19</v>
      </c>
      <c r="U545">
        <f t="shared" si="43"/>
        <v>467</v>
      </c>
      <c r="V545" t="s">
        <v>20</v>
      </c>
      <c r="W545">
        <f t="shared" si="44"/>
        <v>1030185.76</v>
      </c>
      <c r="X545" t="s">
        <v>21</v>
      </c>
    </row>
    <row r="546" spans="1:24">
      <c r="A546" t="s">
        <v>42</v>
      </c>
      <c r="B546" t="s">
        <v>18</v>
      </c>
      <c r="C546" s="2">
        <v>43886</v>
      </c>
      <c r="D546" s="5">
        <v>0</v>
      </c>
      <c r="E546" s="3">
        <v>43899</v>
      </c>
      <c r="F546" s="5">
        <v>0</v>
      </c>
      <c r="G546">
        <v>10.61</v>
      </c>
      <c r="H546">
        <v>12.2</v>
      </c>
      <c r="I546">
        <v>1.59</v>
      </c>
      <c r="J546">
        <v>282</v>
      </c>
      <c r="K546">
        <v>299202</v>
      </c>
      <c r="L546">
        <v>44838</v>
      </c>
      <c r="M546">
        <v>454.13</v>
      </c>
      <c r="N546" s="4">
        <f t="shared" si="41"/>
        <v>11789867</v>
      </c>
      <c r="O546" s="4">
        <f t="shared" si="40"/>
        <v>0.103534501279785</v>
      </c>
      <c r="Q546" s="4">
        <f t="shared" si="42"/>
        <v>0.00381761509486278</v>
      </c>
      <c r="T546" t="s">
        <v>19</v>
      </c>
      <c r="U546">
        <f t="shared" si="43"/>
        <v>467</v>
      </c>
      <c r="V546" t="s">
        <v>20</v>
      </c>
      <c r="W546">
        <f t="shared" si="44"/>
        <v>1074569.63</v>
      </c>
      <c r="X546" t="s">
        <v>21</v>
      </c>
    </row>
    <row r="547" s="1" customFormat="1" spans="1:24">
      <c r="A547" s="1" t="s">
        <v>17</v>
      </c>
      <c r="B547" s="1" t="s">
        <v>18</v>
      </c>
      <c r="C547" s="8">
        <v>43900</v>
      </c>
      <c r="D547" s="9">
        <v>0</v>
      </c>
      <c r="E547" s="3">
        <v>43906</v>
      </c>
      <c r="F547" s="9">
        <v>0</v>
      </c>
      <c r="G547" s="1">
        <v>23.55</v>
      </c>
      <c r="H547" s="1">
        <v>25.66</v>
      </c>
      <c r="I547" s="1">
        <v>2.11</v>
      </c>
      <c r="J547" s="1">
        <v>127</v>
      </c>
      <c r="K547" s="1">
        <v>299085</v>
      </c>
      <c r="L547" s="1">
        <v>26797</v>
      </c>
      <c r="M547" s="1">
        <v>430.16</v>
      </c>
      <c r="N547" s="10">
        <f t="shared" si="41"/>
        <v>11816664</v>
      </c>
      <c r="O547" s="10">
        <f t="shared" si="40"/>
        <v>0.105567442723259</v>
      </c>
      <c r="P547" s="10"/>
      <c r="Q547" s="10">
        <f t="shared" si="42"/>
        <v>0.00227288399436576</v>
      </c>
      <c r="R547" s="10"/>
      <c r="S547" s="10"/>
      <c r="T547" t="s">
        <v>19</v>
      </c>
      <c r="U547">
        <f t="shared" si="43"/>
        <v>474</v>
      </c>
      <c r="V547" t="s">
        <v>20</v>
      </c>
      <c r="W547">
        <f t="shared" si="44"/>
        <v>1100936.47</v>
      </c>
      <c r="X547" t="s">
        <v>21</v>
      </c>
    </row>
    <row r="548" spans="1:24">
      <c r="A548" t="s">
        <v>56</v>
      </c>
      <c r="B548" t="s">
        <v>46</v>
      </c>
      <c r="C548" s="2">
        <v>43900</v>
      </c>
      <c r="D548" s="5">
        <v>0</v>
      </c>
      <c r="E548" s="3">
        <v>43914</v>
      </c>
      <c r="F548" s="5">
        <v>0</v>
      </c>
      <c r="G548">
        <v>4.23</v>
      </c>
      <c r="H548">
        <v>4.02</v>
      </c>
      <c r="I548">
        <v>-0.21</v>
      </c>
      <c r="J548">
        <v>709</v>
      </c>
      <c r="K548">
        <v>299907</v>
      </c>
      <c r="L548">
        <v>-14889</v>
      </c>
      <c r="M548">
        <v>376.22</v>
      </c>
      <c r="N548" s="4">
        <f t="shared" si="41"/>
        <v>11801775</v>
      </c>
      <c r="O548" s="4">
        <f t="shared" si="40"/>
        <v>0.104439035653535</v>
      </c>
      <c r="Q548" s="4">
        <f t="shared" si="42"/>
        <v>-0.00126000028434425</v>
      </c>
      <c r="T548" t="s">
        <v>19</v>
      </c>
      <c r="U548">
        <f t="shared" si="43"/>
        <v>482</v>
      </c>
      <c r="V548" t="s">
        <v>20</v>
      </c>
      <c r="W548">
        <f t="shared" si="44"/>
        <v>1085671.25</v>
      </c>
      <c r="X548" t="s">
        <v>21</v>
      </c>
    </row>
    <row r="549" spans="1:24">
      <c r="A549" t="s">
        <v>40</v>
      </c>
      <c r="B549" t="s">
        <v>46</v>
      </c>
      <c r="C549" s="2">
        <v>43901</v>
      </c>
      <c r="D549" s="5">
        <v>0</v>
      </c>
      <c r="E549" s="3">
        <v>43915</v>
      </c>
      <c r="F549" s="5">
        <v>0</v>
      </c>
      <c r="G549">
        <v>5.47</v>
      </c>
      <c r="H549">
        <v>5.09</v>
      </c>
      <c r="I549">
        <v>-0.38</v>
      </c>
      <c r="J549">
        <v>548</v>
      </c>
      <c r="K549">
        <v>299756</v>
      </c>
      <c r="L549">
        <v>-20824</v>
      </c>
      <c r="M549">
        <v>368.19</v>
      </c>
      <c r="N549" s="4">
        <f t="shared" si="41"/>
        <v>11780951</v>
      </c>
      <c r="O549" s="4">
        <f t="shared" si="40"/>
        <v>0.102856042776173</v>
      </c>
      <c r="Q549" s="4">
        <f t="shared" si="42"/>
        <v>-0.00176448034299925</v>
      </c>
      <c r="T549" t="s">
        <v>19</v>
      </c>
      <c r="U549">
        <f t="shared" si="43"/>
        <v>483</v>
      </c>
      <c r="V549" t="s">
        <v>20</v>
      </c>
      <c r="W549">
        <f t="shared" si="44"/>
        <v>1064479.06</v>
      </c>
      <c r="X549" t="s">
        <v>21</v>
      </c>
    </row>
    <row r="550" spans="1:24">
      <c r="A550" t="s">
        <v>32</v>
      </c>
      <c r="B550" t="s">
        <v>46</v>
      </c>
      <c r="C550" s="2">
        <v>43903</v>
      </c>
      <c r="D550" s="5">
        <v>0</v>
      </c>
      <c r="E550" s="3">
        <v>43917</v>
      </c>
      <c r="F550" s="5">
        <v>0</v>
      </c>
      <c r="G550">
        <v>14.86</v>
      </c>
      <c r="H550">
        <v>13.5</v>
      </c>
      <c r="I550">
        <v>-1.36</v>
      </c>
      <c r="J550">
        <v>201</v>
      </c>
      <c r="K550">
        <v>298686</v>
      </c>
      <c r="L550">
        <v>-27336</v>
      </c>
      <c r="M550">
        <v>358.18</v>
      </c>
      <c r="N550" s="4">
        <f t="shared" si="41"/>
        <v>11753615</v>
      </c>
      <c r="O550" s="4">
        <f t="shared" si="40"/>
        <v>0.100769507934367</v>
      </c>
      <c r="Q550" s="4">
        <f t="shared" si="42"/>
        <v>-0.00232035597126246</v>
      </c>
      <c r="T550" t="s">
        <v>19</v>
      </c>
      <c r="U550">
        <f t="shared" si="43"/>
        <v>485</v>
      </c>
      <c r="V550" t="s">
        <v>20</v>
      </c>
      <c r="W550">
        <f t="shared" si="44"/>
        <v>1036784.88</v>
      </c>
      <c r="X550" t="s">
        <v>21</v>
      </c>
    </row>
    <row r="551" spans="1:24">
      <c r="A551" t="s">
        <v>55</v>
      </c>
      <c r="B551" t="s">
        <v>46</v>
      </c>
      <c r="C551" s="2">
        <v>43903</v>
      </c>
      <c r="D551" s="5">
        <v>0</v>
      </c>
      <c r="E551" s="3">
        <v>43917</v>
      </c>
      <c r="F551" s="5">
        <v>0</v>
      </c>
      <c r="G551">
        <v>6.55</v>
      </c>
      <c r="H551">
        <v>6.12</v>
      </c>
      <c r="I551">
        <v>-0.43</v>
      </c>
      <c r="J551">
        <v>458</v>
      </c>
      <c r="K551">
        <v>299990</v>
      </c>
      <c r="L551">
        <v>-19694</v>
      </c>
      <c r="M551">
        <v>369.99</v>
      </c>
      <c r="N551" s="4">
        <f t="shared" si="41"/>
        <v>11733921</v>
      </c>
      <c r="O551" s="4">
        <f t="shared" si="40"/>
        <v>0.0992602558002564</v>
      </c>
      <c r="Q551" s="4">
        <f t="shared" si="42"/>
        <v>-0.0016755696013524</v>
      </c>
      <c r="T551" t="s">
        <v>19</v>
      </c>
      <c r="U551">
        <f t="shared" si="43"/>
        <v>485</v>
      </c>
      <c r="V551" t="s">
        <v>20</v>
      </c>
      <c r="W551">
        <f t="shared" si="44"/>
        <v>1016720.89</v>
      </c>
      <c r="X551" t="s">
        <v>21</v>
      </c>
    </row>
    <row r="552" spans="1:24">
      <c r="A552" t="s">
        <v>17</v>
      </c>
      <c r="B552" t="s">
        <v>46</v>
      </c>
      <c r="C552" s="2">
        <v>43907</v>
      </c>
      <c r="D552" s="5">
        <v>0</v>
      </c>
      <c r="E552" s="3">
        <v>43921</v>
      </c>
      <c r="F552" s="5">
        <v>0</v>
      </c>
      <c r="G552">
        <v>26.11</v>
      </c>
      <c r="H552">
        <v>23.9</v>
      </c>
      <c r="I552">
        <v>-2.21</v>
      </c>
      <c r="J552">
        <v>114</v>
      </c>
      <c r="K552">
        <v>297654</v>
      </c>
      <c r="L552">
        <v>-25194</v>
      </c>
      <c r="M552">
        <v>359.65</v>
      </c>
      <c r="N552" s="4">
        <f t="shared" si="41"/>
        <v>11708727</v>
      </c>
      <c r="O552" s="4">
        <f t="shared" si="40"/>
        <v>0.0973221085434821</v>
      </c>
      <c r="Q552" s="4">
        <f t="shared" si="42"/>
        <v>-0.00214710837068022</v>
      </c>
      <c r="T552" t="s">
        <v>19</v>
      </c>
      <c r="U552">
        <f t="shared" si="43"/>
        <v>489</v>
      </c>
      <c r="V552" t="s">
        <v>20</v>
      </c>
      <c r="W552">
        <f t="shared" si="44"/>
        <v>991167.24</v>
      </c>
      <c r="X552" t="s">
        <v>21</v>
      </c>
    </row>
    <row r="553" spans="1:24">
      <c r="A553" t="s">
        <v>35</v>
      </c>
      <c r="B553" t="s">
        <v>46</v>
      </c>
      <c r="C553" s="2">
        <v>43908</v>
      </c>
      <c r="D553" s="5">
        <v>0</v>
      </c>
      <c r="E553" s="3">
        <v>43922</v>
      </c>
      <c r="F553" s="5">
        <v>0</v>
      </c>
      <c r="G553">
        <v>16.24</v>
      </c>
      <c r="H553">
        <v>15.81</v>
      </c>
      <c r="I553">
        <v>-0.43</v>
      </c>
      <c r="J553">
        <v>184</v>
      </c>
      <c r="K553">
        <v>298816</v>
      </c>
      <c r="L553">
        <v>-7912</v>
      </c>
      <c r="M553">
        <v>383.99</v>
      </c>
      <c r="N553" s="4">
        <f t="shared" si="41"/>
        <v>11700815</v>
      </c>
      <c r="O553" s="4">
        <f t="shared" si="40"/>
        <v>0.0967117247815644</v>
      </c>
      <c r="Q553" s="4">
        <f t="shared" si="42"/>
        <v>-0.000675735287021362</v>
      </c>
      <c r="T553" t="s">
        <v>19</v>
      </c>
      <c r="U553">
        <f t="shared" si="43"/>
        <v>490</v>
      </c>
      <c r="V553" t="s">
        <v>20</v>
      </c>
      <c r="W553">
        <f t="shared" si="44"/>
        <v>982871.25</v>
      </c>
      <c r="X553" t="s">
        <v>21</v>
      </c>
    </row>
    <row r="554" spans="1:24">
      <c r="A554" t="s">
        <v>42</v>
      </c>
      <c r="B554" t="s">
        <v>46</v>
      </c>
      <c r="C554" s="2">
        <v>43908</v>
      </c>
      <c r="D554" s="5">
        <v>0</v>
      </c>
      <c r="E554" s="3">
        <v>43922</v>
      </c>
      <c r="F554" s="5">
        <v>0</v>
      </c>
      <c r="G554">
        <v>11.18</v>
      </c>
      <c r="H554">
        <v>10.51</v>
      </c>
      <c r="I554">
        <v>-0.67</v>
      </c>
      <c r="J554">
        <v>268</v>
      </c>
      <c r="K554">
        <v>299624</v>
      </c>
      <c r="L554">
        <v>-17956</v>
      </c>
      <c r="M554">
        <v>371.8</v>
      </c>
      <c r="N554" s="4">
        <f t="shared" si="41"/>
        <v>11682859</v>
      </c>
      <c r="O554" s="4">
        <f t="shared" si="40"/>
        <v>0.0953234135582737</v>
      </c>
      <c r="Q554" s="4">
        <f t="shared" si="42"/>
        <v>-0.00153459395777134</v>
      </c>
      <c r="T554" t="s">
        <v>19</v>
      </c>
      <c r="U554">
        <f t="shared" si="43"/>
        <v>490</v>
      </c>
      <c r="V554" t="s">
        <v>20</v>
      </c>
      <c r="W554">
        <f t="shared" si="44"/>
        <v>964543.45</v>
      </c>
      <c r="X554" t="s">
        <v>21</v>
      </c>
    </row>
    <row r="555" spans="1:24">
      <c r="A555" t="s">
        <v>32</v>
      </c>
      <c r="B555" t="s">
        <v>18</v>
      </c>
      <c r="C555" s="2">
        <v>43920</v>
      </c>
      <c r="D555" s="5">
        <v>0</v>
      </c>
      <c r="E555" s="3">
        <v>43929</v>
      </c>
      <c r="F555" s="5">
        <v>0</v>
      </c>
      <c r="G555">
        <v>13.24</v>
      </c>
      <c r="H555">
        <v>14.04</v>
      </c>
      <c r="I555">
        <v>0.8</v>
      </c>
      <c r="J555">
        <v>226</v>
      </c>
      <c r="K555">
        <v>299224</v>
      </c>
      <c r="L555">
        <v>18080</v>
      </c>
      <c r="M555">
        <v>418.84</v>
      </c>
      <c r="N555" s="4">
        <f t="shared" si="41"/>
        <v>11700939</v>
      </c>
      <c r="O555" s="4">
        <f t="shared" si="40"/>
        <v>0.0967212973249412</v>
      </c>
      <c r="Q555" s="4">
        <f t="shared" si="42"/>
        <v>0.00154756639620479</v>
      </c>
      <c r="T555" t="s">
        <v>19</v>
      </c>
      <c r="U555">
        <f t="shared" si="43"/>
        <v>497</v>
      </c>
      <c r="V555" t="s">
        <v>20</v>
      </c>
      <c r="W555">
        <f t="shared" si="44"/>
        <v>982204.61</v>
      </c>
      <c r="X555" t="s">
        <v>21</v>
      </c>
    </row>
    <row r="556" spans="1:24">
      <c r="A556" t="s">
        <v>50</v>
      </c>
      <c r="B556" t="s">
        <v>18</v>
      </c>
      <c r="C556" s="2">
        <v>43917</v>
      </c>
      <c r="D556" s="5">
        <v>0</v>
      </c>
      <c r="E556" s="3">
        <v>43929</v>
      </c>
      <c r="F556" s="5">
        <v>0</v>
      </c>
      <c r="G556">
        <v>34.6</v>
      </c>
      <c r="H556">
        <v>36.68</v>
      </c>
      <c r="I556">
        <v>2.08</v>
      </c>
      <c r="J556">
        <v>86</v>
      </c>
      <c r="K556">
        <v>297560</v>
      </c>
      <c r="L556">
        <v>17888</v>
      </c>
      <c r="M556">
        <v>416.39</v>
      </c>
      <c r="N556" s="4">
        <f t="shared" si="41"/>
        <v>11718827</v>
      </c>
      <c r="O556" s="4">
        <f t="shared" si="40"/>
        <v>0.0981000914169993</v>
      </c>
      <c r="Q556" s="4">
        <f t="shared" si="42"/>
        <v>0.00152876619560183</v>
      </c>
      <c r="T556" t="s">
        <v>19</v>
      </c>
      <c r="U556">
        <f t="shared" si="43"/>
        <v>497</v>
      </c>
      <c r="V556" t="s">
        <v>20</v>
      </c>
      <c r="W556">
        <f t="shared" si="44"/>
        <v>999676.22</v>
      </c>
      <c r="X556" t="s">
        <v>21</v>
      </c>
    </row>
    <row r="557" spans="1:24">
      <c r="A557" t="s">
        <v>56</v>
      </c>
      <c r="B557" t="s">
        <v>46</v>
      </c>
      <c r="C557" s="2">
        <v>43915</v>
      </c>
      <c r="D557" s="5">
        <v>0</v>
      </c>
      <c r="E557" s="3">
        <v>43930</v>
      </c>
      <c r="F557" s="5">
        <v>0</v>
      </c>
      <c r="G557">
        <v>4.08</v>
      </c>
      <c r="H557">
        <v>4.02</v>
      </c>
      <c r="I557">
        <v>-0.06</v>
      </c>
      <c r="J557">
        <v>735</v>
      </c>
      <c r="K557">
        <v>299880</v>
      </c>
      <c r="L557">
        <v>-4410</v>
      </c>
      <c r="M557">
        <v>390.02</v>
      </c>
      <c r="N557" s="4">
        <f t="shared" si="41"/>
        <v>11714417</v>
      </c>
      <c r="O557" s="4">
        <f t="shared" si="40"/>
        <v>0.0977605629029597</v>
      </c>
      <c r="Q557" s="4">
        <f t="shared" si="42"/>
        <v>-0.000376317527343017</v>
      </c>
      <c r="T557" t="s">
        <v>19</v>
      </c>
      <c r="U557">
        <f t="shared" si="43"/>
        <v>498</v>
      </c>
      <c r="V557" t="s">
        <v>20</v>
      </c>
      <c r="W557">
        <f t="shared" si="44"/>
        <v>994876.2</v>
      </c>
      <c r="X557" t="s">
        <v>21</v>
      </c>
    </row>
    <row r="558" spans="1:24">
      <c r="A558" t="s">
        <v>40</v>
      </c>
      <c r="B558" t="s">
        <v>46</v>
      </c>
      <c r="C558" s="2">
        <v>43916</v>
      </c>
      <c r="D558" s="5">
        <v>0</v>
      </c>
      <c r="E558" s="3">
        <v>43931</v>
      </c>
      <c r="F558" s="5">
        <v>0</v>
      </c>
      <c r="G558">
        <v>5.03</v>
      </c>
      <c r="H558">
        <v>5.02</v>
      </c>
      <c r="I558">
        <v>-0.01</v>
      </c>
      <c r="J558">
        <v>596</v>
      </c>
      <c r="K558">
        <v>299788</v>
      </c>
      <c r="L558">
        <v>-596</v>
      </c>
      <c r="M558">
        <v>394.93</v>
      </c>
      <c r="N558" s="4">
        <f t="shared" si="41"/>
        <v>11713821</v>
      </c>
      <c r="O558" s="4">
        <f t="shared" si="40"/>
        <v>0.0977146568997426</v>
      </c>
      <c r="Q558" s="4">
        <f t="shared" si="42"/>
        <v>-5.08774785804578e-5</v>
      </c>
      <c r="T558" t="s">
        <v>19</v>
      </c>
      <c r="U558">
        <f t="shared" si="43"/>
        <v>499</v>
      </c>
      <c r="V558" t="s">
        <v>20</v>
      </c>
      <c r="W558">
        <f t="shared" si="44"/>
        <v>993885.27</v>
      </c>
      <c r="X558" t="s">
        <v>21</v>
      </c>
    </row>
    <row r="559" spans="1:24">
      <c r="A559" t="s">
        <v>27</v>
      </c>
      <c r="B559" t="s">
        <v>18</v>
      </c>
      <c r="C559" s="2">
        <v>43920</v>
      </c>
      <c r="D559" s="5">
        <v>0</v>
      </c>
      <c r="E559" s="3">
        <v>43935</v>
      </c>
      <c r="F559" s="5">
        <v>0</v>
      </c>
      <c r="G559">
        <v>26.68</v>
      </c>
      <c r="H559">
        <v>27.81</v>
      </c>
      <c r="I559">
        <v>1.13</v>
      </c>
      <c r="J559">
        <v>112</v>
      </c>
      <c r="K559">
        <v>298816</v>
      </c>
      <c r="L559">
        <v>12656</v>
      </c>
      <c r="M559">
        <v>411.14</v>
      </c>
      <c r="N559" s="4">
        <f t="shared" si="41"/>
        <v>11726477</v>
      </c>
      <c r="O559" s="4">
        <f t="shared" si="40"/>
        <v>0.0986884637218834</v>
      </c>
      <c r="Q559" s="4">
        <f t="shared" si="42"/>
        <v>0.00108043310547434</v>
      </c>
      <c r="T559" t="s">
        <v>19</v>
      </c>
      <c r="U559">
        <f t="shared" si="43"/>
        <v>503</v>
      </c>
      <c r="V559" t="s">
        <v>20</v>
      </c>
      <c r="W559">
        <f t="shared" si="44"/>
        <v>1006130.13</v>
      </c>
      <c r="X559" t="s">
        <v>21</v>
      </c>
    </row>
    <row r="560" spans="1:24">
      <c r="A560" t="s">
        <v>55</v>
      </c>
      <c r="B560" t="s">
        <v>18</v>
      </c>
      <c r="C560" s="2">
        <v>43920</v>
      </c>
      <c r="D560" s="5">
        <v>0</v>
      </c>
      <c r="E560" s="3">
        <v>43935</v>
      </c>
      <c r="F560" s="5">
        <v>0</v>
      </c>
      <c r="G560">
        <v>6.06</v>
      </c>
      <c r="H560">
        <v>6.21</v>
      </c>
      <c r="I560">
        <v>0.15</v>
      </c>
      <c r="J560">
        <v>495</v>
      </c>
      <c r="K560">
        <v>299970</v>
      </c>
      <c r="L560">
        <v>7425</v>
      </c>
      <c r="M560">
        <v>405.76</v>
      </c>
      <c r="N560" s="4">
        <f t="shared" si="41"/>
        <v>11733902</v>
      </c>
      <c r="O560" s="4">
        <f t="shared" si="40"/>
        <v>0.0992587972866997</v>
      </c>
      <c r="Q560" s="4">
        <f t="shared" si="42"/>
        <v>0.000633182498034124</v>
      </c>
      <c r="T560" t="s">
        <v>19</v>
      </c>
      <c r="U560">
        <f t="shared" si="43"/>
        <v>503</v>
      </c>
      <c r="V560" t="s">
        <v>20</v>
      </c>
      <c r="W560">
        <f t="shared" si="44"/>
        <v>1013149.37</v>
      </c>
      <c r="X560" t="s">
        <v>21</v>
      </c>
    </row>
    <row r="561" spans="1:24">
      <c r="A561" t="s">
        <v>17</v>
      </c>
      <c r="B561" t="s">
        <v>46</v>
      </c>
      <c r="C561" s="2">
        <v>43922</v>
      </c>
      <c r="D561" s="5">
        <v>0</v>
      </c>
      <c r="E561" s="3">
        <v>43937</v>
      </c>
      <c r="F561" s="5">
        <v>0</v>
      </c>
      <c r="G561">
        <v>24.14</v>
      </c>
      <c r="H561">
        <v>23.5</v>
      </c>
      <c r="I561">
        <v>-0.64</v>
      </c>
      <c r="J561">
        <v>124</v>
      </c>
      <c r="K561">
        <v>299336</v>
      </c>
      <c r="L561">
        <v>-7936</v>
      </c>
      <c r="M561">
        <v>384.65</v>
      </c>
      <c r="N561" s="4">
        <f t="shared" si="41"/>
        <v>11725966</v>
      </c>
      <c r="O561" s="4">
        <f t="shared" si="40"/>
        <v>0.0986491859178169</v>
      </c>
      <c r="Q561" s="4">
        <f t="shared" si="42"/>
        <v>-0.000676330857373841</v>
      </c>
      <c r="T561" t="s">
        <v>19</v>
      </c>
      <c r="U561">
        <f t="shared" si="43"/>
        <v>505</v>
      </c>
      <c r="V561" t="s">
        <v>20</v>
      </c>
      <c r="W561">
        <f t="shared" si="44"/>
        <v>1004828.72</v>
      </c>
      <c r="X561" t="s">
        <v>21</v>
      </c>
    </row>
    <row r="562" spans="1:24">
      <c r="A562" t="s">
        <v>35</v>
      </c>
      <c r="B562" t="s">
        <v>18</v>
      </c>
      <c r="C562" s="2">
        <v>43923</v>
      </c>
      <c r="D562" s="5">
        <v>0</v>
      </c>
      <c r="E562" s="3">
        <v>43938</v>
      </c>
      <c r="F562" s="5">
        <v>0</v>
      </c>
      <c r="G562">
        <v>15.65</v>
      </c>
      <c r="H562">
        <v>15.94</v>
      </c>
      <c r="I562">
        <v>0.29</v>
      </c>
      <c r="J562">
        <v>191</v>
      </c>
      <c r="K562">
        <v>298915</v>
      </c>
      <c r="L562">
        <v>5539</v>
      </c>
      <c r="M562">
        <v>401.88</v>
      </c>
      <c r="N562" s="4">
        <f t="shared" si="41"/>
        <v>11731505</v>
      </c>
      <c r="O562" s="4">
        <f t="shared" si="40"/>
        <v>0.0990747563931482</v>
      </c>
      <c r="Q562" s="4">
        <f t="shared" si="42"/>
        <v>0.000472370463977079</v>
      </c>
      <c r="T562" t="s">
        <v>19</v>
      </c>
      <c r="U562">
        <f t="shared" si="43"/>
        <v>506</v>
      </c>
      <c r="V562" t="s">
        <v>20</v>
      </c>
      <c r="W562">
        <f t="shared" si="44"/>
        <v>1009965.84</v>
      </c>
      <c r="X562" t="s">
        <v>21</v>
      </c>
    </row>
    <row r="563" spans="1:24">
      <c r="A563" t="s">
        <v>42</v>
      </c>
      <c r="B563" t="s">
        <v>18</v>
      </c>
      <c r="C563" s="2">
        <v>43923</v>
      </c>
      <c r="D563" s="5">
        <v>0</v>
      </c>
      <c r="E563" s="3">
        <v>43938</v>
      </c>
      <c r="F563" s="5">
        <v>0</v>
      </c>
      <c r="G563">
        <v>10.4</v>
      </c>
      <c r="H563">
        <v>10.51</v>
      </c>
      <c r="I563">
        <v>0.11</v>
      </c>
      <c r="J563">
        <v>288</v>
      </c>
      <c r="K563">
        <v>299520</v>
      </c>
      <c r="L563">
        <v>3168</v>
      </c>
      <c r="M563">
        <v>399.55</v>
      </c>
      <c r="N563" s="4">
        <f t="shared" si="41"/>
        <v>11734673</v>
      </c>
      <c r="O563" s="4">
        <f t="shared" si="40"/>
        <v>0.0993179784387686</v>
      </c>
      <c r="Q563" s="4">
        <f t="shared" si="42"/>
        <v>0.000270042079000055</v>
      </c>
      <c r="T563" t="s">
        <v>19</v>
      </c>
      <c r="U563">
        <f t="shared" si="43"/>
        <v>506</v>
      </c>
      <c r="V563" t="s">
        <v>20</v>
      </c>
      <c r="W563">
        <f t="shared" si="44"/>
        <v>1012734.29</v>
      </c>
      <c r="X563" t="s">
        <v>21</v>
      </c>
    </row>
    <row r="564" spans="1:24">
      <c r="A564" t="s">
        <v>32</v>
      </c>
      <c r="B564" t="s">
        <v>18</v>
      </c>
      <c r="C564" s="2">
        <v>43930</v>
      </c>
      <c r="D564" s="5">
        <v>0</v>
      </c>
      <c r="E564" s="3">
        <v>43941</v>
      </c>
      <c r="F564" s="5">
        <v>0</v>
      </c>
      <c r="G564">
        <v>13.76</v>
      </c>
      <c r="H564">
        <v>14.47</v>
      </c>
      <c r="I564">
        <v>0.71</v>
      </c>
      <c r="J564">
        <v>218</v>
      </c>
      <c r="K564">
        <v>299968</v>
      </c>
      <c r="L564">
        <v>15478</v>
      </c>
      <c r="M564">
        <v>416.39</v>
      </c>
      <c r="N564" s="4">
        <f t="shared" si="41"/>
        <v>11750151</v>
      </c>
      <c r="O564" s="4">
        <f t="shared" si="40"/>
        <v>0.100504410539065</v>
      </c>
      <c r="Q564" s="4">
        <f t="shared" si="42"/>
        <v>0.00131899712927663</v>
      </c>
      <c r="T564" t="s">
        <v>19</v>
      </c>
      <c r="U564">
        <f t="shared" si="43"/>
        <v>509</v>
      </c>
      <c r="V564" t="s">
        <v>20</v>
      </c>
      <c r="W564">
        <f t="shared" si="44"/>
        <v>1027795.9</v>
      </c>
      <c r="X564" t="s">
        <v>21</v>
      </c>
    </row>
    <row r="565" spans="1:24">
      <c r="A565" t="s">
        <v>41</v>
      </c>
      <c r="B565" t="s">
        <v>18</v>
      </c>
      <c r="C565" s="2">
        <v>43924</v>
      </c>
      <c r="D565" s="5">
        <v>0</v>
      </c>
      <c r="E565" s="3">
        <v>43941</v>
      </c>
      <c r="F565" s="5">
        <v>0</v>
      </c>
      <c r="G565">
        <v>15.33</v>
      </c>
      <c r="H565">
        <v>15.63</v>
      </c>
      <c r="I565">
        <v>0.3</v>
      </c>
      <c r="J565">
        <v>195</v>
      </c>
      <c r="K565">
        <v>298935</v>
      </c>
      <c r="L565">
        <v>5850</v>
      </c>
      <c r="M565">
        <v>402.32</v>
      </c>
      <c r="N565" s="4">
        <f t="shared" si="41"/>
        <v>11756001</v>
      </c>
      <c r="O565" s="4">
        <f t="shared" si="40"/>
        <v>0.100952015910853</v>
      </c>
      <c r="Q565" s="4">
        <f t="shared" si="42"/>
        <v>0.000497865942318487</v>
      </c>
      <c r="T565" t="s">
        <v>19</v>
      </c>
      <c r="U565">
        <f t="shared" si="43"/>
        <v>509</v>
      </c>
      <c r="V565" t="s">
        <v>20</v>
      </c>
      <c r="W565">
        <f t="shared" si="44"/>
        <v>1033243.58</v>
      </c>
      <c r="X565" t="s">
        <v>21</v>
      </c>
    </row>
    <row r="566" spans="1:24">
      <c r="A566" t="s">
        <v>56</v>
      </c>
      <c r="B566" t="s">
        <v>46</v>
      </c>
      <c r="C566" s="2">
        <v>43931</v>
      </c>
      <c r="D566" s="5">
        <v>0</v>
      </c>
      <c r="E566" s="3">
        <v>43945</v>
      </c>
      <c r="F566" s="5">
        <v>0</v>
      </c>
      <c r="G566">
        <v>4.03</v>
      </c>
      <c r="H566">
        <v>4.03</v>
      </c>
      <c r="I566">
        <v>0</v>
      </c>
      <c r="J566">
        <v>744</v>
      </c>
      <c r="K566">
        <v>299832</v>
      </c>
      <c r="L566">
        <v>0</v>
      </c>
      <c r="M566">
        <v>395.78</v>
      </c>
      <c r="N566" s="4">
        <f t="shared" si="41"/>
        <v>11756001</v>
      </c>
      <c r="O566" s="4">
        <f t="shared" si="40"/>
        <v>0.100952015910853</v>
      </c>
      <c r="Q566" s="4">
        <f t="shared" si="42"/>
        <v>0</v>
      </c>
      <c r="T566" t="s">
        <v>19</v>
      </c>
      <c r="U566">
        <f t="shared" si="43"/>
        <v>513</v>
      </c>
      <c r="V566" t="s">
        <v>20</v>
      </c>
      <c r="W566">
        <f t="shared" si="44"/>
        <v>1032847.8</v>
      </c>
      <c r="X566" t="s">
        <v>21</v>
      </c>
    </row>
    <row r="567" spans="1:24">
      <c r="A567" t="s">
        <v>40</v>
      </c>
      <c r="B567" t="s">
        <v>18</v>
      </c>
      <c r="C567" s="2">
        <v>43934</v>
      </c>
      <c r="D567" s="5">
        <v>0</v>
      </c>
      <c r="E567" s="3">
        <v>43948</v>
      </c>
      <c r="F567" s="5">
        <v>0</v>
      </c>
      <c r="G567">
        <v>4.98</v>
      </c>
      <c r="H567">
        <v>5.01</v>
      </c>
      <c r="I567">
        <v>0.03</v>
      </c>
      <c r="J567">
        <v>602</v>
      </c>
      <c r="K567">
        <v>299796</v>
      </c>
      <c r="L567">
        <v>1806</v>
      </c>
      <c r="M567">
        <v>398.11</v>
      </c>
      <c r="N567" s="4">
        <f t="shared" si="41"/>
        <v>11757807</v>
      </c>
      <c r="O567" s="4">
        <f t="shared" si="40"/>
        <v>0.101090109745805</v>
      </c>
      <c r="Q567" s="4">
        <f t="shared" si="42"/>
        <v>0.000153623668456726</v>
      </c>
      <c r="T567" t="s">
        <v>19</v>
      </c>
      <c r="U567">
        <f t="shared" si="43"/>
        <v>516</v>
      </c>
      <c r="V567" t="s">
        <v>20</v>
      </c>
      <c r="W567">
        <f t="shared" si="44"/>
        <v>1034255.69</v>
      </c>
      <c r="X567" t="s">
        <v>21</v>
      </c>
    </row>
    <row r="568" spans="1:24">
      <c r="A568" t="s">
        <v>55</v>
      </c>
      <c r="B568" t="s">
        <v>18</v>
      </c>
      <c r="C568" s="2">
        <v>43936</v>
      </c>
      <c r="D568" s="5">
        <v>0</v>
      </c>
      <c r="E568" s="3">
        <v>43950</v>
      </c>
      <c r="F568" s="5">
        <v>0</v>
      </c>
      <c r="G568">
        <v>6.2</v>
      </c>
      <c r="H568">
        <v>6.21</v>
      </c>
      <c r="I568">
        <v>0.01</v>
      </c>
      <c r="J568">
        <v>483</v>
      </c>
      <c r="K568">
        <v>299460</v>
      </c>
      <c r="L568">
        <v>483</v>
      </c>
      <c r="M568">
        <v>395.92</v>
      </c>
      <c r="N568" s="4">
        <f t="shared" si="41"/>
        <v>11758290</v>
      </c>
      <c r="O568" s="4">
        <f t="shared" si="40"/>
        <v>0.101127034628335</v>
      </c>
      <c r="Q568" s="4">
        <f t="shared" si="42"/>
        <v>4.10790889830981e-5</v>
      </c>
      <c r="T568" t="s">
        <v>19</v>
      </c>
      <c r="U568">
        <f t="shared" si="43"/>
        <v>518</v>
      </c>
      <c r="V568" t="s">
        <v>20</v>
      </c>
      <c r="W568">
        <f t="shared" si="44"/>
        <v>1034342.77</v>
      </c>
      <c r="X568" t="s">
        <v>21</v>
      </c>
    </row>
    <row r="569" spans="1:24">
      <c r="A569" t="s">
        <v>17</v>
      </c>
      <c r="B569" t="s">
        <v>46</v>
      </c>
      <c r="C569" s="2">
        <v>43938</v>
      </c>
      <c r="D569" s="5">
        <v>0</v>
      </c>
      <c r="E569" s="3">
        <v>43957</v>
      </c>
      <c r="F569" s="5">
        <v>0</v>
      </c>
      <c r="G569">
        <v>23.73</v>
      </c>
      <c r="H569">
        <v>23.5</v>
      </c>
      <c r="I569">
        <v>-0.23</v>
      </c>
      <c r="J569">
        <v>126</v>
      </c>
      <c r="K569">
        <v>298998</v>
      </c>
      <c r="L569">
        <v>-2898</v>
      </c>
      <c r="M569">
        <v>390.85</v>
      </c>
      <c r="N569" s="4">
        <f t="shared" si="41"/>
        <v>11755392</v>
      </c>
      <c r="O569" s="4">
        <f t="shared" si="40"/>
        <v>0.100905439818596</v>
      </c>
      <c r="Q569" s="4">
        <f t="shared" si="42"/>
        <v>-0.000246464409365599</v>
      </c>
      <c r="T569" t="s">
        <v>19</v>
      </c>
      <c r="U569">
        <f t="shared" si="43"/>
        <v>525</v>
      </c>
      <c r="V569" t="s">
        <v>20</v>
      </c>
      <c r="W569">
        <f t="shared" si="44"/>
        <v>1031053.92</v>
      </c>
      <c r="X569" t="s">
        <v>21</v>
      </c>
    </row>
    <row r="570" spans="1:24">
      <c r="A570" t="s">
        <v>35</v>
      </c>
      <c r="B570" t="s">
        <v>46</v>
      </c>
      <c r="C570" s="2">
        <v>43941</v>
      </c>
      <c r="D570" s="5">
        <v>0</v>
      </c>
      <c r="E570" s="3">
        <v>43958</v>
      </c>
      <c r="F570" s="5">
        <v>0</v>
      </c>
      <c r="G570">
        <v>16.1</v>
      </c>
      <c r="H570">
        <v>15.92</v>
      </c>
      <c r="I570">
        <v>-0.18</v>
      </c>
      <c r="J570">
        <v>186</v>
      </c>
      <c r="K570">
        <v>299460</v>
      </c>
      <c r="L570">
        <v>-3348</v>
      </c>
      <c r="M570">
        <v>390.87</v>
      </c>
      <c r="N570" s="4">
        <f t="shared" si="41"/>
        <v>11752044</v>
      </c>
      <c r="O570" s="4">
        <f t="shared" si="40"/>
        <v>0.100649299815419</v>
      </c>
      <c r="Q570" s="4">
        <f t="shared" si="42"/>
        <v>-0.000284805474798255</v>
      </c>
      <c r="T570" t="s">
        <v>19</v>
      </c>
      <c r="U570">
        <f t="shared" si="43"/>
        <v>526</v>
      </c>
      <c r="V570" t="s">
        <v>20</v>
      </c>
      <c r="W570">
        <f t="shared" si="44"/>
        <v>1027315.05</v>
      </c>
      <c r="X570" t="s">
        <v>21</v>
      </c>
    </row>
    <row r="571" spans="1:24">
      <c r="A571" t="s">
        <v>42</v>
      </c>
      <c r="B571" t="s">
        <v>46</v>
      </c>
      <c r="C571" s="2">
        <v>43941</v>
      </c>
      <c r="D571" s="5">
        <v>0</v>
      </c>
      <c r="E571" s="3">
        <v>43958</v>
      </c>
      <c r="F571" s="5">
        <v>0</v>
      </c>
      <c r="G571">
        <v>10.59</v>
      </c>
      <c r="H571">
        <v>10.46</v>
      </c>
      <c r="I571">
        <v>-0.13</v>
      </c>
      <c r="J571">
        <v>283</v>
      </c>
      <c r="K571">
        <v>299697</v>
      </c>
      <c r="L571">
        <v>-3679</v>
      </c>
      <c r="M571">
        <v>390.74</v>
      </c>
      <c r="N571" s="4">
        <f t="shared" si="41"/>
        <v>11748365</v>
      </c>
      <c r="O571" s="4">
        <f t="shared" si="40"/>
        <v>0.100367668181913</v>
      </c>
      <c r="Q571" s="4">
        <f t="shared" si="42"/>
        <v>-0.000313051925265095</v>
      </c>
      <c r="T571" t="s">
        <v>19</v>
      </c>
      <c r="U571">
        <f t="shared" si="43"/>
        <v>526</v>
      </c>
      <c r="V571" t="s">
        <v>20</v>
      </c>
      <c r="W571">
        <f t="shared" si="44"/>
        <v>1023245.31</v>
      </c>
      <c r="X571" t="s">
        <v>21</v>
      </c>
    </row>
    <row r="572" spans="1:24">
      <c r="A572" t="s">
        <v>32</v>
      </c>
      <c r="B572" t="s">
        <v>18</v>
      </c>
      <c r="C572" s="2">
        <v>43945</v>
      </c>
      <c r="D572" s="5">
        <v>0</v>
      </c>
      <c r="E572" s="3">
        <v>43963</v>
      </c>
      <c r="F572" s="5">
        <v>0</v>
      </c>
      <c r="G572">
        <v>14.59</v>
      </c>
      <c r="H572">
        <v>15.32</v>
      </c>
      <c r="I572">
        <v>0.73</v>
      </c>
      <c r="J572">
        <v>205</v>
      </c>
      <c r="K572">
        <v>299095</v>
      </c>
      <c r="L572">
        <v>14965</v>
      </c>
      <c r="M572">
        <v>414.56</v>
      </c>
      <c r="N572" s="4">
        <f t="shared" si="41"/>
        <v>11763330</v>
      </c>
      <c r="O572" s="4">
        <f t="shared" si="40"/>
        <v>0.101512156846743</v>
      </c>
      <c r="Q572" s="4">
        <f t="shared" si="42"/>
        <v>0.00127379426839402</v>
      </c>
      <c r="T572" t="s">
        <v>19</v>
      </c>
      <c r="U572">
        <f t="shared" si="43"/>
        <v>531</v>
      </c>
      <c r="V572" t="s">
        <v>20</v>
      </c>
      <c r="W572">
        <f t="shared" si="44"/>
        <v>1037795.75</v>
      </c>
      <c r="X572" t="s">
        <v>21</v>
      </c>
    </row>
    <row r="573" spans="1:24">
      <c r="A573" t="s">
        <v>56</v>
      </c>
      <c r="B573" t="s">
        <v>46</v>
      </c>
      <c r="C573" s="2">
        <v>43948</v>
      </c>
      <c r="D573" s="5">
        <v>0</v>
      </c>
      <c r="E573" s="3">
        <v>43966</v>
      </c>
      <c r="F573" s="5">
        <v>0</v>
      </c>
      <c r="G573">
        <v>4.03</v>
      </c>
      <c r="H573">
        <v>3.96</v>
      </c>
      <c r="I573">
        <v>-0.07</v>
      </c>
      <c r="J573">
        <v>744</v>
      </c>
      <c r="K573">
        <v>299832</v>
      </c>
      <c r="L573">
        <v>-5208</v>
      </c>
      <c r="M573">
        <v>388.9</v>
      </c>
      <c r="N573" s="4">
        <f t="shared" si="41"/>
        <v>11758122</v>
      </c>
      <c r="O573" s="4">
        <f t="shared" si="40"/>
        <v>0.101114191535009</v>
      </c>
      <c r="Q573" s="4">
        <f t="shared" si="42"/>
        <v>-0.000442731777481331</v>
      </c>
      <c r="T573" t="s">
        <v>19</v>
      </c>
      <c r="U573">
        <f t="shared" si="43"/>
        <v>534</v>
      </c>
      <c r="V573" t="s">
        <v>20</v>
      </c>
      <c r="W573">
        <f t="shared" si="44"/>
        <v>1032198.85</v>
      </c>
      <c r="X573" t="s">
        <v>21</v>
      </c>
    </row>
    <row r="574" spans="1:24">
      <c r="A574" t="s">
        <v>40</v>
      </c>
      <c r="B574" t="s">
        <v>46</v>
      </c>
      <c r="C574" s="2">
        <v>43949</v>
      </c>
      <c r="D574" s="5">
        <v>0</v>
      </c>
      <c r="E574" s="3">
        <v>43969</v>
      </c>
      <c r="F574" s="5">
        <v>0</v>
      </c>
      <c r="G574">
        <v>4.99</v>
      </c>
      <c r="H574">
        <v>4.95</v>
      </c>
      <c r="I574">
        <v>-0.04</v>
      </c>
      <c r="J574">
        <v>601</v>
      </c>
      <c r="K574">
        <v>299899</v>
      </c>
      <c r="L574">
        <v>-2404</v>
      </c>
      <c r="M574">
        <v>392.69</v>
      </c>
      <c r="N574" s="4">
        <f t="shared" si="41"/>
        <v>11755718</v>
      </c>
      <c r="O574" s="4">
        <f t="shared" si="40"/>
        <v>0.10093037277689</v>
      </c>
      <c r="Q574" s="4">
        <f t="shared" si="42"/>
        <v>-0.000204454418826439</v>
      </c>
      <c r="T574" t="s">
        <v>19</v>
      </c>
      <c r="U574">
        <f t="shared" si="43"/>
        <v>537</v>
      </c>
      <c r="V574" t="s">
        <v>20</v>
      </c>
      <c r="W574">
        <f t="shared" si="44"/>
        <v>1029402.16</v>
      </c>
      <c r="X574" t="s">
        <v>21</v>
      </c>
    </row>
    <row r="575" spans="1:24">
      <c r="A575" t="s">
        <v>55</v>
      </c>
      <c r="B575" t="s">
        <v>46</v>
      </c>
      <c r="C575" s="2">
        <v>43951</v>
      </c>
      <c r="D575" s="5">
        <v>0</v>
      </c>
      <c r="E575" s="3">
        <v>43971</v>
      </c>
      <c r="F575" s="5">
        <v>0</v>
      </c>
      <c r="G575">
        <v>6.16</v>
      </c>
      <c r="H575">
        <v>6.14</v>
      </c>
      <c r="I575">
        <v>-0.02</v>
      </c>
      <c r="J575">
        <v>487</v>
      </c>
      <c r="K575">
        <v>299992</v>
      </c>
      <c r="L575">
        <v>-974</v>
      </c>
      <c r="M575">
        <v>394.7</v>
      </c>
      <c r="N575" s="4">
        <f t="shared" si="41"/>
        <v>11754744</v>
      </c>
      <c r="O575" s="4">
        <f t="shared" si="40"/>
        <v>0.100855875721326</v>
      </c>
      <c r="Q575" s="4">
        <f t="shared" si="42"/>
        <v>-8.28532974336271e-5</v>
      </c>
      <c r="T575" t="s">
        <v>19</v>
      </c>
      <c r="U575">
        <f t="shared" si="43"/>
        <v>539</v>
      </c>
      <c r="V575" t="s">
        <v>20</v>
      </c>
      <c r="W575">
        <f t="shared" si="44"/>
        <v>1028033.46</v>
      </c>
      <c r="X575" t="s">
        <v>21</v>
      </c>
    </row>
    <row r="576" spans="1:24">
      <c r="A576" t="s">
        <v>24</v>
      </c>
      <c r="B576" t="s">
        <v>18</v>
      </c>
      <c r="C576" s="2">
        <v>43966</v>
      </c>
      <c r="D576" s="5">
        <v>0</v>
      </c>
      <c r="E576" s="3">
        <v>43972</v>
      </c>
      <c r="F576" s="5">
        <v>0</v>
      </c>
      <c r="G576">
        <v>52.29</v>
      </c>
      <c r="H576">
        <v>55.95</v>
      </c>
      <c r="I576">
        <v>3.66</v>
      </c>
      <c r="J576">
        <v>57</v>
      </c>
      <c r="K576">
        <v>298053</v>
      </c>
      <c r="L576">
        <v>20862</v>
      </c>
      <c r="M576">
        <v>420.97</v>
      </c>
      <c r="N576" s="4">
        <f t="shared" si="41"/>
        <v>11775606</v>
      </c>
      <c r="O576" s="4">
        <f t="shared" si="40"/>
        <v>0.10244882513902</v>
      </c>
      <c r="Q576" s="4">
        <f t="shared" si="42"/>
        <v>0.00177477280662175</v>
      </c>
      <c r="T576" t="s">
        <v>19</v>
      </c>
      <c r="U576">
        <f t="shared" si="43"/>
        <v>540</v>
      </c>
      <c r="V576" t="s">
        <v>20</v>
      </c>
      <c r="W576">
        <f t="shared" si="44"/>
        <v>1048474.49</v>
      </c>
      <c r="X576" t="s">
        <v>21</v>
      </c>
    </row>
    <row r="577" spans="1:24">
      <c r="A577" t="s">
        <v>17</v>
      </c>
      <c r="B577" t="s">
        <v>46</v>
      </c>
      <c r="C577" s="2">
        <v>43958</v>
      </c>
      <c r="D577" s="5">
        <v>0</v>
      </c>
      <c r="E577" s="3">
        <v>43973</v>
      </c>
      <c r="F577" s="5">
        <v>0</v>
      </c>
      <c r="G577">
        <v>24.96</v>
      </c>
      <c r="H577">
        <v>21.59</v>
      </c>
      <c r="I577">
        <v>-3.37</v>
      </c>
      <c r="J577">
        <v>120</v>
      </c>
      <c r="K577">
        <v>299520</v>
      </c>
      <c r="L577">
        <v>-40440</v>
      </c>
      <c r="M577">
        <v>341.99</v>
      </c>
      <c r="N577" s="4">
        <f t="shared" si="41"/>
        <v>11735166</v>
      </c>
      <c r="O577" s="4">
        <f t="shared" ref="O577:O640" si="45">(N577-MIN(N578:N2206))/N577</f>
        <v>0.0993558165261574</v>
      </c>
      <c r="Q577" s="4">
        <f t="shared" si="42"/>
        <v>-0.0034342181625302</v>
      </c>
      <c r="T577" t="s">
        <v>19</v>
      </c>
      <c r="U577">
        <f t="shared" si="43"/>
        <v>541</v>
      </c>
      <c r="V577" t="s">
        <v>20</v>
      </c>
      <c r="W577">
        <f t="shared" si="44"/>
        <v>1007692.5</v>
      </c>
      <c r="X577" t="s">
        <v>21</v>
      </c>
    </row>
    <row r="578" spans="1:24">
      <c r="A578" t="s">
        <v>29</v>
      </c>
      <c r="B578" t="s">
        <v>18</v>
      </c>
      <c r="C578" s="2">
        <v>43963</v>
      </c>
      <c r="D578" s="5">
        <v>0</v>
      </c>
      <c r="E578" s="3">
        <v>43976</v>
      </c>
      <c r="F578" s="5">
        <v>0</v>
      </c>
      <c r="G578">
        <v>75.93</v>
      </c>
      <c r="H578">
        <v>79.91</v>
      </c>
      <c r="I578">
        <v>3.98</v>
      </c>
      <c r="J578">
        <v>39</v>
      </c>
      <c r="K578">
        <v>296127</v>
      </c>
      <c r="L578">
        <v>15522</v>
      </c>
      <c r="M578">
        <v>411.38</v>
      </c>
      <c r="N578" s="4">
        <f t="shared" ref="N578:N641" si="46">L578+N577</f>
        <v>11750688</v>
      </c>
      <c r="O578" s="4">
        <f t="shared" si="45"/>
        <v>0.100545516994409</v>
      </c>
      <c r="Q578" s="4">
        <f t="shared" ref="Q578:Q641" si="47">N578/N577-1</f>
        <v>0.00132269113193617</v>
      </c>
      <c r="T578" t="s">
        <v>19</v>
      </c>
      <c r="U578">
        <f t="shared" ref="U578:U641" si="48">DATEDIF(DATE(2018,11,28),E578,"d")</f>
        <v>544</v>
      </c>
      <c r="V578" t="s">
        <v>20</v>
      </c>
      <c r="W578">
        <f t="shared" ref="W578:W641" si="49">L578+W577-M578</f>
        <v>1022803.12</v>
      </c>
      <c r="X578" t="s">
        <v>21</v>
      </c>
    </row>
    <row r="579" spans="1:24">
      <c r="A579" t="s">
        <v>35</v>
      </c>
      <c r="B579" t="s">
        <v>46</v>
      </c>
      <c r="C579" s="2">
        <v>43959</v>
      </c>
      <c r="D579" s="5">
        <v>0</v>
      </c>
      <c r="E579" s="3">
        <v>43976</v>
      </c>
      <c r="F579" s="5">
        <v>0</v>
      </c>
      <c r="G579">
        <v>16.16</v>
      </c>
      <c r="H579">
        <v>16.09</v>
      </c>
      <c r="I579">
        <v>-0.07</v>
      </c>
      <c r="J579">
        <v>185</v>
      </c>
      <c r="K579">
        <v>298960</v>
      </c>
      <c r="L579">
        <v>-1295</v>
      </c>
      <c r="M579">
        <v>392.92</v>
      </c>
      <c r="N579" s="4">
        <f t="shared" si="46"/>
        <v>11749393</v>
      </c>
      <c r="O579" s="4">
        <f t="shared" si="45"/>
        <v>0.100446380506636</v>
      </c>
      <c r="Q579" s="4">
        <f t="shared" si="47"/>
        <v>-0.000110206313026051</v>
      </c>
      <c r="T579" t="s">
        <v>19</v>
      </c>
      <c r="U579">
        <f t="shared" si="48"/>
        <v>544</v>
      </c>
      <c r="V579" t="s">
        <v>20</v>
      </c>
      <c r="W579">
        <f t="shared" si="49"/>
        <v>1021115.2</v>
      </c>
      <c r="X579" t="s">
        <v>21</v>
      </c>
    </row>
    <row r="580" spans="1:24">
      <c r="A580" t="s">
        <v>42</v>
      </c>
      <c r="B580" t="s">
        <v>46</v>
      </c>
      <c r="C580" s="2">
        <v>43959</v>
      </c>
      <c r="D580" s="5">
        <v>0</v>
      </c>
      <c r="E580" s="3">
        <v>43976</v>
      </c>
      <c r="F580" s="5">
        <v>0</v>
      </c>
      <c r="G580">
        <v>10.36</v>
      </c>
      <c r="H580">
        <v>9.86</v>
      </c>
      <c r="I580">
        <v>-0.5</v>
      </c>
      <c r="J580">
        <v>289</v>
      </c>
      <c r="K580">
        <v>299404</v>
      </c>
      <c r="L580">
        <v>-14450</v>
      </c>
      <c r="M580">
        <v>376.14</v>
      </c>
      <c r="N580" s="4">
        <f t="shared" si="46"/>
        <v>11734943</v>
      </c>
      <c r="O580" s="4">
        <f t="shared" si="45"/>
        <v>0.0993387015173401</v>
      </c>
      <c r="Q580" s="4">
        <f t="shared" si="47"/>
        <v>-0.00122985076760984</v>
      </c>
      <c r="T580" t="s">
        <v>19</v>
      </c>
      <c r="U580">
        <f t="shared" si="48"/>
        <v>544</v>
      </c>
      <c r="V580" t="s">
        <v>20</v>
      </c>
      <c r="W580">
        <f t="shared" si="49"/>
        <v>1006289.06</v>
      </c>
      <c r="X580" t="s">
        <v>21</v>
      </c>
    </row>
    <row r="581" spans="1:24">
      <c r="A581" t="s">
        <v>51</v>
      </c>
      <c r="B581" t="s">
        <v>46</v>
      </c>
      <c r="C581" s="2">
        <v>43965</v>
      </c>
      <c r="D581" s="5">
        <v>0</v>
      </c>
      <c r="E581" s="3">
        <v>43979</v>
      </c>
      <c r="F581" s="5">
        <v>0</v>
      </c>
      <c r="G581">
        <v>93.51</v>
      </c>
      <c r="H581">
        <v>88.98</v>
      </c>
      <c r="I581">
        <v>-4.53</v>
      </c>
      <c r="J581">
        <v>32</v>
      </c>
      <c r="K581">
        <v>299232</v>
      </c>
      <c r="L581">
        <v>-14496</v>
      </c>
      <c r="M581">
        <v>375.85</v>
      </c>
      <c r="N581" s="4">
        <f t="shared" si="46"/>
        <v>11720447</v>
      </c>
      <c r="O581" s="4">
        <f t="shared" si="45"/>
        <v>0.0982247520081785</v>
      </c>
      <c r="Q581" s="4">
        <f t="shared" si="47"/>
        <v>-0.00123528507978266</v>
      </c>
      <c r="T581" t="s">
        <v>19</v>
      </c>
      <c r="U581">
        <f t="shared" si="48"/>
        <v>547</v>
      </c>
      <c r="V581" t="s">
        <v>20</v>
      </c>
      <c r="W581">
        <f t="shared" si="49"/>
        <v>991417.21</v>
      </c>
      <c r="X581" t="s">
        <v>21</v>
      </c>
    </row>
    <row r="582" spans="1:24">
      <c r="A582" t="s">
        <v>56</v>
      </c>
      <c r="B582" t="s">
        <v>46</v>
      </c>
      <c r="C582" s="2">
        <v>43969</v>
      </c>
      <c r="D582" s="5">
        <v>0</v>
      </c>
      <c r="E582" s="3">
        <v>43983</v>
      </c>
      <c r="F582" s="5">
        <v>0</v>
      </c>
      <c r="G582">
        <v>3.97</v>
      </c>
      <c r="H582">
        <v>3.93</v>
      </c>
      <c r="I582">
        <v>-0.04</v>
      </c>
      <c r="J582">
        <v>755</v>
      </c>
      <c r="K582">
        <v>299735</v>
      </c>
      <c r="L582">
        <v>-3020</v>
      </c>
      <c r="M582">
        <v>391.66</v>
      </c>
      <c r="N582" s="4">
        <f t="shared" si="46"/>
        <v>11717427</v>
      </c>
      <c r="O582" s="4">
        <f t="shared" si="45"/>
        <v>0.0979923322756779</v>
      </c>
      <c r="Q582" s="4">
        <f t="shared" si="47"/>
        <v>-0.000257669353395773</v>
      </c>
      <c r="T582" t="s">
        <v>19</v>
      </c>
      <c r="U582">
        <f t="shared" si="48"/>
        <v>551</v>
      </c>
      <c r="V582" t="s">
        <v>20</v>
      </c>
      <c r="W582">
        <f t="shared" si="49"/>
        <v>988005.55</v>
      </c>
      <c r="X582" t="s">
        <v>21</v>
      </c>
    </row>
    <row r="583" spans="1:24">
      <c r="A583" t="s">
        <v>24</v>
      </c>
      <c r="B583" t="s">
        <v>18</v>
      </c>
      <c r="C583" s="2">
        <v>43978</v>
      </c>
      <c r="D583" s="5">
        <v>0</v>
      </c>
      <c r="E583" s="3">
        <v>43984</v>
      </c>
      <c r="F583" s="5">
        <v>0</v>
      </c>
      <c r="G583">
        <v>53.68</v>
      </c>
      <c r="H583">
        <v>56.4</v>
      </c>
      <c r="I583">
        <v>2.72</v>
      </c>
      <c r="J583">
        <v>55</v>
      </c>
      <c r="K583">
        <v>295240</v>
      </c>
      <c r="L583">
        <v>14960</v>
      </c>
      <c r="M583">
        <v>409.46</v>
      </c>
      <c r="N583" s="4">
        <f t="shared" si="46"/>
        <v>11732387</v>
      </c>
      <c r="O583" s="4">
        <f t="shared" si="45"/>
        <v>0.0991424848157498</v>
      </c>
      <c r="Q583" s="4">
        <f t="shared" si="47"/>
        <v>0.00127673080446766</v>
      </c>
      <c r="T583" t="s">
        <v>19</v>
      </c>
      <c r="U583">
        <f t="shared" si="48"/>
        <v>552</v>
      </c>
      <c r="V583" t="s">
        <v>20</v>
      </c>
      <c r="W583">
        <f t="shared" si="49"/>
        <v>1002556.09</v>
      </c>
      <c r="X583" t="s">
        <v>21</v>
      </c>
    </row>
    <row r="584" spans="1:24">
      <c r="A584" t="s">
        <v>40</v>
      </c>
      <c r="B584" t="s">
        <v>46</v>
      </c>
      <c r="C584" s="2">
        <v>43970</v>
      </c>
      <c r="D584" s="5">
        <v>0</v>
      </c>
      <c r="E584" s="3">
        <v>43984</v>
      </c>
      <c r="F584" s="5">
        <v>0</v>
      </c>
      <c r="G584">
        <v>4.94</v>
      </c>
      <c r="H584">
        <v>4.92</v>
      </c>
      <c r="I584">
        <v>-0.02</v>
      </c>
      <c r="J584">
        <v>607</v>
      </c>
      <c r="K584">
        <v>299858</v>
      </c>
      <c r="L584">
        <v>-1214</v>
      </c>
      <c r="M584">
        <v>394.21</v>
      </c>
      <c r="N584" s="4">
        <f t="shared" si="46"/>
        <v>11731173</v>
      </c>
      <c r="O584" s="4">
        <f t="shared" si="45"/>
        <v>0.0990492596094184</v>
      </c>
      <c r="Q584" s="4">
        <f t="shared" si="47"/>
        <v>-0.0001034742546423</v>
      </c>
      <c r="T584" t="s">
        <v>19</v>
      </c>
      <c r="U584">
        <f t="shared" si="48"/>
        <v>552</v>
      </c>
      <c r="V584" t="s">
        <v>20</v>
      </c>
      <c r="W584">
        <f t="shared" si="49"/>
        <v>1000947.88</v>
      </c>
      <c r="X584" t="s">
        <v>21</v>
      </c>
    </row>
    <row r="585" spans="1:24">
      <c r="A585" t="s">
        <v>55</v>
      </c>
      <c r="B585" t="s">
        <v>46</v>
      </c>
      <c r="C585" s="2">
        <v>43972</v>
      </c>
      <c r="D585" s="5">
        <v>0</v>
      </c>
      <c r="E585" s="3">
        <v>43986</v>
      </c>
      <c r="F585" s="5">
        <v>0</v>
      </c>
      <c r="G585">
        <v>6.15</v>
      </c>
      <c r="H585">
        <v>6.14</v>
      </c>
      <c r="I585">
        <v>-0.01</v>
      </c>
      <c r="J585">
        <v>487</v>
      </c>
      <c r="K585">
        <v>299505</v>
      </c>
      <c r="L585">
        <v>-487</v>
      </c>
      <c r="M585">
        <v>394.7</v>
      </c>
      <c r="N585" s="4">
        <f t="shared" si="46"/>
        <v>11730686</v>
      </c>
      <c r="O585" s="4">
        <f t="shared" si="45"/>
        <v>0.0990118565955989</v>
      </c>
      <c r="Q585" s="4">
        <f t="shared" si="47"/>
        <v>-4.15133252232858e-5</v>
      </c>
      <c r="T585" t="s">
        <v>19</v>
      </c>
      <c r="U585">
        <f t="shared" si="48"/>
        <v>554</v>
      </c>
      <c r="V585" t="s">
        <v>20</v>
      </c>
      <c r="W585">
        <f t="shared" si="49"/>
        <v>1000066.18</v>
      </c>
      <c r="X585" t="s">
        <v>21</v>
      </c>
    </row>
    <row r="586" spans="1:24">
      <c r="A586" t="s">
        <v>17</v>
      </c>
      <c r="B586" t="s">
        <v>46</v>
      </c>
      <c r="C586" s="2">
        <v>43976</v>
      </c>
      <c r="D586" s="5">
        <v>0</v>
      </c>
      <c r="E586" s="3">
        <v>43990</v>
      </c>
      <c r="F586" s="5">
        <v>0</v>
      </c>
      <c r="G586">
        <v>21.48</v>
      </c>
      <c r="H586">
        <v>19.93</v>
      </c>
      <c r="I586">
        <v>-1.55</v>
      </c>
      <c r="J586">
        <v>139</v>
      </c>
      <c r="K586">
        <v>298572</v>
      </c>
      <c r="L586">
        <v>-21545</v>
      </c>
      <c r="M586">
        <v>365.68</v>
      </c>
      <c r="N586" s="4">
        <f t="shared" si="46"/>
        <v>11709141</v>
      </c>
      <c r="O586" s="4">
        <f t="shared" si="45"/>
        <v>0.0973540245181094</v>
      </c>
      <c r="Q586" s="4">
        <f t="shared" si="47"/>
        <v>-0.00183663598190253</v>
      </c>
      <c r="T586" t="s">
        <v>19</v>
      </c>
      <c r="U586">
        <f t="shared" si="48"/>
        <v>558</v>
      </c>
      <c r="V586" t="s">
        <v>20</v>
      </c>
      <c r="W586">
        <f t="shared" si="49"/>
        <v>978155.5</v>
      </c>
      <c r="X586" t="s">
        <v>21</v>
      </c>
    </row>
    <row r="587" spans="1:24">
      <c r="A587" t="s">
        <v>42</v>
      </c>
      <c r="B587" t="s">
        <v>46</v>
      </c>
      <c r="C587" s="2">
        <v>43977</v>
      </c>
      <c r="D587" s="5">
        <v>0</v>
      </c>
      <c r="E587" s="3">
        <v>43991</v>
      </c>
      <c r="F587" s="5">
        <v>0</v>
      </c>
      <c r="G587">
        <v>9.86</v>
      </c>
      <c r="H587">
        <v>9.39</v>
      </c>
      <c r="I587">
        <v>-0.47</v>
      </c>
      <c r="J587">
        <v>304</v>
      </c>
      <c r="K587">
        <v>299744</v>
      </c>
      <c r="L587">
        <v>-14288</v>
      </c>
      <c r="M587">
        <v>376.8</v>
      </c>
      <c r="N587" s="4">
        <f t="shared" si="46"/>
        <v>11694853</v>
      </c>
      <c r="O587" s="4">
        <f t="shared" si="45"/>
        <v>0.0962512312040177</v>
      </c>
      <c r="Q587" s="4">
        <f t="shared" si="47"/>
        <v>-0.00122024322706504</v>
      </c>
      <c r="T587" t="s">
        <v>19</v>
      </c>
      <c r="U587">
        <f t="shared" si="48"/>
        <v>559</v>
      </c>
      <c r="V587" t="s">
        <v>20</v>
      </c>
      <c r="W587">
        <f t="shared" si="49"/>
        <v>963490.7</v>
      </c>
      <c r="X587" t="s">
        <v>21</v>
      </c>
    </row>
    <row r="588" spans="1:24">
      <c r="A588" t="s">
        <v>51</v>
      </c>
      <c r="B588" t="s">
        <v>18</v>
      </c>
      <c r="C588" s="2">
        <v>43980</v>
      </c>
      <c r="D588" s="5">
        <v>0</v>
      </c>
      <c r="E588" s="3">
        <v>43993</v>
      </c>
      <c r="F588" s="5">
        <v>0</v>
      </c>
      <c r="G588">
        <v>88.5</v>
      </c>
      <c r="H588">
        <v>94.2</v>
      </c>
      <c r="I588">
        <v>5.7</v>
      </c>
      <c r="J588">
        <v>33</v>
      </c>
      <c r="K588">
        <v>292050</v>
      </c>
      <c r="L588">
        <v>18810</v>
      </c>
      <c r="M588">
        <v>410.34</v>
      </c>
      <c r="N588" s="4">
        <f t="shared" si="46"/>
        <v>11713663</v>
      </c>
      <c r="O588" s="4">
        <f t="shared" si="45"/>
        <v>0.0977024864041248</v>
      </c>
      <c r="Q588" s="4">
        <f t="shared" si="47"/>
        <v>0.00160839986616335</v>
      </c>
      <c r="T588" t="s">
        <v>19</v>
      </c>
      <c r="U588">
        <f t="shared" si="48"/>
        <v>561</v>
      </c>
      <c r="V588" t="s">
        <v>20</v>
      </c>
      <c r="W588">
        <f t="shared" si="49"/>
        <v>981890.36</v>
      </c>
      <c r="X588" t="s">
        <v>21</v>
      </c>
    </row>
    <row r="589" spans="1:24">
      <c r="A589" t="s">
        <v>17</v>
      </c>
      <c r="B589" t="s">
        <v>18</v>
      </c>
      <c r="C589" s="2">
        <v>43991</v>
      </c>
      <c r="D589" s="5">
        <v>0</v>
      </c>
      <c r="E589" s="3">
        <v>43994</v>
      </c>
      <c r="F589" s="5">
        <v>0</v>
      </c>
      <c r="G589">
        <v>19.54</v>
      </c>
      <c r="H589">
        <v>20.6</v>
      </c>
      <c r="I589">
        <v>1.06</v>
      </c>
      <c r="J589">
        <v>153</v>
      </c>
      <c r="K589">
        <v>298962</v>
      </c>
      <c r="L589">
        <v>16218</v>
      </c>
      <c r="M589">
        <v>416.04</v>
      </c>
      <c r="N589" s="4">
        <f t="shared" si="46"/>
        <v>11729881</v>
      </c>
      <c r="O589" s="4">
        <f t="shared" si="45"/>
        <v>0.0989500234486607</v>
      </c>
      <c r="Q589" s="4">
        <f t="shared" si="47"/>
        <v>0.00138453701459573</v>
      </c>
      <c r="T589" t="s">
        <v>19</v>
      </c>
      <c r="U589">
        <f t="shared" si="48"/>
        <v>562</v>
      </c>
      <c r="V589" t="s">
        <v>20</v>
      </c>
      <c r="W589">
        <f t="shared" si="49"/>
        <v>997692.32</v>
      </c>
      <c r="X589" t="s">
        <v>21</v>
      </c>
    </row>
    <row r="590" spans="1:24">
      <c r="A590" t="s">
        <v>56</v>
      </c>
      <c r="B590" t="s">
        <v>46</v>
      </c>
      <c r="C590" s="2">
        <v>43984</v>
      </c>
      <c r="D590" s="5">
        <v>0</v>
      </c>
      <c r="E590" s="3">
        <v>43998</v>
      </c>
      <c r="F590" s="5">
        <v>0</v>
      </c>
      <c r="G590">
        <v>3.92</v>
      </c>
      <c r="H590">
        <v>3.92</v>
      </c>
      <c r="I590">
        <v>0</v>
      </c>
      <c r="J590">
        <v>765</v>
      </c>
      <c r="K590">
        <v>299880</v>
      </c>
      <c r="L590">
        <v>0</v>
      </c>
      <c r="M590">
        <v>395.84</v>
      </c>
      <c r="N590" s="4">
        <f t="shared" si="46"/>
        <v>11729881</v>
      </c>
      <c r="O590" s="4">
        <f t="shared" si="45"/>
        <v>0.0989500234486607</v>
      </c>
      <c r="Q590" s="4">
        <f t="shared" si="47"/>
        <v>0</v>
      </c>
      <c r="T590" t="s">
        <v>19</v>
      </c>
      <c r="U590">
        <f t="shared" si="48"/>
        <v>566</v>
      </c>
      <c r="V590" t="s">
        <v>20</v>
      </c>
      <c r="W590">
        <f t="shared" si="49"/>
        <v>997296.48</v>
      </c>
      <c r="X590" t="s">
        <v>21</v>
      </c>
    </row>
    <row r="591" spans="1:24">
      <c r="A591" t="s">
        <v>54</v>
      </c>
      <c r="B591" t="s">
        <v>46</v>
      </c>
      <c r="C591" s="2">
        <v>43985</v>
      </c>
      <c r="D591" s="5">
        <v>0</v>
      </c>
      <c r="E591" s="3">
        <v>43999</v>
      </c>
      <c r="F591" s="5">
        <v>0</v>
      </c>
      <c r="G591">
        <v>6.15</v>
      </c>
      <c r="H591">
        <v>5.64</v>
      </c>
      <c r="I591">
        <v>-0.51</v>
      </c>
      <c r="J591">
        <v>487</v>
      </c>
      <c r="K591">
        <v>299505</v>
      </c>
      <c r="L591">
        <v>-24837</v>
      </c>
      <c r="M591">
        <v>362.56</v>
      </c>
      <c r="N591" s="4">
        <f t="shared" si="46"/>
        <v>11705044</v>
      </c>
      <c r="O591" s="4">
        <f t="shared" si="45"/>
        <v>0.0970380803352811</v>
      </c>
      <c r="Q591" s="4">
        <f t="shared" si="47"/>
        <v>-0.00211741278534705</v>
      </c>
      <c r="T591" t="s">
        <v>19</v>
      </c>
      <c r="U591">
        <f t="shared" si="48"/>
        <v>567</v>
      </c>
      <c r="V591" t="s">
        <v>20</v>
      </c>
      <c r="W591">
        <f t="shared" si="49"/>
        <v>972096.92</v>
      </c>
      <c r="X591" t="s">
        <v>21</v>
      </c>
    </row>
    <row r="592" spans="1:24">
      <c r="A592" t="s">
        <v>40</v>
      </c>
      <c r="B592" t="s">
        <v>18</v>
      </c>
      <c r="C592" s="2">
        <v>43985</v>
      </c>
      <c r="D592" s="5">
        <v>0</v>
      </c>
      <c r="E592" s="3">
        <v>43999</v>
      </c>
      <c r="F592" s="5">
        <v>0</v>
      </c>
      <c r="G592">
        <v>4.9</v>
      </c>
      <c r="H592">
        <v>4.99</v>
      </c>
      <c r="I592">
        <v>0.09</v>
      </c>
      <c r="J592">
        <v>612</v>
      </c>
      <c r="K592">
        <v>299880</v>
      </c>
      <c r="L592">
        <v>5508</v>
      </c>
      <c r="M592">
        <v>403.11</v>
      </c>
      <c r="N592" s="4">
        <f t="shared" si="46"/>
        <v>11710552</v>
      </c>
      <c r="O592" s="4">
        <f t="shared" si="45"/>
        <v>0.0974627839917367</v>
      </c>
      <c r="Q592" s="4">
        <f t="shared" si="47"/>
        <v>0.000470566364381142</v>
      </c>
      <c r="T592" t="s">
        <v>19</v>
      </c>
      <c r="U592">
        <f t="shared" si="48"/>
        <v>567</v>
      </c>
      <c r="V592" t="s">
        <v>20</v>
      </c>
      <c r="W592">
        <f t="shared" si="49"/>
        <v>977201.81</v>
      </c>
      <c r="X592" t="s">
        <v>21</v>
      </c>
    </row>
    <row r="593" spans="1:24">
      <c r="A593" t="s">
        <v>55</v>
      </c>
      <c r="B593" t="s">
        <v>18</v>
      </c>
      <c r="C593" s="2">
        <v>43987</v>
      </c>
      <c r="D593" s="5">
        <v>0</v>
      </c>
      <c r="E593" s="3">
        <v>44000</v>
      </c>
      <c r="F593" s="5">
        <v>0</v>
      </c>
      <c r="G593">
        <v>6.19</v>
      </c>
      <c r="H593">
        <v>6.52</v>
      </c>
      <c r="I593">
        <v>0.33</v>
      </c>
      <c r="J593">
        <v>484</v>
      </c>
      <c r="K593">
        <v>299596</v>
      </c>
      <c r="L593">
        <v>15972</v>
      </c>
      <c r="M593">
        <v>416.55</v>
      </c>
      <c r="N593" s="4">
        <f t="shared" si="46"/>
        <v>11726524</v>
      </c>
      <c r="O593" s="4">
        <f t="shared" si="45"/>
        <v>0.0986920761855772</v>
      </c>
      <c r="Q593" s="4">
        <f t="shared" si="47"/>
        <v>0.00136389813221438</v>
      </c>
      <c r="T593" t="s">
        <v>19</v>
      </c>
      <c r="U593">
        <f t="shared" si="48"/>
        <v>568</v>
      </c>
      <c r="V593" t="s">
        <v>20</v>
      </c>
      <c r="W593">
        <f t="shared" si="49"/>
        <v>992757.26</v>
      </c>
      <c r="X593" t="s">
        <v>21</v>
      </c>
    </row>
    <row r="594" spans="1:24">
      <c r="A594" t="s">
        <v>42</v>
      </c>
      <c r="B594" t="s">
        <v>18</v>
      </c>
      <c r="C594" s="2">
        <v>43992</v>
      </c>
      <c r="D594" s="5">
        <v>0</v>
      </c>
      <c r="E594" s="3">
        <v>44006</v>
      </c>
      <c r="F594" s="5">
        <v>0</v>
      </c>
      <c r="G594">
        <v>9.42</v>
      </c>
      <c r="H594">
        <v>9.7</v>
      </c>
      <c r="I594">
        <v>0.28</v>
      </c>
      <c r="J594">
        <v>318</v>
      </c>
      <c r="K594">
        <v>299556</v>
      </c>
      <c r="L594">
        <v>8904</v>
      </c>
      <c r="M594">
        <v>407.17</v>
      </c>
      <c r="N594" s="4">
        <f t="shared" si="46"/>
        <v>11735428</v>
      </c>
      <c r="O594" s="4">
        <f t="shared" si="45"/>
        <v>0.0993759239117653</v>
      </c>
      <c r="Q594" s="4">
        <f t="shared" si="47"/>
        <v>0.000759304291706453</v>
      </c>
      <c r="T594" t="s">
        <v>19</v>
      </c>
      <c r="U594">
        <f t="shared" si="48"/>
        <v>574</v>
      </c>
      <c r="V594" t="s">
        <v>20</v>
      </c>
      <c r="W594">
        <f t="shared" si="49"/>
        <v>1001254.09</v>
      </c>
      <c r="X594" t="s">
        <v>21</v>
      </c>
    </row>
    <row r="595" spans="1:24">
      <c r="A595" t="s">
        <v>51</v>
      </c>
      <c r="B595" t="s">
        <v>46</v>
      </c>
      <c r="C595" s="2">
        <v>43994</v>
      </c>
      <c r="D595" s="5">
        <v>0</v>
      </c>
      <c r="E595" s="3">
        <v>44012</v>
      </c>
      <c r="F595" s="5">
        <v>0</v>
      </c>
      <c r="G595">
        <v>93.7</v>
      </c>
      <c r="H595">
        <v>89.23</v>
      </c>
      <c r="I595">
        <v>-4.47</v>
      </c>
      <c r="J595">
        <v>32</v>
      </c>
      <c r="K595">
        <v>299840</v>
      </c>
      <c r="L595">
        <v>-14304</v>
      </c>
      <c r="M595">
        <v>376.91</v>
      </c>
      <c r="N595" s="4">
        <f t="shared" si="46"/>
        <v>11721124</v>
      </c>
      <c r="O595" s="4">
        <f t="shared" si="45"/>
        <v>0.0982768376138671</v>
      </c>
      <c r="Q595" s="4">
        <f t="shared" si="47"/>
        <v>-0.00121887331250292</v>
      </c>
      <c r="T595" t="s">
        <v>19</v>
      </c>
      <c r="U595">
        <f t="shared" si="48"/>
        <v>580</v>
      </c>
      <c r="V595" t="s">
        <v>20</v>
      </c>
      <c r="W595">
        <f t="shared" si="49"/>
        <v>986573.18</v>
      </c>
      <c r="X595" t="s">
        <v>21</v>
      </c>
    </row>
    <row r="596" spans="1:24">
      <c r="A596" t="s">
        <v>17</v>
      </c>
      <c r="B596" t="s">
        <v>46</v>
      </c>
      <c r="C596" s="2">
        <v>43997</v>
      </c>
      <c r="D596" s="5">
        <v>0</v>
      </c>
      <c r="E596" s="3">
        <v>44013</v>
      </c>
      <c r="F596" s="5">
        <v>0</v>
      </c>
      <c r="G596">
        <v>20.09</v>
      </c>
      <c r="H596">
        <v>18.49</v>
      </c>
      <c r="I596">
        <v>-1.6</v>
      </c>
      <c r="J596">
        <v>149</v>
      </c>
      <c r="K596">
        <v>299341</v>
      </c>
      <c r="L596">
        <v>-23840</v>
      </c>
      <c r="M596">
        <v>363.66</v>
      </c>
      <c r="N596" s="4">
        <f t="shared" si="46"/>
        <v>11697284</v>
      </c>
      <c r="O596" s="4">
        <f t="shared" si="45"/>
        <v>0.0964390537153753</v>
      </c>
      <c r="Q596" s="4">
        <f t="shared" si="47"/>
        <v>-0.00203393462947754</v>
      </c>
      <c r="T596" t="s">
        <v>19</v>
      </c>
      <c r="U596">
        <f t="shared" si="48"/>
        <v>581</v>
      </c>
      <c r="V596" t="s">
        <v>20</v>
      </c>
      <c r="W596">
        <f t="shared" si="49"/>
        <v>962369.52</v>
      </c>
      <c r="X596" t="s">
        <v>21</v>
      </c>
    </row>
    <row r="597" spans="1:24">
      <c r="A597" t="s">
        <v>56</v>
      </c>
      <c r="B597" t="s">
        <v>46</v>
      </c>
      <c r="C597" s="2">
        <v>43999</v>
      </c>
      <c r="D597" s="5">
        <v>0</v>
      </c>
      <c r="E597" s="3">
        <v>44015</v>
      </c>
      <c r="F597" s="5">
        <v>0</v>
      </c>
      <c r="G597">
        <v>3.93</v>
      </c>
      <c r="H597">
        <v>3.9</v>
      </c>
      <c r="I597">
        <v>-0.03</v>
      </c>
      <c r="J597">
        <v>763</v>
      </c>
      <c r="K597">
        <v>299859</v>
      </c>
      <c r="L597">
        <v>-2289</v>
      </c>
      <c r="M597">
        <v>392.79</v>
      </c>
      <c r="N597" s="4">
        <f t="shared" si="46"/>
        <v>11694995</v>
      </c>
      <c r="O597" s="4">
        <f t="shared" si="45"/>
        <v>0.0962622044729391</v>
      </c>
      <c r="Q597" s="4">
        <f t="shared" si="47"/>
        <v>-0.00019568645165835</v>
      </c>
      <c r="T597" t="s">
        <v>19</v>
      </c>
      <c r="U597">
        <f t="shared" si="48"/>
        <v>583</v>
      </c>
      <c r="V597" t="s">
        <v>20</v>
      </c>
      <c r="W597">
        <f t="shared" si="49"/>
        <v>959687.73</v>
      </c>
      <c r="X597" t="s">
        <v>21</v>
      </c>
    </row>
    <row r="598" spans="1:24">
      <c r="A598" t="s">
        <v>54</v>
      </c>
      <c r="B598" t="s">
        <v>46</v>
      </c>
      <c r="C598" s="2">
        <v>44000</v>
      </c>
      <c r="D598" s="5">
        <v>0</v>
      </c>
      <c r="E598" s="3">
        <v>44018</v>
      </c>
      <c r="F598" s="5">
        <v>0</v>
      </c>
      <c r="G598">
        <v>5.62</v>
      </c>
      <c r="H598">
        <v>5.18</v>
      </c>
      <c r="I598">
        <v>-0.44</v>
      </c>
      <c r="J598">
        <v>533</v>
      </c>
      <c r="K598">
        <v>299546</v>
      </c>
      <c r="L598">
        <v>-23452</v>
      </c>
      <c r="M598">
        <v>364.44</v>
      </c>
      <c r="N598" s="4">
        <f t="shared" si="46"/>
        <v>11671543</v>
      </c>
      <c r="O598" s="4">
        <f t="shared" si="45"/>
        <v>0.0944462955754865</v>
      </c>
      <c r="Q598" s="4">
        <f t="shared" si="47"/>
        <v>-0.00200530226819251</v>
      </c>
      <c r="T598" t="s">
        <v>19</v>
      </c>
      <c r="U598">
        <f t="shared" si="48"/>
        <v>586</v>
      </c>
      <c r="V598" t="s">
        <v>20</v>
      </c>
      <c r="W598">
        <f t="shared" si="49"/>
        <v>935871.29</v>
      </c>
      <c r="X598" t="s">
        <v>21</v>
      </c>
    </row>
    <row r="599" spans="1:24">
      <c r="A599" t="s">
        <v>40</v>
      </c>
      <c r="B599" t="s">
        <v>46</v>
      </c>
      <c r="C599" s="2">
        <v>44000</v>
      </c>
      <c r="D599" s="5">
        <v>0</v>
      </c>
      <c r="E599" s="3">
        <v>44018</v>
      </c>
      <c r="F599" s="5">
        <v>0</v>
      </c>
      <c r="G599">
        <v>5.02</v>
      </c>
      <c r="H599">
        <v>4.94</v>
      </c>
      <c r="I599">
        <v>-0.08</v>
      </c>
      <c r="J599">
        <v>597</v>
      </c>
      <c r="K599">
        <v>299694</v>
      </c>
      <c r="L599">
        <v>-4776</v>
      </c>
      <c r="M599">
        <v>389.29</v>
      </c>
      <c r="N599" s="4">
        <f t="shared" si="46"/>
        <v>11666767</v>
      </c>
      <c r="O599" s="4">
        <f t="shared" si="45"/>
        <v>0.0940755909499178</v>
      </c>
      <c r="Q599" s="4">
        <f t="shared" si="47"/>
        <v>-0.000409200394497988</v>
      </c>
      <c r="T599" t="s">
        <v>19</v>
      </c>
      <c r="U599">
        <f t="shared" si="48"/>
        <v>586</v>
      </c>
      <c r="V599" t="s">
        <v>20</v>
      </c>
      <c r="W599">
        <f t="shared" si="49"/>
        <v>930706</v>
      </c>
      <c r="X599" t="s">
        <v>21</v>
      </c>
    </row>
    <row r="600" spans="1:24">
      <c r="A600" t="s">
        <v>55</v>
      </c>
      <c r="B600" t="s">
        <v>46</v>
      </c>
      <c r="C600" s="2">
        <v>44001</v>
      </c>
      <c r="D600" s="5">
        <v>0</v>
      </c>
      <c r="E600" s="3">
        <v>44019</v>
      </c>
      <c r="F600" s="5">
        <v>0</v>
      </c>
      <c r="G600">
        <v>6.35</v>
      </c>
      <c r="H600">
        <v>6.27</v>
      </c>
      <c r="I600">
        <v>-0.08</v>
      </c>
      <c r="J600">
        <v>472</v>
      </c>
      <c r="K600">
        <v>299720</v>
      </c>
      <c r="L600">
        <v>-3776</v>
      </c>
      <c r="M600">
        <v>390.65</v>
      </c>
      <c r="N600" s="4">
        <f t="shared" si="46"/>
        <v>11662991</v>
      </c>
      <c r="O600" s="4">
        <f t="shared" si="45"/>
        <v>0.0937822896373666</v>
      </c>
      <c r="Q600" s="4">
        <f t="shared" si="47"/>
        <v>-0.000323654359429604</v>
      </c>
      <c r="T600" t="s">
        <v>19</v>
      </c>
      <c r="U600">
        <f t="shared" si="48"/>
        <v>587</v>
      </c>
      <c r="V600" t="s">
        <v>20</v>
      </c>
      <c r="W600">
        <f t="shared" si="49"/>
        <v>926539.35</v>
      </c>
      <c r="X600" t="s">
        <v>21</v>
      </c>
    </row>
    <row r="601" spans="1:24">
      <c r="A601" t="s">
        <v>24</v>
      </c>
      <c r="B601" t="s">
        <v>18</v>
      </c>
      <c r="C601" s="2">
        <v>44015</v>
      </c>
      <c r="D601" s="5">
        <v>0</v>
      </c>
      <c r="E601" s="3">
        <v>44020</v>
      </c>
      <c r="F601" s="5">
        <v>0</v>
      </c>
      <c r="G601">
        <v>54.86</v>
      </c>
      <c r="H601">
        <v>57.93</v>
      </c>
      <c r="I601">
        <v>3.07</v>
      </c>
      <c r="J601">
        <v>54</v>
      </c>
      <c r="K601">
        <v>296244</v>
      </c>
      <c r="L601">
        <v>16578</v>
      </c>
      <c r="M601">
        <v>412.93</v>
      </c>
      <c r="N601" s="4">
        <f t="shared" si="46"/>
        <v>11679569</v>
      </c>
      <c r="O601" s="4">
        <f t="shared" si="45"/>
        <v>0.0950685765887423</v>
      </c>
      <c r="Q601" s="4">
        <f t="shared" si="47"/>
        <v>0.00142141925686134</v>
      </c>
      <c r="T601" t="s">
        <v>19</v>
      </c>
      <c r="U601">
        <f t="shared" si="48"/>
        <v>588</v>
      </c>
      <c r="V601" t="s">
        <v>20</v>
      </c>
      <c r="W601">
        <f t="shared" si="49"/>
        <v>942704.42</v>
      </c>
      <c r="X601" t="s">
        <v>21</v>
      </c>
    </row>
    <row r="602" spans="1:24">
      <c r="A602" t="s">
        <v>37</v>
      </c>
      <c r="B602" t="s">
        <v>18</v>
      </c>
      <c r="C602" s="2">
        <v>44011</v>
      </c>
      <c r="D602" s="5">
        <v>0</v>
      </c>
      <c r="E602" s="3">
        <v>44021</v>
      </c>
      <c r="F602" s="5">
        <v>0</v>
      </c>
      <c r="G602">
        <v>51.97</v>
      </c>
      <c r="H602">
        <v>54.61</v>
      </c>
      <c r="I602">
        <v>2.64</v>
      </c>
      <c r="J602">
        <v>57</v>
      </c>
      <c r="K602">
        <v>296229</v>
      </c>
      <c r="L602">
        <v>15048</v>
      </c>
      <c r="M602">
        <v>410.89</v>
      </c>
      <c r="N602" s="4">
        <f t="shared" si="46"/>
        <v>11694617</v>
      </c>
      <c r="O602" s="4">
        <f t="shared" si="45"/>
        <v>0.0962329933507014</v>
      </c>
      <c r="Q602" s="4">
        <f t="shared" si="47"/>
        <v>0.00128840370736283</v>
      </c>
      <c r="T602" t="s">
        <v>19</v>
      </c>
      <c r="U602">
        <f t="shared" si="48"/>
        <v>589</v>
      </c>
      <c r="V602" t="s">
        <v>20</v>
      </c>
      <c r="W602">
        <f t="shared" si="49"/>
        <v>957341.53</v>
      </c>
      <c r="X602" t="s">
        <v>21</v>
      </c>
    </row>
    <row r="603" spans="1:24">
      <c r="A603" t="s">
        <v>52</v>
      </c>
      <c r="B603" t="s">
        <v>18</v>
      </c>
      <c r="C603" s="2">
        <v>44015</v>
      </c>
      <c r="D603" s="5">
        <v>0</v>
      </c>
      <c r="E603" s="3">
        <v>44022</v>
      </c>
      <c r="F603" s="5">
        <v>0</v>
      </c>
      <c r="G603">
        <v>15.36</v>
      </c>
      <c r="H603">
        <v>16.16</v>
      </c>
      <c r="I603">
        <v>0.8</v>
      </c>
      <c r="J603">
        <v>195</v>
      </c>
      <c r="K603">
        <v>299520</v>
      </c>
      <c r="L603">
        <v>15600</v>
      </c>
      <c r="M603">
        <v>415.96</v>
      </c>
      <c r="N603" s="4">
        <f t="shared" si="46"/>
        <v>11710217</v>
      </c>
      <c r="O603" s="4">
        <f t="shared" si="45"/>
        <v>0.0974369646608598</v>
      </c>
      <c r="Q603" s="4">
        <f t="shared" si="47"/>
        <v>0.00133394706299494</v>
      </c>
      <c r="T603" t="s">
        <v>19</v>
      </c>
      <c r="U603">
        <f t="shared" si="48"/>
        <v>590</v>
      </c>
      <c r="V603" t="s">
        <v>20</v>
      </c>
      <c r="W603">
        <f t="shared" si="49"/>
        <v>972525.57</v>
      </c>
      <c r="X603" t="s">
        <v>21</v>
      </c>
    </row>
    <row r="604" spans="1:24">
      <c r="A604" t="s">
        <v>42</v>
      </c>
      <c r="B604" t="s">
        <v>46</v>
      </c>
      <c r="C604" s="2">
        <v>44011</v>
      </c>
      <c r="D604" s="5">
        <v>0</v>
      </c>
      <c r="E604" s="3">
        <v>44025</v>
      </c>
      <c r="F604" s="5">
        <v>0</v>
      </c>
      <c r="G604">
        <v>9.6</v>
      </c>
      <c r="H604">
        <v>9.43</v>
      </c>
      <c r="I604">
        <v>-0.17</v>
      </c>
      <c r="J604">
        <v>312</v>
      </c>
      <c r="K604">
        <v>299520</v>
      </c>
      <c r="L604">
        <v>-5304</v>
      </c>
      <c r="M604">
        <v>388.37</v>
      </c>
      <c r="N604" s="4">
        <f t="shared" si="46"/>
        <v>11704913</v>
      </c>
      <c r="O604" s="4">
        <f t="shared" si="45"/>
        <v>0.0970279744924204</v>
      </c>
      <c r="Q604" s="4">
        <f t="shared" si="47"/>
        <v>-0.000452937806361797</v>
      </c>
      <c r="T604" t="s">
        <v>19</v>
      </c>
      <c r="U604">
        <f t="shared" si="48"/>
        <v>593</v>
      </c>
      <c r="V604" t="s">
        <v>20</v>
      </c>
      <c r="W604">
        <f t="shared" si="49"/>
        <v>966833.2</v>
      </c>
      <c r="X604" t="s">
        <v>21</v>
      </c>
    </row>
    <row r="605" spans="1:24">
      <c r="A605" t="s">
        <v>51</v>
      </c>
      <c r="B605" t="s">
        <v>46</v>
      </c>
      <c r="C605" s="2">
        <v>44013</v>
      </c>
      <c r="D605" s="5">
        <v>0</v>
      </c>
      <c r="E605" s="3">
        <v>44027</v>
      </c>
      <c r="F605" s="5">
        <v>0</v>
      </c>
      <c r="G605">
        <v>91.36</v>
      </c>
      <c r="H605">
        <v>86.17</v>
      </c>
      <c r="I605">
        <v>-5.19</v>
      </c>
      <c r="J605">
        <v>32</v>
      </c>
      <c r="K605">
        <v>292352</v>
      </c>
      <c r="L605">
        <v>-16608</v>
      </c>
      <c r="M605">
        <v>363.98</v>
      </c>
      <c r="N605" s="4">
        <f t="shared" si="46"/>
        <v>11688305</v>
      </c>
      <c r="O605" s="4">
        <f t="shared" si="45"/>
        <v>0.0957449347873793</v>
      </c>
      <c r="Q605" s="4">
        <f t="shared" si="47"/>
        <v>-0.00141889136638607</v>
      </c>
      <c r="T605" t="s">
        <v>19</v>
      </c>
      <c r="U605">
        <f t="shared" si="48"/>
        <v>595</v>
      </c>
      <c r="V605" t="s">
        <v>20</v>
      </c>
      <c r="W605">
        <f t="shared" si="49"/>
        <v>949861.22</v>
      </c>
      <c r="X605" t="s">
        <v>21</v>
      </c>
    </row>
    <row r="606" spans="1:24">
      <c r="A606" t="s">
        <v>56</v>
      </c>
      <c r="B606" t="s">
        <v>18</v>
      </c>
      <c r="C606" s="2">
        <v>44018</v>
      </c>
      <c r="D606" s="5">
        <v>0</v>
      </c>
      <c r="E606" s="3">
        <v>44027</v>
      </c>
      <c r="F606" s="5">
        <v>0</v>
      </c>
      <c r="G606">
        <v>3.91</v>
      </c>
      <c r="H606">
        <v>4.12</v>
      </c>
      <c r="I606">
        <v>0.21</v>
      </c>
      <c r="J606">
        <v>767</v>
      </c>
      <c r="K606">
        <v>299897</v>
      </c>
      <c r="L606">
        <v>16107</v>
      </c>
      <c r="M606">
        <v>417.13</v>
      </c>
      <c r="N606" s="4">
        <f t="shared" si="46"/>
        <v>11704412</v>
      </c>
      <c r="O606" s="4">
        <f t="shared" si="45"/>
        <v>0.096989323342343</v>
      </c>
      <c r="Q606" s="4">
        <f t="shared" si="47"/>
        <v>0.00137804412188069</v>
      </c>
      <c r="T606" t="s">
        <v>19</v>
      </c>
      <c r="U606">
        <f t="shared" si="48"/>
        <v>595</v>
      </c>
      <c r="V606" t="s">
        <v>20</v>
      </c>
      <c r="W606">
        <f t="shared" si="49"/>
        <v>965551.09</v>
      </c>
      <c r="X606" t="s">
        <v>21</v>
      </c>
    </row>
    <row r="607" spans="1:24">
      <c r="A607" t="s">
        <v>17</v>
      </c>
      <c r="B607" t="s">
        <v>46</v>
      </c>
      <c r="C607" s="2">
        <v>44014</v>
      </c>
      <c r="D607" s="5">
        <v>0</v>
      </c>
      <c r="E607" s="3">
        <v>44029</v>
      </c>
      <c r="F607" s="5">
        <v>0</v>
      </c>
      <c r="G607">
        <v>19.47</v>
      </c>
      <c r="H607">
        <v>18.55</v>
      </c>
      <c r="I607">
        <v>-0.92</v>
      </c>
      <c r="J607">
        <v>154</v>
      </c>
      <c r="K607">
        <v>299838</v>
      </c>
      <c r="L607">
        <v>-14168</v>
      </c>
      <c r="M607">
        <v>377.08</v>
      </c>
      <c r="N607" s="4">
        <f t="shared" si="46"/>
        <v>11690244</v>
      </c>
      <c r="O607" s="4">
        <f t="shared" si="45"/>
        <v>0.0958949188742339</v>
      </c>
      <c r="Q607" s="4">
        <f t="shared" si="47"/>
        <v>-0.00121048370477728</v>
      </c>
      <c r="T607" t="s">
        <v>19</v>
      </c>
      <c r="U607">
        <f t="shared" si="48"/>
        <v>597</v>
      </c>
      <c r="V607" t="s">
        <v>20</v>
      </c>
      <c r="W607">
        <f t="shared" si="49"/>
        <v>951006.01</v>
      </c>
      <c r="X607" t="s">
        <v>21</v>
      </c>
    </row>
    <row r="608" spans="1:24">
      <c r="A608" t="s">
        <v>37</v>
      </c>
      <c r="B608" t="s">
        <v>18</v>
      </c>
      <c r="C608" s="2">
        <v>44029</v>
      </c>
      <c r="D608" s="5">
        <v>0</v>
      </c>
      <c r="E608" s="3">
        <v>44033</v>
      </c>
      <c r="F608" s="5">
        <v>0</v>
      </c>
      <c r="G608">
        <v>54.98</v>
      </c>
      <c r="H608">
        <v>57.76</v>
      </c>
      <c r="I608">
        <v>2.78</v>
      </c>
      <c r="J608">
        <v>54</v>
      </c>
      <c r="K608">
        <v>296892</v>
      </c>
      <c r="L608">
        <v>15012</v>
      </c>
      <c r="M608">
        <v>411.71</v>
      </c>
      <c r="N608" s="4">
        <f t="shared" si="46"/>
        <v>11705256</v>
      </c>
      <c r="O608" s="4">
        <f t="shared" si="45"/>
        <v>0.0970544343498339</v>
      </c>
      <c r="Q608" s="4">
        <f t="shared" si="47"/>
        <v>0.00128414770470142</v>
      </c>
      <c r="T608" t="s">
        <v>19</v>
      </c>
      <c r="U608">
        <f t="shared" si="48"/>
        <v>601</v>
      </c>
      <c r="V608" t="s">
        <v>20</v>
      </c>
      <c r="W608">
        <f t="shared" si="49"/>
        <v>965606.3</v>
      </c>
      <c r="X608" t="s">
        <v>21</v>
      </c>
    </row>
    <row r="609" spans="1:24">
      <c r="A609" t="s">
        <v>54</v>
      </c>
      <c r="B609" t="s">
        <v>18</v>
      </c>
      <c r="C609" s="2">
        <v>44019</v>
      </c>
      <c r="D609" s="5">
        <v>0</v>
      </c>
      <c r="E609" s="3">
        <v>44034</v>
      </c>
      <c r="F609" s="5">
        <v>0</v>
      </c>
      <c r="G609">
        <v>5.28</v>
      </c>
      <c r="H609">
        <v>5.32</v>
      </c>
      <c r="I609">
        <v>0.04</v>
      </c>
      <c r="J609">
        <v>568</v>
      </c>
      <c r="K609">
        <v>299904</v>
      </c>
      <c r="L609">
        <v>2272</v>
      </c>
      <c r="M609">
        <v>398.87</v>
      </c>
      <c r="N609" s="4">
        <f t="shared" si="46"/>
        <v>11707528</v>
      </c>
      <c r="O609" s="4">
        <f t="shared" si="45"/>
        <v>0.097229662828908</v>
      </c>
      <c r="Q609" s="4">
        <f t="shared" si="47"/>
        <v>0.000194100838119216</v>
      </c>
      <c r="T609" t="s">
        <v>19</v>
      </c>
      <c r="U609">
        <f t="shared" si="48"/>
        <v>602</v>
      </c>
      <c r="V609" t="s">
        <v>20</v>
      </c>
      <c r="W609">
        <f t="shared" si="49"/>
        <v>967479.43</v>
      </c>
      <c r="X609" t="s">
        <v>21</v>
      </c>
    </row>
    <row r="610" spans="1:24">
      <c r="A610" t="s">
        <v>40</v>
      </c>
      <c r="B610" t="s">
        <v>18</v>
      </c>
      <c r="C610" s="2">
        <v>44019</v>
      </c>
      <c r="D610" s="5">
        <v>0</v>
      </c>
      <c r="E610" s="3">
        <v>44034</v>
      </c>
      <c r="F610" s="5">
        <v>0</v>
      </c>
      <c r="G610">
        <v>4.95</v>
      </c>
      <c r="H610">
        <v>5.03</v>
      </c>
      <c r="I610">
        <v>0.08</v>
      </c>
      <c r="J610">
        <v>606</v>
      </c>
      <c r="K610">
        <v>299970</v>
      </c>
      <c r="L610">
        <v>4848</v>
      </c>
      <c r="M610">
        <v>402.36</v>
      </c>
      <c r="N610" s="4">
        <f t="shared" si="46"/>
        <v>11712376</v>
      </c>
      <c r="O610" s="4">
        <f t="shared" si="45"/>
        <v>0.0976033385540218</v>
      </c>
      <c r="Q610" s="4">
        <f t="shared" si="47"/>
        <v>0.000414092539432698</v>
      </c>
      <c r="T610" t="s">
        <v>19</v>
      </c>
      <c r="U610">
        <f t="shared" si="48"/>
        <v>602</v>
      </c>
      <c r="V610" t="s">
        <v>20</v>
      </c>
      <c r="W610">
        <f t="shared" si="49"/>
        <v>971925.07</v>
      </c>
      <c r="X610" t="s">
        <v>21</v>
      </c>
    </row>
    <row r="611" spans="1:24">
      <c r="A611" t="s">
        <v>55</v>
      </c>
      <c r="B611" t="s">
        <v>18</v>
      </c>
      <c r="C611" s="2">
        <v>44020</v>
      </c>
      <c r="D611" s="5">
        <v>0</v>
      </c>
      <c r="E611" s="3">
        <v>44035</v>
      </c>
      <c r="F611" s="5">
        <v>0</v>
      </c>
      <c r="G611">
        <v>6.35</v>
      </c>
      <c r="H611">
        <v>6.65</v>
      </c>
      <c r="I611">
        <v>0.3</v>
      </c>
      <c r="J611">
        <v>472</v>
      </c>
      <c r="K611">
        <v>299720</v>
      </c>
      <c r="L611">
        <v>14160</v>
      </c>
      <c r="M611">
        <v>414.32</v>
      </c>
      <c r="N611" s="4">
        <f t="shared" si="46"/>
        <v>11726536</v>
      </c>
      <c r="O611" s="4">
        <f t="shared" si="45"/>
        <v>0.0986929985120926</v>
      </c>
      <c r="Q611" s="4">
        <f t="shared" si="47"/>
        <v>0.00120897758063787</v>
      </c>
      <c r="T611" t="s">
        <v>19</v>
      </c>
      <c r="U611">
        <f t="shared" si="48"/>
        <v>603</v>
      </c>
      <c r="V611" t="s">
        <v>20</v>
      </c>
      <c r="W611">
        <f t="shared" si="49"/>
        <v>985670.75</v>
      </c>
      <c r="X611" t="s">
        <v>21</v>
      </c>
    </row>
    <row r="612" spans="1:24">
      <c r="A612" t="s">
        <v>54</v>
      </c>
      <c r="B612" t="s">
        <v>18</v>
      </c>
      <c r="C612" s="2">
        <v>44035</v>
      </c>
      <c r="D612" s="5">
        <v>0</v>
      </c>
      <c r="E612" s="3">
        <v>44041</v>
      </c>
      <c r="F612" s="5">
        <v>0</v>
      </c>
      <c r="G612">
        <v>5.31</v>
      </c>
      <c r="H612">
        <v>5.67</v>
      </c>
      <c r="I612">
        <v>0.36</v>
      </c>
      <c r="J612">
        <v>564</v>
      </c>
      <c r="K612">
        <v>299484</v>
      </c>
      <c r="L612">
        <v>20304</v>
      </c>
      <c r="M612">
        <v>422.12</v>
      </c>
      <c r="N612" s="4">
        <f t="shared" si="46"/>
        <v>11746840</v>
      </c>
      <c r="O612" s="4">
        <f t="shared" si="45"/>
        <v>0.100250875980264</v>
      </c>
      <c r="Q612" s="4">
        <f t="shared" si="47"/>
        <v>0.00173145761032933</v>
      </c>
      <c r="T612" t="s">
        <v>19</v>
      </c>
      <c r="U612">
        <f t="shared" si="48"/>
        <v>609</v>
      </c>
      <c r="V612" t="s">
        <v>20</v>
      </c>
      <c r="W612">
        <f t="shared" si="49"/>
        <v>1005552.63</v>
      </c>
      <c r="X612" t="s">
        <v>21</v>
      </c>
    </row>
    <row r="613" spans="1:24">
      <c r="A613" t="s">
        <v>42</v>
      </c>
      <c r="B613" t="s">
        <v>18</v>
      </c>
      <c r="C613" s="2">
        <v>44026</v>
      </c>
      <c r="D613" s="5">
        <v>0</v>
      </c>
      <c r="E613" s="3">
        <v>44041</v>
      </c>
      <c r="F613" s="5">
        <v>0</v>
      </c>
      <c r="G613">
        <v>9.46</v>
      </c>
      <c r="H613">
        <v>9.81</v>
      </c>
      <c r="I613">
        <v>0.35</v>
      </c>
      <c r="J613">
        <v>317</v>
      </c>
      <c r="K613">
        <v>299882</v>
      </c>
      <c r="L613">
        <v>11095</v>
      </c>
      <c r="M613">
        <v>410.49</v>
      </c>
      <c r="N613" s="4">
        <f t="shared" si="46"/>
        <v>11757935</v>
      </c>
      <c r="O613" s="4">
        <f t="shared" si="45"/>
        <v>0.101099895517368</v>
      </c>
      <c r="Q613" s="4">
        <f t="shared" si="47"/>
        <v>0.000944509331871402</v>
      </c>
      <c r="T613" t="s">
        <v>19</v>
      </c>
      <c r="U613">
        <f t="shared" si="48"/>
        <v>609</v>
      </c>
      <c r="V613" t="s">
        <v>20</v>
      </c>
      <c r="W613">
        <f t="shared" si="49"/>
        <v>1016237.14</v>
      </c>
      <c r="X613" t="s">
        <v>21</v>
      </c>
    </row>
    <row r="614" spans="1:24">
      <c r="A614" t="s">
        <v>24</v>
      </c>
      <c r="B614" t="s">
        <v>46</v>
      </c>
      <c r="C614" s="2">
        <v>44029</v>
      </c>
      <c r="D614" s="5">
        <v>0</v>
      </c>
      <c r="E614" s="3">
        <v>44043</v>
      </c>
      <c r="F614" s="5">
        <v>0</v>
      </c>
      <c r="G614">
        <v>55.87</v>
      </c>
      <c r="H614">
        <v>52</v>
      </c>
      <c r="I614">
        <v>-3.87</v>
      </c>
      <c r="J614">
        <v>53</v>
      </c>
      <c r="K614">
        <v>296111</v>
      </c>
      <c r="L614">
        <v>-20511</v>
      </c>
      <c r="M614">
        <v>363.79</v>
      </c>
      <c r="N614" s="4">
        <f t="shared" si="46"/>
        <v>11737424</v>
      </c>
      <c r="O614" s="4">
        <f t="shared" si="45"/>
        <v>0.0995290789529287</v>
      </c>
      <c r="Q614" s="4">
        <f t="shared" si="47"/>
        <v>-0.00174443896823717</v>
      </c>
      <c r="T614" t="s">
        <v>19</v>
      </c>
      <c r="U614">
        <f t="shared" si="48"/>
        <v>611</v>
      </c>
      <c r="V614" t="s">
        <v>20</v>
      </c>
      <c r="W614">
        <f t="shared" si="49"/>
        <v>995362.35</v>
      </c>
      <c r="X614" t="s">
        <v>21</v>
      </c>
    </row>
    <row r="615" spans="1:24">
      <c r="A615" t="s">
        <v>51</v>
      </c>
      <c r="B615" t="s">
        <v>18</v>
      </c>
      <c r="C615" s="2">
        <v>44029</v>
      </c>
      <c r="D615" s="5">
        <v>0</v>
      </c>
      <c r="E615" s="3">
        <v>44043</v>
      </c>
      <c r="F615" s="5">
        <v>0</v>
      </c>
      <c r="G615">
        <v>85.5</v>
      </c>
      <c r="H615">
        <v>86.95</v>
      </c>
      <c r="I615">
        <v>1.45</v>
      </c>
      <c r="J615">
        <v>35</v>
      </c>
      <c r="K615">
        <v>299250</v>
      </c>
      <c r="L615">
        <v>5075</v>
      </c>
      <c r="M615">
        <v>401.71</v>
      </c>
      <c r="N615" s="4">
        <f t="shared" si="46"/>
        <v>11742499</v>
      </c>
      <c r="O615" s="4">
        <f t="shared" si="45"/>
        <v>0.0999182541978501</v>
      </c>
      <c r="Q615" s="4">
        <f t="shared" si="47"/>
        <v>0.000432377666513606</v>
      </c>
      <c r="T615" t="s">
        <v>19</v>
      </c>
      <c r="U615">
        <f t="shared" si="48"/>
        <v>611</v>
      </c>
      <c r="V615" t="s">
        <v>20</v>
      </c>
      <c r="W615">
        <f t="shared" si="49"/>
        <v>1000035.64</v>
      </c>
      <c r="X615" t="s">
        <v>21</v>
      </c>
    </row>
    <row r="616" spans="1:24">
      <c r="A616" t="s">
        <v>17</v>
      </c>
      <c r="B616" t="s">
        <v>18</v>
      </c>
      <c r="C616" s="2">
        <v>44032</v>
      </c>
      <c r="D616" s="5">
        <v>0</v>
      </c>
      <c r="E616" s="3">
        <v>44046</v>
      </c>
      <c r="F616" s="5">
        <v>0</v>
      </c>
      <c r="G616">
        <v>19.22</v>
      </c>
      <c r="H616">
        <v>19.3</v>
      </c>
      <c r="I616">
        <v>0.08</v>
      </c>
      <c r="J616">
        <v>156</v>
      </c>
      <c r="K616">
        <v>299832</v>
      </c>
      <c r="L616">
        <v>1248</v>
      </c>
      <c r="M616">
        <v>397.43</v>
      </c>
      <c r="N616" s="4">
        <f t="shared" si="46"/>
        <v>11743747</v>
      </c>
      <c r="O616" s="4">
        <f t="shared" si="45"/>
        <v>0.100013905272312</v>
      </c>
      <c r="Q616" s="4">
        <f t="shared" si="47"/>
        <v>0.000106280613692222</v>
      </c>
      <c r="T616" t="s">
        <v>19</v>
      </c>
      <c r="U616">
        <f t="shared" si="48"/>
        <v>614</v>
      </c>
      <c r="V616" t="s">
        <v>20</v>
      </c>
      <c r="W616">
        <f t="shared" si="49"/>
        <v>1000886.21</v>
      </c>
      <c r="X616" t="s">
        <v>21</v>
      </c>
    </row>
    <row r="617" spans="1:24">
      <c r="A617" t="s">
        <v>51</v>
      </c>
      <c r="B617" t="s">
        <v>18</v>
      </c>
      <c r="C617" s="2">
        <v>44046</v>
      </c>
      <c r="D617" s="5">
        <v>0</v>
      </c>
      <c r="E617" s="3">
        <v>44050</v>
      </c>
      <c r="F617" s="5">
        <v>0</v>
      </c>
      <c r="G617">
        <v>85.99</v>
      </c>
      <c r="H617">
        <v>91.32</v>
      </c>
      <c r="I617">
        <v>5.33</v>
      </c>
      <c r="J617">
        <v>34</v>
      </c>
      <c r="K617">
        <v>292366</v>
      </c>
      <c r="L617">
        <v>18122</v>
      </c>
      <c r="M617">
        <v>409.84</v>
      </c>
      <c r="N617" s="4">
        <f t="shared" si="46"/>
        <v>11761869</v>
      </c>
      <c r="O617" s="4">
        <f t="shared" si="45"/>
        <v>0.101400551221919</v>
      </c>
      <c r="Q617" s="4">
        <f t="shared" si="47"/>
        <v>0.00154311907434646</v>
      </c>
      <c r="T617" t="s">
        <v>19</v>
      </c>
      <c r="U617">
        <f t="shared" si="48"/>
        <v>618</v>
      </c>
      <c r="V617" t="s">
        <v>20</v>
      </c>
      <c r="W617">
        <f t="shared" si="49"/>
        <v>1018598.37</v>
      </c>
      <c r="X617" t="s">
        <v>21</v>
      </c>
    </row>
    <row r="618" spans="1:24">
      <c r="A618" t="s">
        <v>37</v>
      </c>
      <c r="B618" t="s">
        <v>46</v>
      </c>
      <c r="C618" s="2">
        <v>44041</v>
      </c>
      <c r="D618" s="5">
        <v>0</v>
      </c>
      <c r="E618" s="3">
        <v>44055</v>
      </c>
      <c r="F618" s="5">
        <v>0</v>
      </c>
      <c r="G618">
        <v>55.56</v>
      </c>
      <c r="H618">
        <v>52.93</v>
      </c>
      <c r="I618">
        <v>-2.63</v>
      </c>
      <c r="J618">
        <v>53</v>
      </c>
      <c r="K618">
        <v>294468</v>
      </c>
      <c r="L618">
        <v>-13939</v>
      </c>
      <c r="M618">
        <v>370.3</v>
      </c>
      <c r="N618" s="4">
        <f t="shared" si="46"/>
        <v>11747930</v>
      </c>
      <c r="O618" s="4">
        <f t="shared" si="45"/>
        <v>0.100334356776045</v>
      </c>
      <c r="Q618" s="4">
        <f t="shared" si="47"/>
        <v>-0.00118510076927403</v>
      </c>
      <c r="T618" t="s">
        <v>19</v>
      </c>
      <c r="U618">
        <f t="shared" si="48"/>
        <v>623</v>
      </c>
      <c r="V618" t="s">
        <v>20</v>
      </c>
      <c r="W618">
        <f t="shared" si="49"/>
        <v>1004289.07</v>
      </c>
      <c r="X618" t="s">
        <v>21</v>
      </c>
    </row>
    <row r="619" spans="1:24">
      <c r="A619" t="s">
        <v>54</v>
      </c>
      <c r="B619" t="s">
        <v>46</v>
      </c>
      <c r="C619" s="2">
        <v>44042</v>
      </c>
      <c r="D619" s="5">
        <v>0</v>
      </c>
      <c r="E619" s="3">
        <v>44056</v>
      </c>
      <c r="F619" s="5">
        <v>0</v>
      </c>
      <c r="G619">
        <v>5.64</v>
      </c>
      <c r="H619">
        <v>5.31</v>
      </c>
      <c r="I619">
        <v>-0.33</v>
      </c>
      <c r="J619">
        <v>531</v>
      </c>
      <c r="K619">
        <v>299484</v>
      </c>
      <c r="L619">
        <v>-17523</v>
      </c>
      <c r="M619">
        <v>372.19</v>
      </c>
      <c r="N619" s="4">
        <f t="shared" si="46"/>
        <v>11730407</v>
      </c>
      <c r="O619" s="4">
        <f t="shared" si="45"/>
        <v>0.0989904271863713</v>
      </c>
      <c r="Q619" s="4">
        <f t="shared" si="47"/>
        <v>-0.00149158192124055</v>
      </c>
      <c r="T619" t="s">
        <v>19</v>
      </c>
      <c r="U619">
        <f t="shared" si="48"/>
        <v>624</v>
      </c>
      <c r="V619" t="s">
        <v>20</v>
      </c>
      <c r="W619">
        <f t="shared" si="49"/>
        <v>986393.88</v>
      </c>
      <c r="X619" t="s">
        <v>21</v>
      </c>
    </row>
    <row r="620" spans="1:24">
      <c r="A620" t="s">
        <v>24</v>
      </c>
      <c r="B620" t="s">
        <v>46</v>
      </c>
      <c r="C620" s="2">
        <v>44046</v>
      </c>
      <c r="D620" s="5">
        <v>0</v>
      </c>
      <c r="E620" s="3">
        <v>44060</v>
      </c>
      <c r="F620" s="5">
        <v>0</v>
      </c>
      <c r="G620">
        <v>51.69</v>
      </c>
      <c r="H620">
        <v>49.81</v>
      </c>
      <c r="I620">
        <v>-1.88</v>
      </c>
      <c r="J620">
        <v>58</v>
      </c>
      <c r="K620">
        <v>299802</v>
      </c>
      <c r="L620">
        <v>-10904</v>
      </c>
      <c r="M620">
        <v>381.35</v>
      </c>
      <c r="N620" s="4">
        <f t="shared" si="46"/>
        <v>11719503</v>
      </c>
      <c r="O620" s="4">
        <f t="shared" si="45"/>
        <v>0.0981521144710659</v>
      </c>
      <c r="Q620" s="4">
        <f t="shared" si="47"/>
        <v>-0.000929550014760805</v>
      </c>
      <c r="T620" t="s">
        <v>19</v>
      </c>
      <c r="U620">
        <f t="shared" si="48"/>
        <v>628</v>
      </c>
      <c r="V620" t="s">
        <v>20</v>
      </c>
      <c r="W620">
        <f t="shared" si="49"/>
        <v>975108.53</v>
      </c>
      <c r="X620" t="s">
        <v>21</v>
      </c>
    </row>
    <row r="621" spans="1:24">
      <c r="A621" t="s">
        <v>17</v>
      </c>
      <c r="B621" t="s">
        <v>46</v>
      </c>
      <c r="C621" s="2">
        <v>44047</v>
      </c>
      <c r="D621" s="5">
        <v>0</v>
      </c>
      <c r="E621" s="3">
        <v>44061</v>
      </c>
      <c r="F621" s="5">
        <v>0</v>
      </c>
      <c r="G621">
        <v>19.37</v>
      </c>
      <c r="H621">
        <v>19.2</v>
      </c>
      <c r="I621">
        <v>-0.17</v>
      </c>
      <c r="J621">
        <v>154</v>
      </c>
      <c r="K621">
        <v>298298</v>
      </c>
      <c r="L621">
        <v>-2618</v>
      </c>
      <c r="M621">
        <v>390.3</v>
      </c>
      <c r="N621" s="4">
        <f t="shared" si="46"/>
        <v>11716885</v>
      </c>
      <c r="O621" s="4">
        <f t="shared" si="45"/>
        <v>0.0979506071792972</v>
      </c>
      <c r="Q621" s="4">
        <f t="shared" si="47"/>
        <v>-0.000223388312627248</v>
      </c>
      <c r="T621" t="s">
        <v>19</v>
      </c>
      <c r="U621">
        <f t="shared" si="48"/>
        <v>629</v>
      </c>
      <c r="V621" t="s">
        <v>20</v>
      </c>
      <c r="W621">
        <f t="shared" si="49"/>
        <v>972100.23</v>
      </c>
      <c r="X621" t="s">
        <v>21</v>
      </c>
    </row>
    <row r="622" spans="1:24">
      <c r="A622" t="s">
        <v>51</v>
      </c>
      <c r="B622" t="s">
        <v>18</v>
      </c>
      <c r="C622" s="2">
        <v>44053</v>
      </c>
      <c r="D622" s="5">
        <v>0</v>
      </c>
      <c r="E622" s="3">
        <v>44061</v>
      </c>
      <c r="F622" s="5">
        <v>0</v>
      </c>
      <c r="G622">
        <v>89.88</v>
      </c>
      <c r="H622">
        <v>97.02</v>
      </c>
      <c r="I622">
        <v>7.14</v>
      </c>
      <c r="J622">
        <v>33</v>
      </c>
      <c r="K622">
        <v>296604</v>
      </c>
      <c r="L622">
        <v>23562</v>
      </c>
      <c r="M622">
        <v>422.62</v>
      </c>
      <c r="N622" s="4">
        <f t="shared" si="46"/>
        <v>11740447</v>
      </c>
      <c r="O622" s="4">
        <f t="shared" si="45"/>
        <v>0.099760937552037</v>
      </c>
      <c r="Q622" s="4">
        <f t="shared" si="47"/>
        <v>0.00201094403503999</v>
      </c>
      <c r="T622" t="s">
        <v>19</v>
      </c>
      <c r="U622">
        <f t="shared" si="48"/>
        <v>629</v>
      </c>
      <c r="V622" t="s">
        <v>20</v>
      </c>
      <c r="W622">
        <f t="shared" si="49"/>
        <v>995239.61</v>
      </c>
      <c r="X622" t="s">
        <v>21</v>
      </c>
    </row>
    <row r="623" spans="1:24">
      <c r="A623" t="s">
        <v>24</v>
      </c>
      <c r="B623" t="s">
        <v>18</v>
      </c>
      <c r="C623" s="2">
        <v>44061</v>
      </c>
      <c r="D623" s="5">
        <v>0</v>
      </c>
      <c r="E623" s="3">
        <v>44067</v>
      </c>
      <c r="F623" s="5">
        <v>0</v>
      </c>
      <c r="G623">
        <v>50.34</v>
      </c>
      <c r="H623">
        <v>52.92</v>
      </c>
      <c r="I623">
        <v>2.58</v>
      </c>
      <c r="J623">
        <v>59</v>
      </c>
      <c r="K623">
        <v>297006</v>
      </c>
      <c r="L623">
        <v>15222</v>
      </c>
      <c r="M623">
        <v>412.14</v>
      </c>
      <c r="N623" s="4">
        <f t="shared" si="46"/>
        <v>11755669</v>
      </c>
      <c r="O623" s="4">
        <f t="shared" si="45"/>
        <v>0.100926625273304</v>
      </c>
      <c r="Q623" s="4">
        <f t="shared" si="47"/>
        <v>0.00129654347913677</v>
      </c>
      <c r="T623" t="s">
        <v>19</v>
      </c>
      <c r="U623">
        <f t="shared" si="48"/>
        <v>635</v>
      </c>
      <c r="V623" t="s">
        <v>20</v>
      </c>
      <c r="W623">
        <f t="shared" si="49"/>
        <v>1010049.47</v>
      </c>
      <c r="X623" t="s">
        <v>21</v>
      </c>
    </row>
    <row r="624" spans="1:24">
      <c r="A624" t="s">
        <v>24</v>
      </c>
      <c r="B624" t="s">
        <v>18</v>
      </c>
      <c r="C624" s="2">
        <v>44068</v>
      </c>
      <c r="D624" s="5">
        <v>0</v>
      </c>
      <c r="E624" s="3">
        <v>44069</v>
      </c>
      <c r="F624" s="5">
        <v>0</v>
      </c>
      <c r="G624">
        <v>52.49</v>
      </c>
      <c r="H624">
        <v>55.47</v>
      </c>
      <c r="I624">
        <v>2.98</v>
      </c>
      <c r="J624">
        <v>57</v>
      </c>
      <c r="K624">
        <v>299193</v>
      </c>
      <c r="L624">
        <v>16986</v>
      </c>
      <c r="M624">
        <v>417.36</v>
      </c>
      <c r="N624" s="4">
        <f t="shared" si="46"/>
        <v>11772655</v>
      </c>
      <c r="O624" s="4">
        <f t="shared" si="45"/>
        <v>0.102223839906971</v>
      </c>
      <c r="Q624" s="4">
        <f t="shared" si="47"/>
        <v>0.00144491989354245</v>
      </c>
      <c r="T624" t="s">
        <v>19</v>
      </c>
      <c r="U624">
        <f t="shared" si="48"/>
        <v>637</v>
      </c>
      <c r="V624" t="s">
        <v>20</v>
      </c>
      <c r="W624">
        <f t="shared" si="49"/>
        <v>1026618.11</v>
      </c>
      <c r="X624" t="s">
        <v>21</v>
      </c>
    </row>
    <row r="625" spans="1:24">
      <c r="A625" t="s">
        <v>37</v>
      </c>
      <c r="B625" t="s">
        <v>46</v>
      </c>
      <c r="C625" s="2">
        <v>44056</v>
      </c>
      <c r="D625" s="5">
        <v>0</v>
      </c>
      <c r="E625" s="3">
        <v>44070</v>
      </c>
      <c r="F625" s="5">
        <v>0</v>
      </c>
      <c r="G625">
        <v>52.91</v>
      </c>
      <c r="H625">
        <v>51.38</v>
      </c>
      <c r="I625">
        <v>-1.53</v>
      </c>
      <c r="J625">
        <v>56</v>
      </c>
      <c r="K625">
        <v>296296</v>
      </c>
      <c r="L625">
        <v>-8568</v>
      </c>
      <c r="M625">
        <v>379.8</v>
      </c>
      <c r="N625" s="4">
        <f t="shared" si="46"/>
        <v>11764087</v>
      </c>
      <c r="O625" s="4">
        <f t="shared" si="45"/>
        <v>0.101569973088434</v>
      </c>
      <c r="Q625" s="4">
        <f t="shared" si="47"/>
        <v>-0.000727788251673078</v>
      </c>
      <c r="T625" t="s">
        <v>19</v>
      </c>
      <c r="U625">
        <f t="shared" si="48"/>
        <v>638</v>
      </c>
      <c r="V625" t="s">
        <v>20</v>
      </c>
      <c r="W625">
        <f t="shared" si="49"/>
        <v>1017670.31</v>
      </c>
      <c r="X625" t="s">
        <v>21</v>
      </c>
    </row>
    <row r="626" spans="1:24">
      <c r="A626" t="s">
        <v>54</v>
      </c>
      <c r="B626" t="s">
        <v>46</v>
      </c>
      <c r="C626" s="2">
        <v>44057</v>
      </c>
      <c r="D626" s="5">
        <v>0</v>
      </c>
      <c r="E626" s="3">
        <v>44071</v>
      </c>
      <c r="F626" s="5">
        <v>0</v>
      </c>
      <c r="G626">
        <v>5.2</v>
      </c>
      <c r="H626">
        <v>4.85</v>
      </c>
      <c r="I626">
        <v>-0.35</v>
      </c>
      <c r="J626">
        <v>576</v>
      </c>
      <c r="K626">
        <v>299520</v>
      </c>
      <c r="L626">
        <v>-20160</v>
      </c>
      <c r="M626">
        <v>368.76</v>
      </c>
      <c r="N626" s="4">
        <f t="shared" si="46"/>
        <v>11743927</v>
      </c>
      <c r="O626" s="4">
        <f t="shared" si="45"/>
        <v>0.100027699422859</v>
      </c>
      <c r="Q626" s="4">
        <f t="shared" si="47"/>
        <v>-0.00171369014867029</v>
      </c>
      <c r="T626" t="s">
        <v>19</v>
      </c>
      <c r="U626">
        <f t="shared" si="48"/>
        <v>639</v>
      </c>
      <c r="V626" t="s">
        <v>20</v>
      </c>
      <c r="W626">
        <f t="shared" si="49"/>
        <v>997141.55</v>
      </c>
      <c r="X626" t="s">
        <v>21</v>
      </c>
    </row>
    <row r="627" spans="1:24">
      <c r="A627" t="s">
        <v>42</v>
      </c>
      <c r="B627" t="s">
        <v>46</v>
      </c>
      <c r="C627" s="2">
        <v>44057</v>
      </c>
      <c r="D627" s="5">
        <v>0</v>
      </c>
      <c r="E627" s="3">
        <v>44071</v>
      </c>
      <c r="F627" s="5">
        <v>0</v>
      </c>
      <c r="G627">
        <v>9.7</v>
      </c>
      <c r="H627">
        <v>9.58</v>
      </c>
      <c r="I627">
        <v>-0.12</v>
      </c>
      <c r="J627">
        <v>309</v>
      </c>
      <c r="K627">
        <v>299730</v>
      </c>
      <c r="L627">
        <v>-3708</v>
      </c>
      <c r="M627">
        <v>390.75</v>
      </c>
      <c r="N627" s="4">
        <f t="shared" si="46"/>
        <v>11740219</v>
      </c>
      <c r="O627" s="4">
        <f t="shared" si="45"/>
        <v>0.0997434545301071</v>
      </c>
      <c r="Q627" s="4">
        <f t="shared" si="47"/>
        <v>-0.000315737657429205</v>
      </c>
      <c r="T627" t="s">
        <v>19</v>
      </c>
      <c r="U627">
        <f t="shared" si="48"/>
        <v>639</v>
      </c>
      <c r="V627" t="s">
        <v>20</v>
      </c>
      <c r="W627">
        <f t="shared" si="49"/>
        <v>993042.8</v>
      </c>
      <c r="X627" t="s">
        <v>21</v>
      </c>
    </row>
    <row r="628" spans="1:24">
      <c r="A628" t="s">
        <v>17</v>
      </c>
      <c r="B628" t="s">
        <v>46</v>
      </c>
      <c r="C628" s="2">
        <v>44062</v>
      </c>
      <c r="D628" s="5">
        <v>0</v>
      </c>
      <c r="E628" s="3">
        <v>44076</v>
      </c>
      <c r="F628" s="5">
        <v>0</v>
      </c>
      <c r="G628">
        <v>18.95</v>
      </c>
      <c r="H628">
        <v>18.12</v>
      </c>
      <c r="I628">
        <v>-0.83</v>
      </c>
      <c r="J628">
        <v>158</v>
      </c>
      <c r="K628">
        <v>299410</v>
      </c>
      <c r="L628">
        <v>-13114</v>
      </c>
      <c r="M628">
        <v>377.91</v>
      </c>
      <c r="N628" s="4">
        <f t="shared" si="46"/>
        <v>11727105</v>
      </c>
      <c r="O628" s="4">
        <f t="shared" si="45"/>
        <v>0.0987367299943166</v>
      </c>
      <c r="Q628" s="4">
        <f t="shared" si="47"/>
        <v>-0.00111701493813698</v>
      </c>
      <c r="T628" t="s">
        <v>19</v>
      </c>
      <c r="U628">
        <f t="shared" si="48"/>
        <v>644</v>
      </c>
      <c r="V628" t="s">
        <v>20</v>
      </c>
      <c r="W628">
        <f t="shared" si="49"/>
        <v>979550.89</v>
      </c>
      <c r="X628" t="s">
        <v>21</v>
      </c>
    </row>
    <row r="629" spans="1:24">
      <c r="A629" t="s">
        <v>17</v>
      </c>
      <c r="B629" t="s">
        <v>18</v>
      </c>
      <c r="C629" s="2">
        <v>44077</v>
      </c>
      <c r="D629" s="5">
        <v>0</v>
      </c>
      <c r="E629" s="3">
        <v>44078</v>
      </c>
      <c r="F629" s="5">
        <v>0</v>
      </c>
      <c r="G629">
        <v>18.23</v>
      </c>
      <c r="H629">
        <v>19.4</v>
      </c>
      <c r="I629">
        <v>1.17</v>
      </c>
      <c r="J629">
        <v>164</v>
      </c>
      <c r="K629">
        <v>298972</v>
      </c>
      <c r="L629">
        <v>19188</v>
      </c>
      <c r="M629">
        <v>419.97</v>
      </c>
      <c r="N629" s="4">
        <f t="shared" si="46"/>
        <v>11746293</v>
      </c>
      <c r="O629" s="4">
        <f t="shared" si="45"/>
        <v>0.100208976568182</v>
      </c>
      <c r="Q629" s="4">
        <f t="shared" si="47"/>
        <v>0.00163620944811194</v>
      </c>
      <c r="T629" t="s">
        <v>19</v>
      </c>
      <c r="U629">
        <f t="shared" si="48"/>
        <v>646</v>
      </c>
      <c r="V629" t="s">
        <v>20</v>
      </c>
      <c r="W629">
        <f t="shared" si="49"/>
        <v>998318.92</v>
      </c>
      <c r="X629" t="s">
        <v>21</v>
      </c>
    </row>
    <row r="630" spans="1:24">
      <c r="A630" t="s">
        <v>37</v>
      </c>
      <c r="B630" t="s">
        <v>18</v>
      </c>
      <c r="C630" s="2">
        <v>44071</v>
      </c>
      <c r="D630" s="5">
        <v>0</v>
      </c>
      <c r="E630" s="3">
        <v>44082</v>
      </c>
      <c r="F630" s="5">
        <v>0</v>
      </c>
      <c r="G630">
        <v>51.14</v>
      </c>
      <c r="H630">
        <v>55.88</v>
      </c>
      <c r="I630">
        <v>4.74</v>
      </c>
      <c r="J630">
        <v>58</v>
      </c>
      <c r="K630">
        <v>296612</v>
      </c>
      <c r="L630">
        <v>27492</v>
      </c>
      <c r="M630">
        <v>427.82</v>
      </c>
      <c r="N630" s="4">
        <f t="shared" si="46"/>
        <v>11773785</v>
      </c>
      <c r="O630" s="4">
        <f t="shared" si="45"/>
        <v>0.102310004811537</v>
      </c>
      <c r="Q630" s="4">
        <f t="shared" si="47"/>
        <v>0.00234048307836354</v>
      </c>
      <c r="T630" t="s">
        <v>19</v>
      </c>
      <c r="U630">
        <f t="shared" si="48"/>
        <v>650</v>
      </c>
      <c r="V630" t="s">
        <v>20</v>
      </c>
      <c r="W630">
        <f t="shared" si="49"/>
        <v>1025383.1</v>
      </c>
      <c r="X630" t="s">
        <v>21</v>
      </c>
    </row>
    <row r="631" spans="1:24">
      <c r="A631" t="s">
        <v>52</v>
      </c>
      <c r="B631" t="s">
        <v>46</v>
      </c>
      <c r="C631" s="2">
        <v>44069</v>
      </c>
      <c r="D631" s="5">
        <v>0</v>
      </c>
      <c r="E631" s="3">
        <v>44083</v>
      </c>
      <c r="F631" s="5">
        <v>0</v>
      </c>
      <c r="G631">
        <v>15.65</v>
      </c>
      <c r="H631">
        <v>15.06</v>
      </c>
      <c r="I631">
        <v>-0.59</v>
      </c>
      <c r="J631">
        <v>191</v>
      </c>
      <c r="K631">
        <v>298915</v>
      </c>
      <c r="L631">
        <v>-11269</v>
      </c>
      <c r="M631">
        <v>379.69</v>
      </c>
      <c r="N631" s="4">
        <f t="shared" si="46"/>
        <v>11762516</v>
      </c>
      <c r="O631" s="4">
        <f t="shared" si="45"/>
        <v>0.101449978899072</v>
      </c>
      <c r="Q631" s="4">
        <f t="shared" si="47"/>
        <v>-0.000957126361658567</v>
      </c>
      <c r="T631" t="s">
        <v>19</v>
      </c>
      <c r="U631">
        <f t="shared" si="48"/>
        <v>651</v>
      </c>
      <c r="V631" t="s">
        <v>20</v>
      </c>
      <c r="W631">
        <f t="shared" si="49"/>
        <v>1013734.41</v>
      </c>
      <c r="X631" t="s">
        <v>21</v>
      </c>
    </row>
    <row r="632" spans="1:24">
      <c r="A632" t="s">
        <v>24</v>
      </c>
      <c r="B632" t="s">
        <v>18</v>
      </c>
      <c r="C632" s="2">
        <v>44070</v>
      </c>
      <c r="D632" s="5">
        <v>0</v>
      </c>
      <c r="E632" s="3">
        <v>44084</v>
      </c>
      <c r="F632" s="5">
        <v>0</v>
      </c>
      <c r="G632">
        <v>55.73</v>
      </c>
      <c r="H632">
        <v>60.01</v>
      </c>
      <c r="I632">
        <v>4.28</v>
      </c>
      <c r="J632">
        <v>53</v>
      </c>
      <c r="K632">
        <v>295369</v>
      </c>
      <c r="L632">
        <v>22684</v>
      </c>
      <c r="M632">
        <v>419.83</v>
      </c>
      <c r="N632" s="4">
        <f t="shared" si="46"/>
        <v>11785200</v>
      </c>
      <c r="O632" s="4">
        <f t="shared" si="45"/>
        <v>0.103179496317415</v>
      </c>
      <c r="Q632" s="4">
        <f t="shared" si="47"/>
        <v>0.00192849897079839</v>
      </c>
      <c r="T632" t="s">
        <v>19</v>
      </c>
      <c r="U632">
        <f t="shared" si="48"/>
        <v>652</v>
      </c>
      <c r="V632" t="s">
        <v>20</v>
      </c>
      <c r="W632">
        <f t="shared" si="49"/>
        <v>1035998.58</v>
      </c>
      <c r="X632" t="s">
        <v>21</v>
      </c>
    </row>
    <row r="633" spans="1:24">
      <c r="A633" t="s">
        <v>54</v>
      </c>
      <c r="B633" t="s">
        <v>46</v>
      </c>
      <c r="C633" s="2">
        <v>44074</v>
      </c>
      <c r="D633" s="5">
        <v>0</v>
      </c>
      <c r="E633" s="3">
        <v>44088</v>
      </c>
      <c r="F633" s="5">
        <v>0</v>
      </c>
      <c r="G633">
        <v>4.78</v>
      </c>
      <c r="H633">
        <v>4.36</v>
      </c>
      <c r="I633">
        <v>-0.42</v>
      </c>
      <c r="J633">
        <v>627</v>
      </c>
      <c r="K633">
        <v>299706</v>
      </c>
      <c r="L633">
        <v>-26334</v>
      </c>
      <c r="M633">
        <v>360.85</v>
      </c>
      <c r="N633" s="4">
        <f t="shared" si="46"/>
        <v>11758866</v>
      </c>
      <c r="O633" s="4">
        <f t="shared" si="45"/>
        <v>0.101171065305107</v>
      </c>
      <c r="Q633" s="4">
        <f t="shared" si="47"/>
        <v>-0.00223449750534566</v>
      </c>
      <c r="T633" t="s">
        <v>19</v>
      </c>
      <c r="U633">
        <f t="shared" si="48"/>
        <v>656</v>
      </c>
      <c r="V633" t="s">
        <v>20</v>
      </c>
      <c r="W633">
        <f t="shared" si="49"/>
        <v>1009303.73</v>
      </c>
      <c r="X633" t="s">
        <v>21</v>
      </c>
    </row>
    <row r="634" spans="1:24">
      <c r="A634" t="s">
        <v>42</v>
      </c>
      <c r="B634" t="s">
        <v>18</v>
      </c>
      <c r="C634" s="2">
        <v>44074</v>
      </c>
      <c r="D634" s="5">
        <v>0</v>
      </c>
      <c r="E634" s="3">
        <v>44088</v>
      </c>
      <c r="F634" s="5">
        <v>0</v>
      </c>
      <c r="G634">
        <v>9.57</v>
      </c>
      <c r="H634">
        <v>9.78</v>
      </c>
      <c r="I634">
        <v>0.21</v>
      </c>
      <c r="J634">
        <v>313</v>
      </c>
      <c r="K634">
        <v>299541</v>
      </c>
      <c r="L634">
        <v>6573</v>
      </c>
      <c r="M634">
        <v>404.07</v>
      </c>
      <c r="N634" s="4">
        <f t="shared" si="46"/>
        <v>11765439</v>
      </c>
      <c r="O634" s="4">
        <f t="shared" si="45"/>
        <v>0.101673214233655</v>
      </c>
      <c r="Q634" s="4">
        <f t="shared" si="47"/>
        <v>0.000558982473309877</v>
      </c>
      <c r="T634" t="s">
        <v>19</v>
      </c>
      <c r="U634">
        <f t="shared" si="48"/>
        <v>656</v>
      </c>
      <c r="V634" t="s">
        <v>20</v>
      </c>
      <c r="W634">
        <f t="shared" si="49"/>
        <v>1015472.66</v>
      </c>
      <c r="X634" t="s">
        <v>21</v>
      </c>
    </row>
    <row r="635" spans="1:24">
      <c r="A635" t="s">
        <v>54</v>
      </c>
      <c r="B635" t="s">
        <v>18</v>
      </c>
      <c r="C635" s="2">
        <v>44089</v>
      </c>
      <c r="D635" s="5">
        <v>0</v>
      </c>
      <c r="E635" s="3">
        <v>44091</v>
      </c>
      <c r="F635" s="5">
        <v>0</v>
      </c>
      <c r="G635">
        <v>4.13</v>
      </c>
      <c r="H635">
        <v>4.39</v>
      </c>
      <c r="I635">
        <v>0.26</v>
      </c>
      <c r="J635">
        <v>726</v>
      </c>
      <c r="K635">
        <v>299838</v>
      </c>
      <c r="L635">
        <v>18876</v>
      </c>
      <c r="M635">
        <v>420.7</v>
      </c>
      <c r="N635" s="4">
        <f t="shared" si="46"/>
        <v>11784315</v>
      </c>
      <c r="O635" s="4">
        <f t="shared" si="45"/>
        <v>0.103112145254094</v>
      </c>
      <c r="Q635" s="4">
        <f t="shared" si="47"/>
        <v>0.0016043600243052</v>
      </c>
      <c r="T635" t="s">
        <v>19</v>
      </c>
      <c r="U635">
        <f t="shared" si="48"/>
        <v>659</v>
      </c>
      <c r="V635" t="s">
        <v>20</v>
      </c>
      <c r="W635">
        <f t="shared" si="49"/>
        <v>1033927.96</v>
      </c>
      <c r="X635" t="s">
        <v>21</v>
      </c>
    </row>
    <row r="636" spans="1:24">
      <c r="A636" t="s">
        <v>52</v>
      </c>
      <c r="B636" t="s">
        <v>18</v>
      </c>
      <c r="C636" s="2">
        <v>44084</v>
      </c>
      <c r="D636" s="5">
        <v>0</v>
      </c>
      <c r="E636" s="3">
        <v>44092</v>
      </c>
      <c r="F636" s="5">
        <v>0</v>
      </c>
      <c r="G636">
        <v>15.19</v>
      </c>
      <c r="H636">
        <v>15.96</v>
      </c>
      <c r="I636">
        <v>0.77</v>
      </c>
      <c r="J636">
        <v>197</v>
      </c>
      <c r="K636">
        <v>299243</v>
      </c>
      <c r="L636">
        <v>15169</v>
      </c>
      <c r="M636">
        <v>415.02</v>
      </c>
      <c r="N636" s="4">
        <f t="shared" si="46"/>
        <v>11799484</v>
      </c>
      <c r="O636" s="4">
        <f t="shared" si="45"/>
        <v>0.104265152611758</v>
      </c>
      <c r="Q636" s="4">
        <f t="shared" si="47"/>
        <v>0.00128721949472665</v>
      </c>
      <c r="T636" t="s">
        <v>19</v>
      </c>
      <c r="U636">
        <f t="shared" si="48"/>
        <v>660</v>
      </c>
      <c r="V636" t="s">
        <v>20</v>
      </c>
      <c r="W636">
        <f t="shared" si="49"/>
        <v>1048681.94</v>
      </c>
      <c r="X636" t="s">
        <v>21</v>
      </c>
    </row>
    <row r="637" spans="1:24">
      <c r="A637" t="s">
        <v>17</v>
      </c>
      <c r="B637" t="s">
        <v>46</v>
      </c>
      <c r="C637" s="2">
        <v>44081</v>
      </c>
      <c r="D637" s="5">
        <v>0</v>
      </c>
      <c r="E637" s="3">
        <v>44096</v>
      </c>
      <c r="F637" s="5">
        <v>0</v>
      </c>
      <c r="G637">
        <v>19.83</v>
      </c>
      <c r="H637">
        <v>18.25</v>
      </c>
      <c r="I637">
        <v>-1.58</v>
      </c>
      <c r="J637">
        <v>151</v>
      </c>
      <c r="K637">
        <v>299433</v>
      </c>
      <c r="L637">
        <v>-23858</v>
      </c>
      <c r="M637">
        <v>363.76</v>
      </c>
      <c r="N637" s="4">
        <f t="shared" si="46"/>
        <v>11775626</v>
      </c>
      <c r="O637" s="4">
        <f t="shared" si="45"/>
        <v>0.102450349561034</v>
      </c>
      <c r="Q637" s="4">
        <f t="shared" si="47"/>
        <v>-0.00202195282437778</v>
      </c>
      <c r="T637" t="s">
        <v>19</v>
      </c>
      <c r="U637">
        <f t="shared" si="48"/>
        <v>664</v>
      </c>
      <c r="V637" t="s">
        <v>20</v>
      </c>
      <c r="W637">
        <f t="shared" si="49"/>
        <v>1024460.18</v>
      </c>
      <c r="X637" t="s">
        <v>21</v>
      </c>
    </row>
    <row r="638" spans="1:24">
      <c r="A638" t="s">
        <v>22</v>
      </c>
      <c r="B638" t="s">
        <v>18</v>
      </c>
      <c r="C638" s="2">
        <v>44095</v>
      </c>
      <c r="D638" s="5">
        <v>0</v>
      </c>
      <c r="E638" s="3">
        <v>44096</v>
      </c>
      <c r="F638" s="5">
        <v>0</v>
      </c>
      <c r="G638">
        <v>132.3</v>
      </c>
      <c r="H638">
        <v>142.1</v>
      </c>
      <c r="I638">
        <v>9.8</v>
      </c>
      <c r="J638">
        <v>22</v>
      </c>
      <c r="K638">
        <v>291060</v>
      </c>
      <c r="L638">
        <v>21560</v>
      </c>
      <c r="M638">
        <v>412.66</v>
      </c>
      <c r="N638" s="4">
        <f t="shared" si="46"/>
        <v>11797186</v>
      </c>
      <c r="O638" s="4">
        <f t="shared" si="45"/>
        <v>0.104090670436153</v>
      </c>
      <c r="Q638" s="4">
        <f t="shared" si="47"/>
        <v>0.00183090053980983</v>
      </c>
      <c r="T638" t="s">
        <v>19</v>
      </c>
      <c r="U638">
        <f t="shared" si="48"/>
        <v>664</v>
      </c>
      <c r="V638" t="s">
        <v>20</v>
      </c>
      <c r="W638">
        <f t="shared" si="49"/>
        <v>1045607.52</v>
      </c>
      <c r="X638" t="s">
        <v>21</v>
      </c>
    </row>
    <row r="639" spans="1:24">
      <c r="A639" t="s">
        <v>37</v>
      </c>
      <c r="B639" t="s">
        <v>46</v>
      </c>
      <c r="C639" s="2">
        <v>44083</v>
      </c>
      <c r="D639" s="5">
        <v>0</v>
      </c>
      <c r="E639" s="3">
        <v>44098</v>
      </c>
      <c r="F639" s="5">
        <v>0</v>
      </c>
      <c r="G639">
        <v>54.93</v>
      </c>
      <c r="H639">
        <v>52.28</v>
      </c>
      <c r="I639">
        <v>-2.65</v>
      </c>
      <c r="J639">
        <v>54</v>
      </c>
      <c r="K639">
        <v>296622</v>
      </c>
      <c r="L639">
        <v>-14310</v>
      </c>
      <c r="M639">
        <v>372.65</v>
      </c>
      <c r="N639" s="4">
        <f t="shared" si="46"/>
        <v>11782876</v>
      </c>
      <c r="O639" s="4">
        <f t="shared" si="45"/>
        <v>0.103002611586509</v>
      </c>
      <c r="Q639" s="4">
        <f t="shared" si="47"/>
        <v>-0.00121300113433831</v>
      </c>
      <c r="T639" t="s">
        <v>19</v>
      </c>
      <c r="U639">
        <f t="shared" si="48"/>
        <v>666</v>
      </c>
      <c r="V639" t="s">
        <v>20</v>
      </c>
      <c r="W639">
        <f t="shared" si="49"/>
        <v>1030924.87</v>
      </c>
      <c r="X639" t="s">
        <v>21</v>
      </c>
    </row>
    <row r="640" spans="1:24">
      <c r="A640" t="s">
        <v>28</v>
      </c>
      <c r="B640" t="s">
        <v>46</v>
      </c>
      <c r="C640" s="2">
        <v>44091</v>
      </c>
      <c r="D640" s="5">
        <v>0</v>
      </c>
      <c r="E640" s="3">
        <v>44113</v>
      </c>
      <c r="F640" s="5">
        <v>0</v>
      </c>
      <c r="G640">
        <v>204.6</v>
      </c>
      <c r="H640">
        <v>197.15</v>
      </c>
      <c r="I640">
        <v>-7.45</v>
      </c>
      <c r="J640">
        <v>14</v>
      </c>
      <c r="K640">
        <v>286440</v>
      </c>
      <c r="L640">
        <v>-10430</v>
      </c>
      <c r="M640">
        <v>364.33</v>
      </c>
      <c r="N640" s="4">
        <f t="shared" si="46"/>
        <v>11772446</v>
      </c>
      <c r="O640" s="4">
        <f t="shared" si="45"/>
        <v>0.10220790139959</v>
      </c>
      <c r="Q640" s="4">
        <f t="shared" si="47"/>
        <v>-0.000885182870463908</v>
      </c>
      <c r="T640" t="s">
        <v>19</v>
      </c>
      <c r="U640">
        <f t="shared" si="48"/>
        <v>681</v>
      </c>
      <c r="V640" t="s">
        <v>20</v>
      </c>
      <c r="W640">
        <f t="shared" si="49"/>
        <v>1020130.54</v>
      </c>
      <c r="X640" t="s">
        <v>21</v>
      </c>
    </row>
    <row r="641" spans="1:24">
      <c r="A641" t="s">
        <v>54</v>
      </c>
      <c r="B641" t="s">
        <v>46</v>
      </c>
      <c r="C641" s="2">
        <v>44092</v>
      </c>
      <c r="D641" s="5">
        <v>0</v>
      </c>
      <c r="E641" s="3">
        <v>44116</v>
      </c>
      <c r="F641" s="5">
        <v>0</v>
      </c>
      <c r="G641">
        <v>4.39</v>
      </c>
      <c r="H641">
        <v>4.13</v>
      </c>
      <c r="I641">
        <v>-0.26</v>
      </c>
      <c r="J641">
        <v>683</v>
      </c>
      <c r="K641">
        <v>299837</v>
      </c>
      <c r="L641">
        <v>-17758</v>
      </c>
      <c r="M641">
        <v>372.34</v>
      </c>
      <c r="N641" s="4">
        <f t="shared" si="46"/>
        <v>11754688</v>
      </c>
      <c r="O641" s="4">
        <f t="shared" ref="O641:O704" si="50">(N641-MIN(N642:N2270))/N641</f>
        <v>0.100851592147746</v>
      </c>
      <c r="Q641" s="4">
        <f t="shared" si="47"/>
        <v>-0.00150843758382924</v>
      </c>
      <c r="T641" t="s">
        <v>19</v>
      </c>
      <c r="U641">
        <f t="shared" si="48"/>
        <v>684</v>
      </c>
      <c r="V641" t="s">
        <v>20</v>
      </c>
      <c r="W641">
        <f t="shared" si="49"/>
        <v>1002000.2</v>
      </c>
      <c r="X641" t="s">
        <v>21</v>
      </c>
    </row>
    <row r="642" spans="1:24">
      <c r="A642" t="s">
        <v>52</v>
      </c>
      <c r="B642" t="s">
        <v>46</v>
      </c>
      <c r="C642" s="2">
        <v>44097</v>
      </c>
      <c r="D642" s="5">
        <v>0</v>
      </c>
      <c r="E642" s="3">
        <v>44119</v>
      </c>
      <c r="F642" s="5">
        <v>0</v>
      </c>
      <c r="G642">
        <v>15.32</v>
      </c>
      <c r="H642">
        <v>13.38</v>
      </c>
      <c r="I642">
        <v>-1.94</v>
      </c>
      <c r="J642">
        <v>195</v>
      </c>
      <c r="K642">
        <v>298740</v>
      </c>
      <c r="L642">
        <v>-37830</v>
      </c>
      <c r="M642">
        <v>344.4</v>
      </c>
      <c r="N642" s="4">
        <f t="shared" ref="N642:N705" si="51">L642+N641</f>
        <v>11716858</v>
      </c>
      <c r="O642" s="4">
        <f t="shared" si="50"/>
        <v>0.0979485285218955</v>
      </c>
      <c r="Q642" s="4">
        <f t="shared" ref="Q642:Q705" si="52">N642/N641-1</f>
        <v>-0.00321829043867439</v>
      </c>
      <c r="T642" t="s">
        <v>19</v>
      </c>
      <c r="U642">
        <f t="shared" ref="U642:U705" si="53">DATEDIF(DATE(2018,11,28),E642,"d")</f>
        <v>687</v>
      </c>
      <c r="V642" t="s">
        <v>20</v>
      </c>
      <c r="W642">
        <f t="shared" ref="W642:W705" si="54">L642+W641-M642</f>
        <v>963825.8</v>
      </c>
      <c r="X642" t="s">
        <v>21</v>
      </c>
    </row>
    <row r="643" spans="1:24">
      <c r="A643" t="s">
        <v>37</v>
      </c>
      <c r="B643" t="s">
        <v>46</v>
      </c>
      <c r="C643" s="2">
        <v>44099</v>
      </c>
      <c r="D643" s="5">
        <v>0</v>
      </c>
      <c r="E643" s="3">
        <v>44123</v>
      </c>
      <c r="F643" s="5">
        <v>0</v>
      </c>
      <c r="G643">
        <v>53.04</v>
      </c>
      <c r="H643">
        <v>51.22</v>
      </c>
      <c r="I643">
        <v>-1.82</v>
      </c>
      <c r="J643">
        <v>56</v>
      </c>
      <c r="K643">
        <v>297024</v>
      </c>
      <c r="L643">
        <v>-10192</v>
      </c>
      <c r="M643">
        <v>378.62</v>
      </c>
      <c r="N643" s="4">
        <f t="shared" si="51"/>
        <v>11706666</v>
      </c>
      <c r="O643" s="4">
        <f t="shared" si="50"/>
        <v>0.0971631889045096</v>
      </c>
      <c r="Q643" s="4">
        <f t="shared" si="52"/>
        <v>-0.000869857772450633</v>
      </c>
      <c r="T643" t="s">
        <v>19</v>
      </c>
      <c r="U643">
        <f t="shared" si="53"/>
        <v>691</v>
      </c>
      <c r="V643" t="s">
        <v>20</v>
      </c>
      <c r="W643">
        <f t="shared" si="54"/>
        <v>953255.18</v>
      </c>
      <c r="X643" t="s">
        <v>21</v>
      </c>
    </row>
    <row r="644" spans="1:24">
      <c r="A644" t="s">
        <v>24</v>
      </c>
      <c r="B644" t="s">
        <v>46</v>
      </c>
      <c r="C644" s="2">
        <v>44102</v>
      </c>
      <c r="D644" s="5">
        <v>0</v>
      </c>
      <c r="E644" s="3">
        <v>44124</v>
      </c>
      <c r="F644" s="5">
        <v>0</v>
      </c>
      <c r="G644">
        <v>52.78</v>
      </c>
      <c r="H644">
        <v>50.28</v>
      </c>
      <c r="I644">
        <v>-2.5</v>
      </c>
      <c r="J644">
        <v>56</v>
      </c>
      <c r="K644">
        <v>295568</v>
      </c>
      <c r="L644">
        <v>-14000</v>
      </c>
      <c r="M644">
        <v>371.67</v>
      </c>
      <c r="N644" s="4">
        <f t="shared" si="51"/>
        <v>11692666</v>
      </c>
      <c r="O644" s="4">
        <f t="shared" si="50"/>
        <v>0.0960821937443522</v>
      </c>
      <c r="Q644" s="4">
        <f t="shared" si="52"/>
        <v>-0.00119589984031321</v>
      </c>
      <c r="T644" t="s">
        <v>19</v>
      </c>
      <c r="U644">
        <f t="shared" si="53"/>
        <v>692</v>
      </c>
      <c r="V644" t="s">
        <v>20</v>
      </c>
      <c r="W644">
        <f t="shared" si="54"/>
        <v>938883.51</v>
      </c>
      <c r="X644" t="s">
        <v>21</v>
      </c>
    </row>
    <row r="645" spans="1:24">
      <c r="A645" t="s">
        <v>28</v>
      </c>
      <c r="B645" t="s">
        <v>18</v>
      </c>
      <c r="C645" s="2">
        <v>44116</v>
      </c>
      <c r="D645" s="5">
        <v>0</v>
      </c>
      <c r="E645" s="3">
        <v>44124</v>
      </c>
      <c r="F645" s="5">
        <v>0</v>
      </c>
      <c r="G645">
        <v>195.08</v>
      </c>
      <c r="H645">
        <v>206.4</v>
      </c>
      <c r="I645">
        <v>11.32</v>
      </c>
      <c r="J645">
        <v>15</v>
      </c>
      <c r="K645">
        <v>292620</v>
      </c>
      <c r="L645">
        <v>16980</v>
      </c>
      <c r="M645">
        <v>408.67</v>
      </c>
      <c r="N645" s="4">
        <f t="shared" si="51"/>
        <v>11709646</v>
      </c>
      <c r="O645" s="4">
        <f t="shared" si="50"/>
        <v>0.0973929527843967</v>
      </c>
      <c r="Q645" s="4">
        <f t="shared" si="52"/>
        <v>0.00145219234005323</v>
      </c>
      <c r="T645" t="s">
        <v>19</v>
      </c>
      <c r="U645">
        <f t="shared" si="53"/>
        <v>692</v>
      </c>
      <c r="V645" t="s">
        <v>20</v>
      </c>
      <c r="W645">
        <f t="shared" si="54"/>
        <v>955454.84</v>
      </c>
      <c r="X645" t="s">
        <v>21</v>
      </c>
    </row>
    <row r="646" spans="1:24">
      <c r="A646" t="s">
        <v>17</v>
      </c>
      <c r="B646" t="s">
        <v>18</v>
      </c>
      <c r="C646" s="2">
        <v>44104</v>
      </c>
      <c r="D646" s="5">
        <v>0</v>
      </c>
      <c r="E646" s="3">
        <v>44126</v>
      </c>
      <c r="F646" s="5">
        <v>0</v>
      </c>
      <c r="G646">
        <v>17.47</v>
      </c>
      <c r="H646">
        <v>17.55</v>
      </c>
      <c r="I646">
        <v>0.08</v>
      </c>
      <c r="J646">
        <v>171</v>
      </c>
      <c r="K646">
        <v>298737</v>
      </c>
      <c r="L646">
        <v>1368</v>
      </c>
      <c r="M646">
        <v>396.14</v>
      </c>
      <c r="N646" s="4">
        <f t="shared" si="51"/>
        <v>11711014</v>
      </c>
      <c r="O646" s="4">
        <f t="shared" si="50"/>
        <v>0.0974983891232647</v>
      </c>
      <c r="Q646" s="4">
        <f t="shared" si="52"/>
        <v>0.000116826759749999</v>
      </c>
      <c r="T646" t="s">
        <v>19</v>
      </c>
      <c r="U646">
        <f t="shared" si="53"/>
        <v>694</v>
      </c>
      <c r="V646" t="s">
        <v>20</v>
      </c>
      <c r="W646">
        <f t="shared" si="54"/>
        <v>956426.7</v>
      </c>
      <c r="X646" t="s">
        <v>21</v>
      </c>
    </row>
    <row r="647" spans="1:24">
      <c r="A647" t="s">
        <v>54</v>
      </c>
      <c r="B647" t="s">
        <v>18</v>
      </c>
      <c r="C647" s="2">
        <v>44117</v>
      </c>
      <c r="D647" s="5">
        <v>0</v>
      </c>
      <c r="E647" s="3">
        <v>44127</v>
      </c>
      <c r="F647" s="5">
        <v>0</v>
      </c>
      <c r="G647">
        <v>4.17</v>
      </c>
      <c r="H647">
        <v>4.55</v>
      </c>
      <c r="I647">
        <v>0.38</v>
      </c>
      <c r="J647">
        <v>719</v>
      </c>
      <c r="K647">
        <v>299823</v>
      </c>
      <c r="L647">
        <v>27322</v>
      </c>
      <c r="M647">
        <v>431.83</v>
      </c>
      <c r="N647" s="4">
        <f t="shared" si="51"/>
        <v>11738336</v>
      </c>
      <c r="O647" s="4">
        <f t="shared" si="50"/>
        <v>0.0995990402728291</v>
      </c>
      <c r="Q647" s="4">
        <f t="shared" si="52"/>
        <v>0.0023330174483609</v>
      </c>
      <c r="T647" t="s">
        <v>19</v>
      </c>
      <c r="U647">
        <f t="shared" si="53"/>
        <v>695</v>
      </c>
      <c r="V647" t="s">
        <v>20</v>
      </c>
      <c r="W647">
        <f t="shared" si="54"/>
        <v>983316.87</v>
      </c>
      <c r="X647" t="s">
        <v>21</v>
      </c>
    </row>
    <row r="648" spans="1:24">
      <c r="A648" t="s">
        <v>37</v>
      </c>
      <c r="B648" t="s">
        <v>18</v>
      </c>
      <c r="C648" s="2">
        <v>44124</v>
      </c>
      <c r="D648" s="5">
        <v>0</v>
      </c>
      <c r="E648" s="3">
        <v>44127</v>
      </c>
      <c r="F648" s="5">
        <v>0</v>
      </c>
      <c r="G648">
        <v>51.12</v>
      </c>
      <c r="H648">
        <v>54.66</v>
      </c>
      <c r="I648">
        <v>3.54</v>
      </c>
      <c r="J648">
        <v>58</v>
      </c>
      <c r="K648">
        <v>296496</v>
      </c>
      <c r="L648">
        <v>20532</v>
      </c>
      <c r="M648">
        <v>418.48</v>
      </c>
      <c r="N648" s="4">
        <f t="shared" si="51"/>
        <v>11758868</v>
      </c>
      <c r="O648" s="4">
        <f t="shared" si="50"/>
        <v>0.101171218181886</v>
      </c>
      <c r="Q648" s="4">
        <f t="shared" si="52"/>
        <v>0.00174914059369224</v>
      </c>
      <c r="T648" t="s">
        <v>19</v>
      </c>
      <c r="U648">
        <f t="shared" si="53"/>
        <v>695</v>
      </c>
      <c r="V648" t="s">
        <v>20</v>
      </c>
      <c r="W648">
        <f t="shared" si="54"/>
        <v>1003430.39</v>
      </c>
      <c r="X648" t="s">
        <v>21</v>
      </c>
    </row>
    <row r="649" spans="1:24">
      <c r="A649" t="s">
        <v>52</v>
      </c>
      <c r="B649" t="s">
        <v>18</v>
      </c>
      <c r="C649" s="2">
        <v>44120</v>
      </c>
      <c r="D649" s="5">
        <v>0</v>
      </c>
      <c r="E649" s="3">
        <v>44130</v>
      </c>
      <c r="F649" s="5">
        <v>0</v>
      </c>
      <c r="G649">
        <v>13.75</v>
      </c>
      <c r="H649">
        <v>14.7</v>
      </c>
      <c r="I649">
        <v>0.95</v>
      </c>
      <c r="J649">
        <v>218</v>
      </c>
      <c r="K649">
        <v>299750</v>
      </c>
      <c r="L649">
        <v>20710</v>
      </c>
      <c r="M649">
        <v>423.01</v>
      </c>
      <c r="N649" s="4">
        <f t="shared" si="51"/>
        <v>11779578</v>
      </c>
      <c r="O649" s="4">
        <f t="shared" si="50"/>
        <v>0.102751473779451</v>
      </c>
      <c r="Q649" s="4">
        <f t="shared" si="52"/>
        <v>0.00176122395455081</v>
      </c>
      <c r="T649" t="s">
        <v>19</v>
      </c>
      <c r="U649">
        <f t="shared" si="53"/>
        <v>698</v>
      </c>
      <c r="V649" t="s">
        <v>20</v>
      </c>
      <c r="W649">
        <f t="shared" si="54"/>
        <v>1023717.38</v>
      </c>
      <c r="X649" t="s">
        <v>21</v>
      </c>
    </row>
    <row r="650" spans="1:24">
      <c r="A650" t="s">
        <v>52</v>
      </c>
      <c r="B650" t="s">
        <v>18</v>
      </c>
      <c r="C650" s="2">
        <v>44131</v>
      </c>
      <c r="D650" s="5">
        <v>0</v>
      </c>
      <c r="E650" s="3">
        <v>44133</v>
      </c>
      <c r="F650" s="5">
        <v>0</v>
      </c>
      <c r="G650">
        <v>14.65</v>
      </c>
      <c r="H650">
        <v>16.07</v>
      </c>
      <c r="I650">
        <v>1.42</v>
      </c>
      <c r="J650">
        <v>204</v>
      </c>
      <c r="K650">
        <v>298860</v>
      </c>
      <c r="L650">
        <v>28968</v>
      </c>
      <c r="M650">
        <v>432.73</v>
      </c>
      <c r="N650" s="4">
        <f t="shared" si="51"/>
        <v>11808546</v>
      </c>
      <c r="O650" s="4">
        <f t="shared" si="50"/>
        <v>0.104952548772728</v>
      </c>
      <c r="Q650" s="4">
        <f t="shared" si="52"/>
        <v>0.00245917128779993</v>
      </c>
      <c r="T650" t="s">
        <v>19</v>
      </c>
      <c r="U650">
        <f t="shared" si="53"/>
        <v>701</v>
      </c>
      <c r="V650" t="s">
        <v>20</v>
      </c>
      <c r="W650">
        <f t="shared" si="54"/>
        <v>1052252.65</v>
      </c>
      <c r="X650" t="s">
        <v>21</v>
      </c>
    </row>
    <row r="651" spans="1:24">
      <c r="A651" t="s">
        <v>24</v>
      </c>
      <c r="B651" t="s">
        <v>46</v>
      </c>
      <c r="C651" s="2">
        <v>44125</v>
      </c>
      <c r="D651" s="5">
        <v>0</v>
      </c>
      <c r="E651" s="3">
        <v>44139</v>
      </c>
      <c r="F651" s="5">
        <v>0</v>
      </c>
      <c r="G651">
        <v>52.78</v>
      </c>
      <c r="H651">
        <v>48.95</v>
      </c>
      <c r="I651">
        <v>-3.83</v>
      </c>
      <c r="J651">
        <v>56</v>
      </c>
      <c r="K651">
        <v>295568</v>
      </c>
      <c r="L651">
        <v>-21448</v>
      </c>
      <c r="M651">
        <v>361.84</v>
      </c>
      <c r="N651" s="4">
        <f t="shared" si="51"/>
        <v>11787098</v>
      </c>
      <c r="O651" s="4">
        <f t="shared" si="50"/>
        <v>0.103323905510924</v>
      </c>
      <c r="Q651" s="4">
        <f t="shared" si="52"/>
        <v>-0.001816311678</v>
      </c>
      <c r="T651" t="s">
        <v>19</v>
      </c>
      <c r="U651">
        <f t="shared" si="53"/>
        <v>707</v>
      </c>
      <c r="V651" t="s">
        <v>20</v>
      </c>
      <c r="W651">
        <f t="shared" si="54"/>
        <v>1030442.81</v>
      </c>
      <c r="X651" t="s">
        <v>21</v>
      </c>
    </row>
    <row r="652" spans="1:24">
      <c r="A652" t="s">
        <v>28</v>
      </c>
      <c r="B652" t="s">
        <v>46</v>
      </c>
      <c r="C652" s="2">
        <v>44125</v>
      </c>
      <c r="D652" s="5">
        <v>0</v>
      </c>
      <c r="E652" s="3">
        <v>44139</v>
      </c>
      <c r="F652" s="5">
        <v>0</v>
      </c>
      <c r="G652">
        <v>206.11</v>
      </c>
      <c r="H652">
        <v>171.16</v>
      </c>
      <c r="I652">
        <v>-34.95</v>
      </c>
      <c r="J652">
        <v>14</v>
      </c>
      <c r="K652">
        <v>288554</v>
      </c>
      <c r="L652">
        <v>-48930</v>
      </c>
      <c r="M652">
        <v>316.3</v>
      </c>
      <c r="N652" s="4">
        <f t="shared" si="51"/>
        <v>11738168</v>
      </c>
      <c r="O652" s="4">
        <f t="shared" si="50"/>
        <v>0.0995861534781237</v>
      </c>
      <c r="Q652" s="4">
        <f t="shared" si="52"/>
        <v>-0.00415114899358604</v>
      </c>
      <c r="T652" t="s">
        <v>19</v>
      </c>
      <c r="U652">
        <f t="shared" si="53"/>
        <v>707</v>
      </c>
      <c r="V652" t="s">
        <v>20</v>
      </c>
      <c r="W652">
        <f t="shared" si="54"/>
        <v>981196.51</v>
      </c>
      <c r="X652" t="s">
        <v>21</v>
      </c>
    </row>
    <row r="653" spans="1:24">
      <c r="A653" t="s">
        <v>54</v>
      </c>
      <c r="B653" t="s">
        <v>18</v>
      </c>
      <c r="C653" s="2">
        <v>44130</v>
      </c>
      <c r="D653" s="5">
        <v>0</v>
      </c>
      <c r="E653" s="3">
        <v>44144</v>
      </c>
      <c r="F653" s="5">
        <v>0</v>
      </c>
      <c r="G653">
        <v>4.61</v>
      </c>
      <c r="H653">
        <v>4.68</v>
      </c>
      <c r="I653">
        <v>0.07</v>
      </c>
      <c r="J653">
        <v>650</v>
      </c>
      <c r="K653">
        <v>299650</v>
      </c>
      <c r="L653">
        <v>4550</v>
      </c>
      <c r="M653">
        <v>401.54</v>
      </c>
      <c r="N653" s="4">
        <f t="shared" si="51"/>
        <v>11742718</v>
      </c>
      <c r="O653" s="4">
        <f t="shared" si="50"/>
        <v>0.0999350405928168</v>
      </c>
      <c r="Q653" s="4">
        <f t="shared" si="52"/>
        <v>0.000387624372048423</v>
      </c>
      <c r="T653" t="s">
        <v>19</v>
      </c>
      <c r="U653">
        <f t="shared" si="53"/>
        <v>712</v>
      </c>
      <c r="V653" t="s">
        <v>20</v>
      </c>
      <c r="W653">
        <f t="shared" si="54"/>
        <v>985344.97</v>
      </c>
      <c r="X653" t="s">
        <v>21</v>
      </c>
    </row>
    <row r="654" spans="1:24">
      <c r="A654" t="s">
        <v>37</v>
      </c>
      <c r="B654" t="s">
        <v>46</v>
      </c>
      <c r="C654" s="2">
        <v>44130</v>
      </c>
      <c r="D654" s="5">
        <v>0</v>
      </c>
      <c r="E654" s="3">
        <v>44144</v>
      </c>
      <c r="F654" s="5">
        <v>0</v>
      </c>
      <c r="G654">
        <v>54.41</v>
      </c>
      <c r="H654">
        <v>51.1</v>
      </c>
      <c r="I654">
        <v>-3.31</v>
      </c>
      <c r="J654">
        <v>55</v>
      </c>
      <c r="K654">
        <v>299255</v>
      </c>
      <c r="L654">
        <v>-18205</v>
      </c>
      <c r="M654">
        <v>370.99</v>
      </c>
      <c r="N654" s="4">
        <f t="shared" si="51"/>
        <v>11724513</v>
      </c>
      <c r="O654" s="4">
        <f t="shared" si="50"/>
        <v>0.0985374829641112</v>
      </c>
      <c r="Q654" s="4">
        <f t="shared" si="52"/>
        <v>-0.00155032250625453</v>
      </c>
      <c r="T654" t="s">
        <v>19</v>
      </c>
      <c r="U654">
        <f t="shared" si="53"/>
        <v>712</v>
      </c>
      <c r="V654" t="s">
        <v>20</v>
      </c>
      <c r="W654">
        <f t="shared" si="54"/>
        <v>966768.98</v>
      </c>
      <c r="X654" t="s">
        <v>21</v>
      </c>
    </row>
    <row r="655" spans="1:24">
      <c r="A655" t="s">
        <v>37</v>
      </c>
      <c r="B655" t="s">
        <v>18</v>
      </c>
      <c r="C655" s="2">
        <v>44145</v>
      </c>
      <c r="D655" s="5">
        <v>0</v>
      </c>
      <c r="E655" s="3">
        <v>44147</v>
      </c>
      <c r="F655" s="5">
        <v>0</v>
      </c>
      <c r="G655">
        <v>50.52</v>
      </c>
      <c r="H655">
        <v>53.18</v>
      </c>
      <c r="I655">
        <v>2.66</v>
      </c>
      <c r="J655">
        <v>59</v>
      </c>
      <c r="K655">
        <v>298068</v>
      </c>
      <c r="L655">
        <v>15694</v>
      </c>
      <c r="M655">
        <v>414.17</v>
      </c>
      <c r="N655" s="4">
        <f t="shared" si="51"/>
        <v>11740207</v>
      </c>
      <c r="O655" s="4">
        <f t="shared" si="50"/>
        <v>0.0997425343522478</v>
      </c>
      <c r="Q655" s="4">
        <f t="shared" si="52"/>
        <v>0.0013385630601459</v>
      </c>
      <c r="T655" t="s">
        <v>19</v>
      </c>
      <c r="U655">
        <f t="shared" si="53"/>
        <v>715</v>
      </c>
      <c r="V655" t="s">
        <v>20</v>
      </c>
      <c r="W655">
        <f t="shared" si="54"/>
        <v>982048.81</v>
      </c>
      <c r="X655" t="s">
        <v>21</v>
      </c>
    </row>
    <row r="656" spans="1:24">
      <c r="A656" t="s">
        <v>52</v>
      </c>
      <c r="B656" t="s">
        <v>46</v>
      </c>
      <c r="C656" s="2">
        <v>44134</v>
      </c>
      <c r="D656" s="5">
        <v>0</v>
      </c>
      <c r="E656" s="3">
        <v>44148</v>
      </c>
      <c r="F656" s="5">
        <v>0</v>
      </c>
      <c r="G656">
        <v>15.54</v>
      </c>
      <c r="H656">
        <v>15.18</v>
      </c>
      <c r="I656">
        <v>-0.36</v>
      </c>
      <c r="J656">
        <v>193</v>
      </c>
      <c r="K656">
        <v>299922</v>
      </c>
      <c r="L656">
        <v>-6948</v>
      </c>
      <c r="M656">
        <v>386.73</v>
      </c>
      <c r="N656" s="4">
        <f t="shared" si="51"/>
        <v>11733259</v>
      </c>
      <c r="O656" s="4">
        <f t="shared" si="50"/>
        <v>0.0992094353325022</v>
      </c>
      <c r="Q656" s="4">
        <f t="shared" si="52"/>
        <v>-0.000591812393086477</v>
      </c>
      <c r="T656" t="s">
        <v>19</v>
      </c>
      <c r="U656">
        <f t="shared" si="53"/>
        <v>716</v>
      </c>
      <c r="V656" t="s">
        <v>20</v>
      </c>
      <c r="W656">
        <f t="shared" si="54"/>
        <v>974714.08</v>
      </c>
      <c r="X656" t="s">
        <v>21</v>
      </c>
    </row>
    <row r="657" spans="1:24">
      <c r="A657" t="s">
        <v>24</v>
      </c>
      <c r="B657" t="s">
        <v>46</v>
      </c>
      <c r="C657" s="2">
        <v>44140</v>
      </c>
      <c r="D657" s="5">
        <v>0</v>
      </c>
      <c r="E657" s="3">
        <v>44154</v>
      </c>
      <c r="F657" s="5">
        <v>0</v>
      </c>
      <c r="G657">
        <v>46.21</v>
      </c>
      <c r="H657">
        <v>38.58</v>
      </c>
      <c r="I657">
        <v>-7.63</v>
      </c>
      <c r="J657">
        <v>64</v>
      </c>
      <c r="K657">
        <v>295744</v>
      </c>
      <c r="L657">
        <v>-48832</v>
      </c>
      <c r="M657">
        <v>325.92</v>
      </c>
      <c r="N657" s="4">
        <f t="shared" si="51"/>
        <v>11684427</v>
      </c>
      <c r="O657" s="4">
        <f t="shared" si="50"/>
        <v>0.0954448172768763</v>
      </c>
      <c r="Q657" s="4">
        <f t="shared" si="52"/>
        <v>-0.00416184454804924</v>
      </c>
      <c r="T657" t="s">
        <v>19</v>
      </c>
      <c r="U657">
        <f t="shared" si="53"/>
        <v>722</v>
      </c>
      <c r="V657" t="s">
        <v>20</v>
      </c>
      <c r="W657">
        <f t="shared" si="54"/>
        <v>925556.16</v>
      </c>
      <c r="X657" t="s">
        <v>21</v>
      </c>
    </row>
    <row r="658" spans="1:24">
      <c r="A658" t="s">
        <v>28</v>
      </c>
      <c r="B658" t="s">
        <v>46</v>
      </c>
      <c r="C658" s="2">
        <v>44140</v>
      </c>
      <c r="D658" s="5">
        <v>0</v>
      </c>
      <c r="E658" s="3">
        <v>44154</v>
      </c>
      <c r="F658" s="5">
        <v>0</v>
      </c>
      <c r="G658">
        <v>164.5</v>
      </c>
      <c r="H658">
        <v>157.27</v>
      </c>
      <c r="I658">
        <v>-7.23</v>
      </c>
      <c r="J658">
        <v>18</v>
      </c>
      <c r="K658">
        <v>296100</v>
      </c>
      <c r="L658">
        <v>-13014</v>
      </c>
      <c r="M658">
        <v>373.67</v>
      </c>
      <c r="N658" s="4">
        <f t="shared" si="51"/>
        <v>11671413</v>
      </c>
      <c r="O658" s="4">
        <f t="shared" si="50"/>
        <v>0.0944362092233391</v>
      </c>
      <c r="Q658" s="4">
        <f t="shared" si="52"/>
        <v>-0.0011137901755901</v>
      </c>
      <c r="T658" t="s">
        <v>19</v>
      </c>
      <c r="U658">
        <f t="shared" si="53"/>
        <v>722</v>
      </c>
      <c r="V658" t="s">
        <v>20</v>
      </c>
      <c r="W658">
        <f t="shared" si="54"/>
        <v>912168.49</v>
      </c>
      <c r="X658" t="s">
        <v>21</v>
      </c>
    </row>
    <row r="659" spans="1:24">
      <c r="A659" t="s">
        <v>51</v>
      </c>
      <c r="B659" t="s">
        <v>46</v>
      </c>
      <c r="C659" s="2">
        <v>44144</v>
      </c>
      <c r="D659" s="5">
        <v>0</v>
      </c>
      <c r="E659" s="3">
        <v>44158</v>
      </c>
      <c r="F659" s="5">
        <v>0</v>
      </c>
      <c r="G659">
        <v>92.12</v>
      </c>
      <c r="H659">
        <v>88.11</v>
      </c>
      <c r="I659">
        <v>-4.01</v>
      </c>
      <c r="J659">
        <v>32</v>
      </c>
      <c r="K659">
        <v>294784</v>
      </c>
      <c r="L659">
        <v>-12832</v>
      </c>
      <c r="M659">
        <v>372.18</v>
      </c>
      <c r="N659" s="4">
        <f t="shared" si="51"/>
        <v>11658581</v>
      </c>
      <c r="O659" s="4">
        <f t="shared" si="50"/>
        <v>0.0934395017712704</v>
      </c>
      <c r="Q659" s="4">
        <f t="shared" si="52"/>
        <v>-0.00109943843131932</v>
      </c>
      <c r="T659" t="s">
        <v>19</v>
      </c>
      <c r="U659">
        <f t="shared" si="53"/>
        <v>726</v>
      </c>
      <c r="V659" t="s">
        <v>20</v>
      </c>
      <c r="W659">
        <f t="shared" si="54"/>
        <v>898964.31</v>
      </c>
      <c r="X659" t="s">
        <v>21</v>
      </c>
    </row>
    <row r="660" spans="1:24">
      <c r="A660" t="s">
        <v>54</v>
      </c>
      <c r="B660" t="s">
        <v>46</v>
      </c>
      <c r="C660" s="2">
        <v>44145</v>
      </c>
      <c r="D660" s="5">
        <v>0</v>
      </c>
      <c r="E660" s="3">
        <v>44159</v>
      </c>
      <c r="F660" s="5">
        <v>0</v>
      </c>
      <c r="G660">
        <v>4.73</v>
      </c>
      <c r="H660">
        <v>4.53</v>
      </c>
      <c r="I660">
        <v>-0.2</v>
      </c>
      <c r="J660">
        <v>634</v>
      </c>
      <c r="K660">
        <v>299882</v>
      </c>
      <c r="L660">
        <v>-12680</v>
      </c>
      <c r="M660">
        <v>379.11</v>
      </c>
      <c r="N660" s="4">
        <f t="shared" si="51"/>
        <v>11645901</v>
      </c>
      <c r="O660" s="4">
        <f t="shared" si="50"/>
        <v>0.0924524431385773</v>
      </c>
      <c r="Q660" s="4">
        <f t="shared" si="52"/>
        <v>-0.00108761091937348</v>
      </c>
      <c r="T660" t="s">
        <v>19</v>
      </c>
      <c r="U660">
        <f t="shared" si="53"/>
        <v>727</v>
      </c>
      <c r="V660" t="s">
        <v>20</v>
      </c>
      <c r="W660">
        <f t="shared" si="54"/>
        <v>885905.2</v>
      </c>
      <c r="X660" t="s">
        <v>21</v>
      </c>
    </row>
    <row r="661" spans="1:24">
      <c r="A661" t="s">
        <v>17</v>
      </c>
      <c r="B661" t="s">
        <v>46</v>
      </c>
      <c r="C661" s="2">
        <v>44146</v>
      </c>
      <c r="D661" s="5">
        <v>0</v>
      </c>
      <c r="E661" s="3">
        <v>44161</v>
      </c>
      <c r="F661" s="5">
        <v>0</v>
      </c>
      <c r="G661">
        <v>17.33</v>
      </c>
      <c r="H661">
        <v>17.29</v>
      </c>
      <c r="I661">
        <v>-0.04</v>
      </c>
      <c r="J661">
        <v>173</v>
      </c>
      <c r="K661">
        <v>299809</v>
      </c>
      <c r="L661">
        <v>-692</v>
      </c>
      <c r="M661">
        <v>394.83</v>
      </c>
      <c r="N661" s="4">
        <f t="shared" si="51"/>
        <v>11645209</v>
      </c>
      <c r="O661" s="4">
        <f t="shared" si="50"/>
        <v>0.0923985134144007</v>
      </c>
      <c r="Q661" s="4">
        <f t="shared" si="52"/>
        <v>-5.94200483071683e-5</v>
      </c>
      <c r="T661" t="s">
        <v>19</v>
      </c>
      <c r="U661">
        <f t="shared" si="53"/>
        <v>729</v>
      </c>
      <c r="V661" t="s">
        <v>20</v>
      </c>
      <c r="W661">
        <f t="shared" si="54"/>
        <v>884818.37</v>
      </c>
      <c r="X661" t="s">
        <v>21</v>
      </c>
    </row>
    <row r="662" spans="1:24">
      <c r="A662" t="s">
        <v>44</v>
      </c>
      <c r="B662" t="s">
        <v>18</v>
      </c>
      <c r="C662" s="2">
        <v>44161</v>
      </c>
      <c r="D662" s="5">
        <v>0</v>
      </c>
      <c r="E662" s="3">
        <v>44162</v>
      </c>
      <c r="F662" s="5">
        <v>0</v>
      </c>
      <c r="G662">
        <v>161.2</v>
      </c>
      <c r="H662">
        <v>170.99</v>
      </c>
      <c r="I662">
        <v>9.79</v>
      </c>
      <c r="J662">
        <v>18</v>
      </c>
      <c r="K662">
        <v>290160</v>
      </c>
      <c r="L662">
        <v>17622</v>
      </c>
      <c r="M662">
        <v>406.27</v>
      </c>
      <c r="N662" s="4">
        <f t="shared" si="51"/>
        <v>11662831</v>
      </c>
      <c r="O662" s="4">
        <f t="shared" si="50"/>
        <v>0.0937698574214099</v>
      </c>
      <c r="Q662" s="4">
        <f t="shared" si="52"/>
        <v>0.00151324033772182</v>
      </c>
      <c r="T662" t="s">
        <v>19</v>
      </c>
      <c r="U662">
        <f t="shared" si="53"/>
        <v>730</v>
      </c>
      <c r="V662" t="s">
        <v>20</v>
      </c>
      <c r="W662">
        <f t="shared" si="54"/>
        <v>902034.1</v>
      </c>
      <c r="X662" t="s">
        <v>21</v>
      </c>
    </row>
    <row r="663" spans="1:24">
      <c r="A663" t="s">
        <v>37</v>
      </c>
      <c r="B663" t="s">
        <v>46</v>
      </c>
      <c r="C663" s="2">
        <v>44148</v>
      </c>
      <c r="D663" s="5">
        <v>0</v>
      </c>
      <c r="E663" s="3">
        <v>44165</v>
      </c>
      <c r="F663" s="5">
        <v>0</v>
      </c>
      <c r="G663">
        <v>54.42</v>
      </c>
      <c r="H663">
        <v>51.68</v>
      </c>
      <c r="I663">
        <v>-2.74</v>
      </c>
      <c r="J663">
        <v>55</v>
      </c>
      <c r="K663">
        <v>299310</v>
      </c>
      <c r="L663">
        <v>-15070</v>
      </c>
      <c r="M663">
        <v>375.2</v>
      </c>
      <c r="N663" s="4">
        <f t="shared" si="51"/>
        <v>11647761</v>
      </c>
      <c r="O663" s="4">
        <f t="shared" si="50"/>
        <v>0.092597366996112</v>
      </c>
      <c r="Q663" s="4">
        <f t="shared" si="52"/>
        <v>-0.00129213910413351</v>
      </c>
      <c r="T663" t="s">
        <v>19</v>
      </c>
      <c r="U663">
        <f t="shared" si="53"/>
        <v>733</v>
      </c>
      <c r="V663" t="s">
        <v>20</v>
      </c>
      <c r="W663">
        <f t="shared" si="54"/>
        <v>886588.9</v>
      </c>
      <c r="X663" t="s">
        <v>21</v>
      </c>
    </row>
    <row r="664" spans="1:24">
      <c r="A664" t="s">
        <v>51</v>
      </c>
      <c r="B664" t="s">
        <v>18</v>
      </c>
      <c r="C664" s="2">
        <v>44159</v>
      </c>
      <c r="D664" s="5">
        <v>0</v>
      </c>
      <c r="E664" s="3">
        <v>44166</v>
      </c>
      <c r="F664" s="5">
        <v>0</v>
      </c>
      <c r="G664">
        <v>87.65</v>
      </c>
      <c r="H664">
        <v>93.6</v>
      </c>
      <c r="I664">
        <v>5.95</v>
      </c>
      <c r="J664">
        <v>34</v>
      </c>
      <c r="K664">
        <v>298010</v>
      </c>
      <c r="L664">
        <v>20230</v>
      </c>
      <c r="M664">
        <v>420.08</v>
      </c>
      <c r="N664" s="4">
        <f t="shared" si="51"/>
        <v>11667991</v>
      </c>
      <c r="O664" s="4">
        <f t="shared" si="50"/>
        <v>0.0941706245745304</v>
      </c>
      <c r="Q664" s="4">
        <f t="shared" si="52"/>
        <v>0.00173681448305807</v>
      </c>
      <c r="T664" t="s">
        <v>19</v>
      </c>
      <c r="U664">
        <f t="shared" si="53"/>
        <v>734</v>
      </c>
      <c r="V664" t="s">
        <v>20</v>
      </c>
      <c r="W664">
        <f t="shared" si="54"/>
        <v>906398.82</v>
      </c>
      <c r="X664" t="s">
        <v>21</v>
      </c>
    </row>
    <row r="665" spans="1:24">
      <c r="A665" t="s">
        <v>52</v>
      </c>
      <c r="B665" t="s">
        <v>46</v>
      </c>
      <c r="C665" s="2">
        <v>44151</v>
      </c>
      <c r="D665" s="5">
        <v>0</v>
      </c>
      <c r="E665" s="3">
        <v>44166</v>
      </c>
      <c r="F665" s="5">
        <v>0</v>
      </c>
      <c r="G665">
        <v>14.98</v>
      </c>
      <c r="H665">
        <v>14.39</v>
      </c>
      <c r="I665">
        <v>-0.59</v>
      </c>
      <c r="J665">
        <v>200</v>
      </c>
      <c r="K665">
        <v>299600</v>
      </c>
      <c r="L665">
        <v>-11800</v>
      </c>
      <c r="M665">
        <v>379.9</v>
      </c>
      <c r="N665" s="4">
        <f t="shared" si="51"/>
        <v>11656191</v>
      </c>
      <c r="O665" s="4">
        <f t="shared" si="50"/>
        <v>0.0932536194714036</v>
      </c>
      <c r="Q665" s="4">
        <f t="shared" si="52"/>
        <v>-0.00101131377286801</v>
      </c>
      <c r="T665" t="s">
        <v>19</v>
      </c>
      <c r="U665">
        <f t="shared" si="53"/>
        <v>734</v>
      </c>
      <c r="V665" t="s">
        <v>20</v>
      </c>
      <c r="W665">
        <f t="shared" si="54"/>
        <v>894218.92</v>
      </c>
      <c r="X665" t="s">
        <v>21</v>
      </c>
    </row>
    <row r="666" spans="1:24">
      <c r="A666" t="s">
        <v>28</v>
      </c>
      <c r="B666" t="s">
        <v>18</v>
      </c>
      <c r="C666" s="2">
        <v>44155</v>
      </c>
      <c r="D666" s="5">
        <v>0</v>
      </c>
      <c r="E666" s="3">
        <v>44167</v>
      </c>
      <c r="F666" s="5">
        <v>0</v>
      </c>
      <c r="G666">
        <v>152.05</v>
      </c>
      <c r="H666">
        <v>159.8</v>
      </c>
      <c r="I666">
        <v>7.75</v>
      </c>
      <c r="J666">
        <v>19</v>
      </c>
      <c r="K666">
        <v>288895</v>
      </c>
      <c r="L666">
        <v>14725</v>
      </c>
      <c r="M666">
        <v>400.78</v>
      </c>
      <c r="N666" s="4">
        <f t="shared" si="51"/>
        <v>11670916</v>
      </c>
      <c r="O666" s="4">
        <f t="shared" si="50"/>
        <v>0.0943976462515881</v>
      </c>
      <c r="Q666" s="4">
        <f t="shared" si="52"/>
        <v>0.00126327717176222</v>
      </c>
      <c r="T666" t="s">
        <v>19</v>
      </c>
      <c r="U666">
        <f t="shared" si="53"/>
        <v>735</v>
      </c>
      <c r="V666" t="s">
        <v>20</v>
      </c>
      <c r="W666">
        <f t="shared" si="54"/>
        <v>908543.14</v>
      </c>
      <c r="X666" t="s">
        <v>21</v>
      </c>
    </row>
    <row r="667" spans="1:24">
      <c r="A667" t="s">
        <v>24</v>
      </c>
      <c r="B667" t="s">
        <v>46</v>
      </c>
      <c r="C667" s="2">
        <v>44155</v>
      </c>
      <c r="D667" s="5">
        <v>0</v>
      </c>
      <c r="E667" s="3">
        <v>44172</v>
      </c>
      <c r="F667" s="5">
        <v>0</v>
      </c>
      <c r="G667">
        <v>35.84</v>
      </c>
      <c r="H667">
        <v>35.09</v>
      </c>
      <c r="I667">
        <v>-0.75</v>
      </c>
      <c r="J667">
        <v>83</v>
      </c>
      <c r="K667">
        <v>297472</v>
      </c>
      <c r="L667">
        <v>-6225</v>
      </c>
      <c r="M667">
        <v>384.45</v>
      </c>
      <c r="N667" s="4">
        <f t="shared" si="51"/>
        <v>11664691</v>
      </c>
      <c r="O667" s="4">
        <f t="shared" si="50"/>
        <v>0.0939143608690535</v>
      </c>
      <c r="Q667" s="4">
        <f t="shared" si="52"/>
        <v>-0.00053337715737134</v>
      </c>
      <c r="T667" t="s">
        <v>19</v>
      </c>
      <c r="U667">
        <f t="shared" si="53"/>
        <v>740</v>
      </c>
      <c r="V667" t="s">
        <v>20</v>
      </c>
      <c r="W667">
        <f t="shared" si="54"/>
        <v>901933.69</v>
      </c>
      <c r="X667" t="s">
        <v>21</v>
      </c>
    </row>
    <row r="668" spans="1:24">
      <c r="A668" t="s">
        <v>28</v>
      </c>
      <c r="B668" t="s">
        <v>18</v>
      </c>
      <c r="C668" s="2">
        <v>44168</v>
      </c>
      <c r="D668" s="5">
        <v>0</v>
      </c>
      <c r="E668" s="3">
        <v>44174</v>
      </c>
      <c r="F668" s="5">
        <v>0</v>
      </c>
      <c r="G668">
        <v>165.42</v>
      </c>
      <c r="H668">
        <v>175.4</v>
      </c>
      <c r="I668">
        <v>9.98</v>
      </c>
      <c r="J668">
        <v>18</v>
      </c>
      <c r="K668">
        <v>297756</v>
      </c>
      <c r="L668">
        <v>17964</v>
      </c>
      <c r="M668">
        <v>416.75</v>
      </c>
      <c r="N668" s="4">
        <f t="shared" si="51"/>
        <v>11682655</v>
      </c>
      <c r="O668" s="4">
        <f t="shared" si="50"/>
        <v>0.0953076162909886</v>
      </c>
      <c r="Q668" s="4">
        <f t="shared" si="52"/>
        <v>0.00154003222202803</v>
      </c>
      <c r="T668" t="s">
        <v>19</v>
      </c>
      <c r="U668">
        <f t="shared" si="53"/>
        <v>742</v>
      </c>
      <c r="V668" t="s">
        <v>20</v>
      </c>
      <c r="W668">
        <f t="shared" si="54"/>
        <v>919480.94</v>
      </c>
      <c r="X668" t="s">
        <v>21</v>
      </c>
    </row>
    <row r="669" spans="1:24">
      <c r="A669" t="s">
        <v>54</v>
      </c>
      <c r="B669" t="s">
        <v>18</v>
      </c>
      <c r="C669" s="2">
        <v>44161</v>
      </c>
      <c r="D669" s="5">
        <v>0</v>
      </c>
      <c r="E669" s="3">
        <v>44175</v>
      </c>
      <c r="F669" s="5">
        <v>0</v>
      </c>
      <c r="G669">
        <v>4.5</v>
      </c>
      <c r="H669">
        <v>4.53</v>
      </c>
      <c r="I669">
        <v>0.03</v>
      </c>
      <c r="J669">
        <v>666</v>
      </c>
      <c r="K669">
        <v>299700</v>
      </c>
      <c r="L669">
        <v>1998</v>
      </c>
      <c r="M669">
        <v>398.24</v>
      </c>
      <c r="N669" s="4">
        <f t="shared" si="51"/>
        <v>11684653</v>
      </c>
      <c r="O669" s="4">
        <f t="shared" si="50"/>
        <v>0.0954623128303425</v>
      </c>
      <c r="Q669" s="4">
        <f t="shared" si="52"/>
        <v>0.000171022768369111</v>
      </c>
      <c r="T669" t="s">
        <v>19</v>
      </c>
      <c r="U669">
        <f t="shared" si="53"/>
        <v>743</v>
      </c>
      <c r="V669" t="s">
        <v>20</v>
      </c>
      <c r="W669">
        <f t="shared" si="54"/>
        <v>921080.7</v>
      </c>
      <c r="X669" t="s">
        <v>21</v>
      </c>
    </row>
    <row r="670" spans="1:24">
      <c r="A670" t="s">
        <v>44</v>
      </c>
      <c r="B670" t="s">
        <v>46</v>
      </c>
      <c r="C670" s="2">
        <v>44165</v>
      </c>
      <c r="D670" s="5">
        <v>0</v>
      </c>
      <c r="E670" s="3">
        <v>44179</v>
      </c>
      <c r="F670" s="5">
        <v>0</v>
      </c>
      <c r="G670">
        <v>168.1</v>
      </c>
      <c r="H670">
        <v>164.01</v>
      </c>
      <c r="I670">
        <v>-4.09</v>
      </c>
      <c r="J670">
        <v>17</v>
      </c>
      <c r="K670">
        <v>285770</v>
      </c>
      <c r="L670">
        <v>-6953</v>
      </c>
      <c r="M670">
        <v>368.04</v>
      </c>
      <c r="N670" s="4">
        <f t="shared" si="51"/>
        <v>11677700</v>
      </c>
      <c r="O670" s="4">
        <f t="shared" si="50"/>
        <v>0.0949237435453899</v>
      </c>
      <c r="Q670" s="4">
        <f t="shared" si="52"/>
        <v>-0.000595054042255239</v>
      </c>
      <c r="T670" t="s">
        <v>19</v>
      </c>
      <c r="U670">
        <f t="shared" si="53"/>
        <v>747</v>
      </c>
      <c r="V670" t="s">
        <v>20</v>
      </c>
      <c r="W670">
        <f t="shared" si="54"/>
        <v>913759.66</v>
      </c>
      <c r="X670" t="s">
        <v>21</v>
      </c>
    </row>
    <row r="671" spans="1:24">
      <c r="A671" t="s">
        <v>47</v>
      </c>
      <c r="B671" t="s">
        <v>46</v>
      </c>
      <c r="C671" s="2">
        <v>44165</v>
      </c>
      <c r="D671" s="5">
        <v>0</v>
      </c>
      <c r="E671" s="3">
        <v>44179</v>
      </c>
      <c r="F671" s="5">
        <v>0</v>
      </c>
      <c r="G671">
        <v>82.08</v>
      </c>
      <c r="H671">
        <v>64.8</v>
      </c>
      <c r="I671">
        <v>-17.28</v>
      </c>
      <c r="J671">
        <v>36</v>
      </c>
      <c r="K671">
        <v>295488</v>
      </c>
      <c r="L671">
        <v>-62208</v>
      </c>
      <c r="M671">
        <v>307.93</v>
      </c>
      <c r="N671" s="4">
        <f t="shared" si="51"/>
        <v>11615492</v>
      </c>
      <c r="O671" s="4">
        <f t="shared" si="50"/>
        <v>0.0900765116105284</v>
      </c>
      <c r="Q671" s="4">
        <f t="shared" si="52"/>
        <v>-0.00532707639346786</v>
      </c>
      <c r="T671" t="s">
        <v>19</v>
      </c>
      <c r="U671">
        <f t="shared" si="53"/>
        <v>747</v>
      </c>
      <c r="V671" t="s">
        <v>20</v>
      </c>
      <c r="W671">
        <f t="shared" si="54"/>
        <v>851243.73</v>
      </c>
      <c r="X671" t="s">
        <v>21</v>
      </c>
    </row>
    <row r="672" spans="1:24">
      <c r="A672" t="s">
        <v>54</v>
      </c>
      <c r="B672" t="s">
        <v>18</v>
      </c>
      <c r="C672" s="2">
        <v>44176</v>
      </c>
      <c r="D672" s="5">
        <v>0</v>
      </c>
      <c r="E672" s="3">
        <v>44179</v>
      </c>
      <c r="F672" s="5">
        <v>0</v>
      </c>
      <c r="G672">
        <v>4.55</v>
      </c>
      <c r="H672">
        <v>5.01</v>
      </c>
      <c r="I672">
        <v>0.46</v>
      </c>
      <c r="J672">
        <v>659</v>
      </c>
      <c r="K672">
        <v>299845</v>
      </c>
      <c r="L672">
        <v>30314</v>
      </c>
      <c r="M672">
        <v>435.81</v>
      </c>
      <c r="N672" s="4">
        <f t="shared" si="51"/>
        <v>11645806</v>
      </c>
      <c r="O672" s="4">
        <f t="shared" si="50"/>
        <v>0.0924450398710059</v>
      </c>
      <c r="Q672" s="4">
        <f t="shared" si="52"/>
        <v>0.00260979044193732</v>
      </c>
      <c r="T672" t="s">
        <v>19</v>
      </c>
      <c r="U672">
        <f t="shared" si="53"/>
        <v>747</v>
      </c>
      <c r="V672" t="s">
        <v>20</v>
      </c>
      <c r="W672">
        <f t="shared" si="54"/>
        <v>881121.92</v>
      </c>
      <c r="X672" t="s">
        <v>21</v>
      </c>
    </row>
    <row r="673" spans="1:24">
      <c r="A673" t="s">
        <v>37</v>
      </c>
      <c r="B673" t="s">
        <v>46</v>
      </c>
      <c r="C673" s="2">
        <v>44166</v>
      </c>
      <c r="D673" s="5">
        <v>0</v>
      </c>
      <c r="E673" s="3">
        <v>44180</v>
      </c>
      <c r="F673" s="5">
        <v>0</v>
      </c>
      <c r="G673">
        <v>51.6</v>
      </c>
      <c r="H673">
        <v>50.34</v>
      </c>
      <c r="I673">
        <v>-1.26</v>
      </c>
      <c r="J673">
        <v>58</v>
      </c>
      <c r="K673">
        <v>299280</v>
      </c>
      <c r="L673">
        <v>-7308</v>
      </c>
      <c r="M673">
        <v>385.4</v>
      </c>
      <c r="N673" s="4">
        <f t="shared" si="51"/>
        <v>11638498</v>
      </c>
      <c r="O673" s="4">
        <f t="shared" si="50"/>
        <v>0.0918751715212736</v>
      </c>
      <c r="Q673" s="4">
        <f t="shared" si="52"/>
        <v>-0.000627522045275386</v>
      </c>
      <c r="T673" t="s">
        <v>19</v>
      </c>
      <c r="U673">
        <f t="shared" si="53"/>
        <v>748</v>
      </c>
      <c r="V673" t="s">
        <v>20</v>
      </c>
      <c r="W673">
        <f t="shared" si="54"/>
        <v>873428.52</v>
      </c>
      <c r="X673" t="s">
        <v>21</v>
      </c>
    </row>
    <row r="674" spans="1:24">
      <c r="A674" t="s">
        <v>51</v>
      </c>
      <c r="B674" t="s">
        <v>46</v>
      </c>
      <c r="C674" s="2">
        <v>44167</v>
      </c>
      <c r="D674" s="5">
        <v>0</v>
      </c>
      <c r="E674" s="3">
        <v>44181</v>
      </c>
      <c r="F674" s="5">
        <v>0</v>
      </c>
      <c r="G674">
        <v>92.09</v>
      </c>
      <c r="H674">
        <v>82.18</v>
      </c>
      <c r="I674">
        <v>-9.91</v>
      </c>
      <c r="J674">
        <v>32</v>
      </c>
      <c r="K674">
        <v>294688</v>
      </c>
      <c r="L674">
        <v>-31712</v>
      </c>
      <c r="M674">
        <v>347.13</v>
      </c>
      <c r="N674" s="4">
        <f t="shared" si="51"/>
        <v>11606786</v>
      </c>
      <c r="O674" s="4">
        <f t="shared" si="50"/>
        <v>0.0893939976148436</v>
      </c>
      <c r="Q674" s="4">
        <f t="shared" si="52"/>
        <v>-0.00272475022120555</v>
      </c>
      <c r="T674" t="s">
        <v>19</v>
      </c>
      <c r="U674">
        <f t="shared" si="53"/>
        <v>749</v>
      </c>
      <c r="V674" t="s">
        <v>20</v>
      </c>
      <c r="W674">
        <f t="shared" si="54"/>
        <v>841369.39</v>
      </c>
      <c r="X674" t="s">
        <v>21</v>
      </c>
    </row>
    <row r="675" spans="1:24">
      <c r="A675" t="s">
        <v>52</v>
      </c>
      <c r="B675" t="s">
        <v>18</v>
      </c>
      <c r="C675" s="2">
        <v>44167</v>
      </c>
      <c r="D675" s="5">
        <v>0</v>
      </c>
      <c r="E675" s="3">
        <v>44181</v>
      </c>
      <c r="F675" s="5">
        <v>0</v>
      </c>
      <c r="G675">
        <v>14.23</v>
      </c>
      <c r="H675">
        <v>14.33</v>
      </c>
      <c r="I675">
        <v>0.1</v>
      </c>
      <c r="J675">
        <v>210</v>
      </c>
      <c r="K675">
        <v>298830</v>
      </c>
      <c r="L675">
        <v>2100</v>
      </c>
      <c r="M675">
        <v>397.23</v>
      </c>
      <c r="N675" s="4">
        <f t="shared" si="51"/>
        <v>11608886</v>
      </c>
      <c r="O675" s="4">
        <f t="shared" si="50"/>
        <v>0.0895587225165274</v>
      </c>
      <c r="Q675" s="4">
        <f t="shared" si="52"/>
        <v>0.000180928639504474</v>
      </c>
      <c r="T675" t="s">
        <v>19</v>
      </c>
      <c r="U675">
        <f t="shared" si="53"/>
        <v>749</v>
      </c>
      <c r="V675" t="s">
        <v>20</v>
      </c>
      <c r="W675">
        <f t="shared" si="54"/>
        <v>843072.16</v>
      </c>
      <c r="X675" t="s">
        <v>21</v>
      </c>
    </row>
    <row r="676" spans="1:24">
      <c r="A676" t="s">
        <v>24</v>
      </c>
      <c r="B676" t="s">
        <v>18</v>
      </c>
      <c r="C676" s="2">
        <v>44173</v>
      </c>
      <c r="D676" s="5">
        <v>0</v>
      </c>
      <c r="E676" s="3">
        <v>44183</v>
      </c>
      <c r="F676" s="5">
        <v>0</v>
      </c>
      <c r="G676">
        <v>34.48</v>
      </c>
      <c r="H676">
        <v>36.56</v>
      </c>
      <c r="I676">
        <v>2.08</v>
      </c>
      <c r="J676">
        <v>87</v>
      </c>
      <c r="K676">
        <v>299976</v>
      </c>
      <c r="L676">
        <v>18096</v>
      </c>
      <c r="M676">
        <v>419.86</v>
      </c>
      <c r="N676" s="4">
        <f t="shared" si="51"/>
        <v>11626982</v>
      </c>
      <c r="O676" s="4">
        <f t="shared" si="50"/>
        <v>0.0909757149361717</v>
      </c>
      <c r="Q676" s="4">
        <f t="shared" si="52"/>
        <v>0.00155880590092794</v>
      </c>
      <c r="T676" t="s">
        <v>19</v>
      </c>
      <c r="U676">
        <f t="shared" si="53"/>
        <v>751</v>
      </c>
      <c r="V676" t="s">
        <v>20</v>
      </c>
      <c r="W676">
        <f t="shared" si="54"/>
        <v>860748.3</v>
      </c>
      <c r="X676" t="s">
        <v>21</v>
      </c>
    </row>
    <row r="677" spans="1:24">
      <c r="A677" t="s">
        <v>24</v>
      </c>
      <c r="B677" t="s">
        <v>18</v>
      </c>
      <c r="C677" s="2">
        <v>44186</v>
      </c>
      <c r="D677" s="5">
        <v>0</v>
      </c>
      <c r="E677" s="3">
        <v>44188</v>
      </c>
      <c r="F677" s="5">
        <v>0</v>
      </c>
      <c r="G677">
        <v>35.26</v>
      </c>
      <c r="H677">
        <v>37.37</v>
      </c>
      <c r="I677">
        <v>2.11</v>
      </c>
      <c r="J677">
        <v>85</v>
      </c>
      <c r="K677">
        <v>299710</v>
      </c>
      <c r="L677">
        <v>17935</v>
      </c>
      <c r="M677">
        <v>419.29</v>
      </c>
      <c r="N677" s="4">
        <f t="shared" si="51"/>
        <v>11644917</v>
      </c>
      <c r="O677" s="4">
        <f t="shared" si="50"/>
        <v>0.0923757550182625</v>
      </c>
      <c r="Q677" s="4">
        <f t="shared" si="52"/>
        <v>0.00154253270539173</v>
      </c>
      <c r="T677" t="s">
        <v>19</v>
      </c>
      <c r="U677">
        <f t="shared" si="53"/>
        <v>756</v>
      </c>
      <c r="V677" t="s">
        <v>20</v>
      </c>
      <c r="W677">
        <f t="shared" si="54"/>
        <v>878264.01</v>
      </c>
      <c r="X677" t="s">
        <v>21</v>
      </c>
    </row>
    <row r="678" spans="1:24">
      <c r="A678" t="s">
        <v>28</v>
      </c>
      <c r="B678" t="s">
        <v>46</v>
      </c>
      <c r="C678" s="2">
        <v>44175</v>
      </c>
      <c r="D678" s="5">
        <v>0</v>
      </c>
      <c r="E678" s="3">
        <v>44189</v>
      </c>
      <c r="F678" s="5">
        <v>0</v>
      </c>
      <c r="G678">
        <v>171.79</v>
      </c>
      <c r="H678">
        <v>170.8</v>
      </c>
      <c r="I678">
        <v>-0.99</v>
      </c>
      <c r="J678">
        <v>17</v>
      </c>
      <c r="K678">
        <v>292043</v>
      </c>
      <c r="L678">
        <v>-1683</v>
      </c>
      <c r="M678">
        <v>383.28</v>
      </c>
      <c r="N678" s="4">
        <f t="shared" si="51"/>
        <v>11643234</v>
      </c>
      <c r="O678" s="4">
        <f t="shared" si="50"/>
        <v>0.0922445602312897</v>
      </c>
      <c r="Q678" s="4">
        <f t="shared" si="52"/>
        <v>-0.000144526577561699</v>
      </c>
      <c r="T678" t="s">
        <v>19</v>
      </c>
      <c r="U678">
        <f t="shared" si="53"/>
        <v>757</v>
      </c>
      <c r="V678" t="s">
        <v>20</v>
      </c>
      <c r="W678">
        <f t="shared" si="54"/>
        <v>876197.73</v>
      </c>
      <c r="X678" t="s">
        <v>21</v>
      </c>
    </row>
    <row r="679" spans="1:24">
      <c r="A679" t="s">
        <v>29</v>
      </c>
      <c r="B679" t="s">
        <v>46</v>
      </c>
      <c r="C679" s="2">
        <v>44175</v>
      </c>
      <c r="D679" s="5">
        <v>0</v>
      </c>
      <c r="E679" s="3">
        <v>44189</v>
      </c>
      <c r="F679" s="5">
        <v>0</v>
      </c>
      <c r="G679">
        <v>77.16</v>
      </c>
      <c r="H679">
        <v>74.26</v>
      </c>
      <c r="I679">
        <v>-2.9</v>
      </c>
      <c r="J679">
        <v>38</v>
      </c>
      <c r="K679">
        <v>293208</v>
      </c>
      <c r="L679">
        <v>-11020</v>
      </c>
      <c r="M679">
        <v>372.49</v>
      </c>
      <c r="N679" s="4">
        <f t="shared" si="51"/>
        <v>11632214</v>
      </c>
      <c r="O679" s="4">
        <f t="shared" si="50"/>
        <v>0.0913845807857386</v>
      </c>
      <c r="Q679" s="4">
        <f t="shared" si="52"/>
        <v>-0.000946472431972101</v>
      </c>
      <c r="T679" t="s">
        <v>19</v>
      </c>
      <c r="U679">
        <f t="shared" si="53"/>
        <v>757</v>
      </c>
      <c r="V679" t="s">
        <v>20</v>
      </c>
      <c r="W679">
        <f t="shared" si="54"/>
        <v>864805.24</v>
      </c>
      <c r="X679" t="s">
        <v>21</v>
      </c>
    </row>
    <row r="680" spans="1:24">
      <c r="A680" t="s">
        <v>26</v>
      </c>
      <c r="B680" t="s">
        <v>46</v>
      </c>
      <c r="C680" s="2">
        <v>44176</v>
      </c>
      <c r="D680" s="5">
        <v>0</v>
      </c>
      <c r="E680" s="3">
        <v>44190</v>
      </c>
      <c r="F680" s="5">
        <v>0</v>
      </c>
      <c r="G680">
        <v>15.31</v>
      </c>
      <c r="H680">
        <v>14.61</v>
      </c>
      <c r="I680">
        <v>-0.7</v>
      </c>
      <c r="J680">
        <v>195</v>
      </c>
      <c r="K680">
        <v>298545</v>
      </c>
      <c r="L680">
        <v>-13650</v>
      </c>
      <c r="M680">
        <v>376.06</v>
      </c>
      <c r="N680" s="4">
        <f t="shared" si="51"/>
        <v>11618564</v>
      </c>
      <c r="O680" s="4">
        <f t="shared" si="50"/>
        <v>0.0903170994281221</v>
      </c>
      <c r="Q680" s="4">
        <f t="shared" si="52"/>
        <v>-0.00117346534374285</v>
      </c>
      <c r="T680" t="s">
        <v>19</v>
      </c>
      <c r="U680">
        <f t="shared" si="53"/>
        <v>758</v>
      </c>
      <c r="V680" t="s">
        <v>20</v>
      </c>
      <c r="W680">
        <f t="shared" si="54"/>
        <v>850779.18</v>
      </c>
      <c r="X680" t="s">
        <v>21</v>
      </c>
    </row>
    <row r="681" spans="1:24">
      <c r="A681" t="s">
        <v>17</v>
      </c>
      <c r="B681" t="s">
        <v>46</v>
      </c>
      <c r="C681" s="2">
        <v>44180</v>
      </c>
      <c r="D681" s="5">
        <v>0</v>
      </c>
      <c r="E681" s="3">
        <v>44194</v>
      </c>
      <c r="F681" s="5">
        <v>0</v>
      </c>
      <c r="G681">
        <v>15.87</v>
      </c>
      <c r="H681">
        <v>14.28</v>
      </c>
      <c r="I681">
        <v>-1.59</v>
      </c>
      <c r="J681">
        <v>189</v>
      </c>
      <c r="K681">
        <v>299943</v>
      </c>
      <c r="L681">
        <v>-30051</v>
      </c>
      <c r="M681">
        <v>356.26</v>
      </c>
      <c r="N681" s="4">
        <f t="shared" si="51"/>
        <v>11588513</v>
      </c>
      <c r="O681" s="4">
        <f t="shared" si="50"/>
        <v>0.0879581357849795</v>
      </c>
      <c r="Q681" s="4">
        <f t="shared" si="52"/>
        <v>-0.00258646421364983</v>
      </c>
      <c r="T681" t="s">
        <v>19</v>
      </c>
      <c r="U681">
        <f t="shared" si="53"/>
        <v>762</v>
      </c>
      <c r="V681" t="s">
        <v>20</v>
      </c>
      <c r="W681">
        <f t="shared" si="54"/>
        <v>820371.92</v>
      </c>
      <c r="X681" t="s">
        <v>21</v>
      </c>
    </row>
    <row r="682" spans="1:24">
      <c r="A682" t="s">
        <v>44</v>
      </c>
      <c r="B682" t="s">
        <v>46</v>
      </c>
      <c r="C682" s="2">
        <v>44180</v>
      </c>
      <c r="D682" s="5">
        <v>0</v>
      </c>
      <c r="E682" s="3">
        <v>44194</v>
      </c>
      <c r="F682" s="5">
        <v>0</v>
      </c>
      <c r="G682">
        <v>170.95</v>
      </c>
      <c r="H682">
        <v>165.5</v>
      </c>
      <c r="I682">
        <v>-5.45</v>
      </c>
      <c r="J682">
        <v>17</v>
      </c>
      <c r="K682">
        <v>290615</v>
      </c>
      <c r="L682">
        <v>-9265</v>
      </c>
      <c r="M682">
        <v>371.38</v>
      </c>
      <c r="N682" s="4">
        <f t="shared" si="51"/>
        <v>11579248</v>
      </c>
      <c r="O682" s="4">
        <f t="shared" si="50"/>
        <v>0.0872283761432521</v>
      </c>
      <c r="Q682" s="4">
        <f t="shared" si="52"/>
        <v>-0.000799498606939508</v>
      </c>
      <c r="T682" t="s">
        <v>19</v>
      </c>
      <c r="U682">
        <f t="shared" si="53"/>
        <v>762</v>
      </c>
      <c r="V682" t="s">
        <v>20</v>
      </c>
      <c r="W682">
        <f t="shared" si="54"/>
        <v>810735.54</v>
      </c>
      <c r="X682" t="s">
        <v>21</v>
      </c>
    </row>
    <row r="683" spans="1:24">
      <c r="A683" t="s">
        <v>47</v>
      </c>
      <c r="B683" t="s">
        <v>18</v>
      </c>
      <c r="C683" s="2">
        <v>44180</v>
      </c>
      <c r="D683" s="5">
        <v>0</v>
      </c>
      <c r="E683" s="3">
        <v>44194</v>
      </c>
      <c r="F683" s="5">
        <v>0</v>
      </c>
      <c r="G683">
        <v>64.42</v>
      </c>
      <c r="H683">
        <v>65.48</v>
      </c>
      <c r="I683">
        <v>1.06</v>
      </c>
      <c r="J683">
        <v>46</v>
      </c>
      <c r="K683">
        <v>296332</v>
      </c>
      <c r="L683">
        <v>4876</v>
      </c>
      <c r="M683">
        <v>397.59</v>
      </c>
      <c r="N683" s="4">
        <f t="shared" si="51"/>
        <v>11584124</v>
      </c>
      <c r="O683" s="4">
        <f t="shared" si="50"/>
        <v>0.0876125808045563</v>
      </c>
      <c r="Q683" s="4">
        <f t="shared" si="52"/>
        <v>0.000421098157669553</v>
      </c>
      <c r="T683" t="s">
        <v>19</v>
      </c>
      <c r="U683">
        <f t="shared" si="53"/>
        <v>762</v>
      </c>
      <c r="V683" t="s">
        <v>20</v>
      </c>
      <c r="W683">
        <f t="shared" si="54"/>
        <v>815213.95</v>
      </c>
      <c r="X683" t="s">
        <v>21</v>
      </c>
    </row>
    <row r="684" spans="1:24">
      <c r="A684" t="s">
        <v>54</v>
      </c>
      <c r="B684" t="s">
        <v>46</v>
      </c>
      <c r="C684" s="2">
        <v>44181</v>
      </c>
      <c r="D684" s="5">
        <v>0</v>
      </c>
      <c r="E684" s="3">
        <v>44195</v>
      </c>
      <c r="F684" s="5">
        <v>0</v>
      </c>
      <c r="G684">
        <v>5.18</v>
      </c>
      <c r="H684">
        <v>4.86</v>
      </c>
      <c r="I684">
        <v>-0.32</v>
      </c>
      <c r="J684">
        <v>579</v>
      </c>
      <c r="K684">
        <v>299922</v>
      </c>
      <c r="L684">
        <v>-18528</v>
      </c>
      <c r="M684">
        <v>371.44</v>
      </c>
      <c r="N684" s="4">
        <f t="shared" si="51"/>
        <v>11565596</v>
      </c>
      <c r="O684" s="4">
        <f t="shared" si="50"/>
        <v>0.0861509428480815</v>
      </c>
      <c r="Q684" s="4">
        <f t="shared" si="52"/>
        <v>-0.00159943039283761</v>
      </c>
      <c r="T684" t="s">
        <v>19</v>
      </c>
      <c r="U684">
        <f t="shared" si="53"/>
        <v>763</v>
      </c>
      <c r="V684" t="s">
        <v>20</v>
      </c>
      <c r="W684">
        <f t="shared" si="54"/>
        <v>796314.51</v>
      </c>
      <c r="X684" t="s">
        <v>21</v>
      </c>
    </row>
    <row r="685" spans="1:24">
      <c r="A685" t="s">
        <v>37</v>
      </c>
      <c r="B685" t="s">
        <v>46</v>
      </c>
      <c r="C685" s="2">
        <v>44181</v>
      </c>
      <c r="D685" s="5">
        <v>0</v>
      </c>
      <c r="E685" s="3">
        <v>44195</v>
      </c>
      <c r="F685" s="5">
        <v>0</v>
      </c>
      <c r="G685">
        <v>49.95</v>
      </c>
      <c r="H685">
        <v>49.74</v>
      </c>
      <c r="I685">
        <v>-0.21</v>
      </c>
      <c r="J685">
        <v>60</v>
      </c>
      <c r="K685">
        <v>299700</v>
      </c>
      <c r="L685">
        <v>-1260</v>
      </c>
      <c r="M685">
        <v>393.94</v>
      </c>
      <c r="N685" s="4">
        <f t="shared" si="51"/>
        <v>11564336</v>
      </c>
      <c r="O685" s="4">
        <f t="shared" si="50"/>
        <v>0.0860513738099619</v>
      </c>
      <c r="Q685" s="4">
        <f t="shared" si="52"/>
        <v>-0.000108943801945038</v>
      </c>
      <c r="T685" t="s">
        <v>19</v>
      </c>
      <c r="U685">
        <f t="shared" si="53"/>
        <v>763</v>
      </c>
      <c r="V685" t="s">
        <v>20</v>
      </c>
      <c r="W685">
        <f t="shared" si="54"/>
        <v>794660.57</v>
      </c>
      <c r="X685" t="s">
        <v>21</v>
      </c>
    </row>
    <row r="686" spans="1:24">
      <c r="A686" t="s">
        <v>51</v>
      </c>
      <c r="B686" t="s">
        <v>18</v>
      </c>
      <c r="C686" s="2">
        <v>44182</v>
      </c>
      <c r="D686" s="5">
        <v>0</v>
      </c>
      <c r="E686" s="3">
        <v>44196</v>
      </c>
      <c r="F686" s="5">
        <v>0</v>
      </c>
      <c r="G686">
        <v>80.62</v>
      </c>
      <c r="H686">
        <v>84.1</v>
      </c>
      <c r="I686">
        <v>3.48</v>
      </c>
      <c r="J686">
        <v>37</v>
      </c>
      <c r="K686">
        <v>298294</v>
      </c>
      <c r="L686">
        <v>12876</v>
      </c>
      <c r="M686">
        <v>410.74</v>
      </c>
      <c r="N686" s="4">
        <f t="shared" si="51"/>
        <v>11577212</v>
      </c>
      <c r="O686" s="4">
        <f t="shared" si="50"/>
        <v>0.0870678536421377</v>
      </c>
      <c r="Q686" s="4">
        <f t="shared" si="52"/>
        <v>0.00111342320043284</v>
      </c>
      <c r="T686" t="s">
        <v>19</v>
      </c>
      <c r="U686">
        <f t="shared" si="53"/>
        <v>764</v>
      </c>
      <c r="V686" t="s">
        <v>20</v>
      </c>
      <c r="W686">
        <f t="shared" si="54"/>
        <v>807125.83</v>
      </c>
      <c r="X686" t="s">
        <v>21</v>
      </c>
    </row>
    <row r="687" spans="1:24">
      <c r="A687" t="s">
        <v>52</v>
      </c>
      <c r="B687" t="s">
        <v>46</v>
      </c>
      <c r="C687" s="2">
        <v>44182</v>
      </c>
      <c r="D687" s="5">
        <v>0</v>
      </c>
      <c r="E687" s="3">
        <v>44196</v>
      </c>
      <c r="F687" s="5">
        <v>0</v>
      </c>
      <c r="G687">
        <v>14.49</v>
      </c>
      <c r="H687">
        <v>14</v>
      </c>
      <c r="I687">
        <v>-0.49</v>
      </c>
      <c r="J687">
        <v>207</v>
      </c>
      <c r="K687">
        <v>299943</v>
      </c>
      <c r="L687">
        <v>-10143</v>
      </c>
      <c r="M687">
        <v>382.54</v>
      </c>
      <c r="N687" s="4">
        <f t="shared" si="51"/>
        <v>11567069</v>
      </c>
      <c r="O687" s="4">
        <f t="shared" si="50"/>
        <v>0.0862673162924852</v>
      </c>
      <c r="Q687" s="4">
        <f t="shared" si="52"/>
        <v>-0.000876117669780907</v>
      </c>
      <c r="T687" t="s">
        <v>19</v>
      </c>
      <c r="U687">
        <f t="shared" si="53"/>
        <v>764</v>
      </c>
      <c r="V687" t="s">
        <v>20</v>
      </c>
      <c r="W687">
        <f t="shared" si="54"/>
        <v>796600.29</v>
      </c>
      <c r="X687" t="s">
        <v>21</v>
      </c>
    </row>
    <row r="688" spans="1:24">
      <c r="A688" t="s">
        <v>24</v>
      </c>
      <c r="B688" t="s">
        <v>46</v>
      </c>
      <c r="C688" s="2">
        <v>44189</v>
      </c>
      <c r="D688" s="5">
        <v>0</v>
      </c>
      <c r="E688" s="3">
        <v>44204</v>
      </c>
      <c r="F688" s="5">
        <v>0</v>
      </c>
      <c r="G688">
        <v>37.39</v>
      </c>
      <c r="H688">
        <v>33.67</v>
      </c>
      <c r="I688">
        <v>-3.72</v>
      </c>
      <c r="J688">
        <v>80</v>
      </c>
      <c r="K688">
        <v>299120</v>
      </c>
      <c r="L688">
        <v>-29760</v>
      </c>
      <c r="M688">
        <v>355.56</v>
      </c>
      <c r="N688" s="4">
        <f t="shared" si="51"/>
        <v>11537309</v>
      </c>
      <c r="O688" s="4">
        <f t="shared" si="50"/>
        <v>0.0839103815283096</v>
      </c>
      <c r="Q688" s="4">
        <f t="shared" si="52"/>
        <v>-0.00257282117016855</v>
      </c>
      <c r="T688" t="s">
        <v>19</v>
      </c>
      <c r="U688">
        <f t="shared" si="53"/>
        <v>772</v>
      </c>
      <c r="V688" t="s">
        <v>20</v>
      </c>
      <c r="W688">
        <f t="shared" si="54"/>
        <v>766484.73</v>
      </c>
      <c r="X688" t="s">
        <v>21</v>
      </c>
    </row>
    <row r="689" spans="1:24">
      <c r="A689" t="s">
        <v>54</v>
      </c>
      <c r="B689" t="s">
        <v>18</v>
      </c>
      <c r="C689" s="2">
        <v>44196</v>
      </c>
      <c r="D689" s="5">
        <v>0</v>
      </c>
      <c r="E689" s="3">
        <v>44204</v>
      </c>
      <c r="F689" s="5">
        <v>0</v>
      </c>
      <c r="G689">
        <v>5.05</v>
      </c>
      <c r="H689">
        <v>5.36</v>
      </c>
      <c r="I689">
        <v>0.31</v>
      </c>
      <c r="J689">
        <v>594</v>
      </c>
      <c r="K689">
        <v>299970</v>
      </c>
      <c r="L689">
        <v>18414</v>
      </c>
      <c r="M689">
        <v>420.27</v>
      </c>
      <c r="N689" s="4">
        <f t="shared" si="51"/>
        <v>11555723</v>
      </c>
      <c r="O689" s="4">
        <f t="shared" si="50"/>
        <v>0.0853701667996022</v>
      </c>
      <c r="Q689" s="4">
        <f t="shared" si="52"/>
        <v>0.00159603942305786</v>
      </c>
      <c r="T689" t="s">
        <v>19</v>
      </c>
      <c r="U689">
        <f t="shared" si="53"/>
        <v>772</v>
      </c>
      <c r="V689" t="s">
        <v>20</v>
      </c>
      <c r="W689">
        <f t="shared" si="54"/>
        <v>784478.46</v>
      </c>
      <c r="X689" t="s">
        <v>21</v>
      </c>
    </row>
    <row r="690" spans="1:24">
      <c r="A690" t="s">
        <v>28</v>
      </c>
      <c r="B690" t="s">
        <v>18</v>
      </c>
      <c r="C690" s="2">
        <v>44190</v>
      </c>
      <c r="D690" s="5">
        <v>0</v>
      </c>
      <c r="E690" s="3">
        <v>44207</v>
      </c>
      <c r="F690" s="5">
        <v>0</v>
      </c>
      <c r="G690">
        <v>162.01</v>
      </c>
      <c r="H690">
        <v>170.6</v>
      </c>
      <c r="I690">
        <v>8.59</v>
      </c>
      <c r="J690">
        <v>18</v>
      </c>
      <c r="K690">
        <v>291618</v>
      </c>
      <c r="L690">
        <v>15462</v>
      </c>
      <c r="M690">
        <v>405.35</v>
      </c>
      <c r="N690" s="4">
        <f t="shared" si="51"/>
        <v>11571185</v>
      </c>
      <c r="O690" s="4">
        <f t="shared" si="50"/>
        <v>0.0865923412338494</v>
      </c>
      <c r="Q690" s="4">
        <f t="shared" si="52"/>
        <v>0.00133803830361812</v>
      </c>
      <c r="T690" t="s">
        <v>19</v>
      </c>
      <c r="U690">
        <f t="shared" si="53"/>
        <v>775</v>
      </c>
      <c r="V690" t="s">
        <v>20</v>
      </c>
      <c r="W690">
        <f t="shared" si="54"/>
        <v>799535.11</v>
      </c>
      <c r="X690" t="s">
        <v>21</v>
      </c>
    </row>
    <row r="691" spans="1:24">
      <c r="A691" t="s">
        <v>29</v>
      </c>
      <c r="B691" t="s">
        <v>46</v>
      </c>
      <c r="C691" s="2">
        <v>44190</v>
      </c>
      <c r="D691" s="5">
        <v>0</v>
      </c>
      <c r="E691" s="3">
        <v>44207</v>
      </c>
      <c r="F691" s="5">
        <v>0</v>
      </c>
      <c r="G691">
        <v>72.89</v>
      </c>
      <c r="H691">
        <v>69.14</v>
      </c>
      <c r="I691">
        <v>-3.75</v>
      </c>
      <c r="J691">
        <v>41</v>
      </c>
      <c r="K691">
        <v>298849</v>
      </c>
      <c r="L691">
        <v>-15375</v>
      </c>
      <c r="M691">
        <v>374.19</v>
      </c>
      <c r="N691" s="4">
        <f t="shared" si="51"/>
        <v>11555810</v>
      </c>
      <c r="O691" s="4">
        <f t="shared" si="50"/>
        <v>0.0853770527552807</v>
      </c>
      <c r="Q691" s="4">
        <f t="shared" si="52"/>
        <v>-0.00132873167268521</v>
      </c>
      <c r="T691" t="s">
        <v>19</v>
      </c>
      <c r="U691">
        <f t="shared" si="53"/>
        <v>775</v>
      </c>
      <c r="V691" t="s">
        <v>20</v>
      </c>
      <c r="W691">
        <f t="shared" si="54"/>
        <v>783785.92</v>
      </c>
      <c r="X691" t="s">
        <v>21</v>
      </c>
    </row>
    <row r="692" spans="1:24">
      <c r="A692" t="s">
        <v>26</v>
      </c>
      <c r="B692" t="s">
        <v>18</v>
      </c>
      <c r="C692" s="2">
        <v>44193</v>
      </c>
      <c r="D692" s="5">
        <v>0</v>
      </c>
      <c r="E692" s="3">
        <v>44208</v>
      </c>
      <c r="F692" s="5">
        <v>0</v>
      </c>
      <c r="G692">
        <v>14.67</v>
      </c>
      <c r="H692">
        <v>15.38</v>
      </c>
      <c r="I692">
        <v>0.71</v>
      </c>
      <c r="J692">
        <v>204</v>
      </c>
      <c r="K692">
        <v>299268</v>
      </c>
      <c r="L692">
        <v>14484</v>
      </c>
      <c r="M692">
        <v>414.15</v>
      </c>
      <c r="N692" s="4">
        <f t="shared" si="51"/>
        <v>11570294</v>
      </c>
      <c r="O692" s="4">
        <f t="shared" si="50"/>
        <v>0.0865220019474008</v>
      </c>
      <c r="Q692" s="4">
        <f t="shared" si="52"/>
        <v>0.00125339547811887</v>
      </c>
      <c r="T692" t="s">
        <v>19</v>
      </c>
      <c r="U692">
        <f t="shared" si="53"/>
        <v>776</v>
      </c>
      <c r="V692" t="s">
        <v>20</v>
      </c>
      <c r="W692">
        <f t="shared" si="54"/>
        <v>797855.77</v>
      </c>
      <c r="X692" t="s">
        <v>21</v>
      </c>
    </row>
    <row r="693" spans="1:24">
      <c r="A693" t="s">
        <v>31</v>
      </c>
      <c r="B693" t="s">
        <v>18</v>
      </c>
      <c r="C693" s="2">
        <v>44207</v>
      </c>
      <c r="D693" s="5">
        <v>0</v>
      </c>
      <c r="E693" s="3">
        <v>44208</v>
      </c>
      <c r="F693" s="5">
        <v>0</v>
      </c>
      <c r="G693">
        <v>27.65</v>
      </c>
      <c r="H693">
        <v>29.08</v>
      </c>
      <c r="I693">
        <v>1.43</v>
      </c>
      <c r="J693">
        <v>108</v>
      </c>
      <c r="K693">
        <v>298620</v>
      </c>
      <c r="L693">
        <v>15444</v>
      </c>
      <c r="M693">
        <v>414.56</v>
      </c>
      <c r="N693" s="4">
        <f t="shared" si="51"/>
        <v>11585738</v>
      </c>
      <c r="O693" s="4">
        <f t="shared" si="50"/>
        <v>0.0877396847745047</v>
      </c>
      <c r="Q693" s="4">
        <f t="shared" si="52"/>
        <v>0.00133479754274179</v>
      </c>
      <c r="T693" t="s">
        <v>19</v>
      </c>
      <c r="U693">
        <f t="shared" si="53"/>
        <v>776</v>
      </c>
      <c r="V693" t="s">
        <v>20</v>
      </c>
      <c r="W693">
        <f t="shared" si="54"/>
        <v>812885.21</v>
      </c>
      <c r="X693" t="s">
        <v>21</v>
      </c>
    </row>
    <row r="694" spans="1:24">
      <c r="A694" t="s">
        <v>24</v>
      </c>
      <c r="B694" t="s">
        <v>18</v>
      </c>
      <c r="C694" s="2">
        <v>44207</v>
      </c>
      <c r="D694" s="5">
        <v>0</v>
      </c>
      <c r="E694" s="3">
        <v>44209</v>
      </c>
      <c r="F694" s="5">
        <v>0</v>
      </c>
      <c r="G694">
        <v>32.96</v>
      </c>
      <c r="H694">
        <v>34.78</v>
      </c>
      <c r="I694">
        <v>1.82</v>
      </c>
      <c r="J694">
        <v>91</v>
      </c>
      <c r="K694">
        <v>299936</v>
      </c>
      <c r="L694">
        <v>16562</v>
      </c>
      <c r="M694">
        <v>417.78</v>
      </c>
      <c r="N694" s="4">
        <f t="shared" si="51"/>
        <v>11602300</v>
      </c>
      <c r="O694" s="4">
        <f t="shared" si="50"/>
        <v>0.0890419141032382</v>
      </c>
      <c r="Q694" s="4">
        <f t="shared" si="52"/>
        <v>0.00142951618619369</v>
      </c>
      <c r="T694" t="s">
        <v>19</v>
      </c>
      <c r="U694">
        <f t="shared" si="53"/>
        <v>777</v>
      </c>
      <c r="V694" t="s">
        <v>20</v>
      </c>
      <c r="W694">
        <f t="shared" si="54"/>
        <v>829029.43</v>
      </c>
      <c r="X694" t="s">
        <v>21</v>
      </c>
    </row>
    <row r="695" spans="1:24">
      <c r="A695" t="s">
        <v>36</v>
      </c>
      <c r="B695" t="s">
        <v>18</v>
      </c>
      <c r="C695" s="2">
        <v>44202</v>
      </c>
      <c r="D695" s="5">
        <v>0</v>
      </c>
      <c r="E695" s="3">
        <v>44209</v>
      </c>
      <c r="F695" s="5">
        <v>0</v>
      </c>
      <c r="G695">
        <v>37.53</v>
      </c>
      <c r="H695">
        <v>39.66</v>
      </c>
      <c r="I695">
        <v>2.13</v>
      </c>
      <c r="J695">
        <v>79</v>
      </c>
      <c r="K695">
        <v>296487</v>
      </c>
      <c r="L695">
        <v>16827</v>
      </c>
      <c r="M695">
        <v>413.57</v>
      </c>
      <c r="N695" s="4">
        <f t="shared" si="51"/>
        <v>11619127</v>
      </c>
      <c r="O695" s="4">
        <f t="shared" si="50"/>
        <v>0.0903611777373636</v>
      </c>
      <c r="Q695" s="4">
        <f t="shared" si="52"/>
        <v>0.00145031588564337</v>
      </c>
      <c r="T695" t="s">
        <v>19</v>
      </c>
      <c r="U695">
        <f t="shared" si="53"/>
        <v>777</v>
      </c>
      <c r="V695" t="s">
        <v>20</v>
      </c>
      <c r="W695">
        <f t="shared" si="54"/>
        <v>845442.86</v>
      </c>
      <c r="X695" t="s">
        <v>21</v>
      </c>
    </row>
    <row r="696" spans="1:24">
      <c r="A696" t="s">
        <v>17</v>
      </c>
      <c r="B696" t="s">
        <v>46</v>
      </c>
      <c r="C696" s="2">
        <v>44195</v>
      </c>
      <c r="D696" s="5">
        <v>0</v>
      </c>
      <c r="E696" s="3">
        <v>44210</v>
      </c>
      <c r="F696" s="5">
        <v>0</v>
      </c>
      <c r="G696">
        <v>14.46</v>
      </c>
      <c r="H696">
        <v>13.93</v>
      </c>
      <c r="I696">
        <v>-0.53</v>
      </c>
      <c r="J696">
        <v>207</v>
      </c>
      <c r="K696">
        <v>299322</v>
      </c>
      <c r="L696">
        <v>-10971</v>
      </c>
      <c r="M696">
        <v>380.62</v>
      </c>
      <c r="N696" s="4">
        <f t="shared" si="51"/>
        <v>11608156</v>
      </c>
      <c r="O696" s="4">
        <f t="shared" si="50"/>
        <v>0.0895014677611155</v>
      </c>
      <c r="Q696" s="4">
        <f t="shared" si="52"/>
        <v>-0.000944218958963128</v>
      </c>
      <c r="T696" t="s">
        <v>19</v>
      </c>
      <c r="U696">
        <f t="shared" si="53"/>
        <v>778</v>
      </c>
      <c r="V696" t="s">
        <v>20</v>
      </c>
      <c r="W696">
        <f t="shared" si="54"/>
        <v>834091.24</v>
      </c>
      <c r="X696" t="s">
        <v>21</v>
      </c>
    </row>
    <row r="697" spans="1:24">
      <c r="A697" t="s">
        <v>44</v>
      </c>
      <c r="B697" t="s">
        <v>46</v>
      </c>
      <c r="C697" s="2">
        <v>44195</v>
      </c>
      <c r="D697" s="5">
        <v>0</v>
      </c>
      <c r="E697" s="3">
        <v>44210</v>
      </c>
      <c r="F697" s="5">
        <v>0</v>
      </c>
      <c r="G697">
        <v>162.95</v>
      </c>
      <c r="H697">
        <v>158.7</v>
      </c>
      <c r="I697">
        <v>-4.25</v>
      </c>
      <c r="J697">
        <v>18</v>
      </c>
      <c r="K697">
        <v>293310</v>
      </c>
      <c r="L697">
        <v>-7650</v>
      </c>
      <c r="M697">
        <v>377.07</v>
      </c>
      <c r="N697" s="4">
        <f t="shared" si="51"/>
        <v>11600506</v>
      </c>
      <c r="O697" s="4">
        <f t="shared" si="50"/>
        <v>0.0889010358686078</v>
      </c>
      <c r="Q697" s="4">
        <f t="shared" si="52"/>
        <v>-0.000659019399808169</v>
      </c>
      <c r="T697" t="s">
        <v>19</v>
      </c>
      <c r="U697">
        <f t="shared" si="53"/>
        <v>778</v>
      </c>
      <c r="V697" t="s">
        <v>20</v>
      </c>
      <c r="W697">
        <f t="shared" si="54"/>
        <v>826064.17</v>
      </c>
      <c r="X697" t="s">
        <v>21</v>
      </c>
    </row>
    <row r="698" spans="1:24">
      <c r="A698" t="s">
        <v>47</v>
      </c>
      <c r="B698" t="s">
        <v>18</v>
      </c>
      <c r="C698" s="2">
        <v>44195</v>
      </c>
      <c r="D698" s="5">
        <v>0</v>
      </c>
      <c r="E698" s="3">
        <v>44210</v>
      </c>
      <c r="F698" s="5">
        <v>0</v>
      </c>
      <c r="G698">
        <v>64.08</v>
      </c>
      <c r="H698">
        <v>68.9</v>
      </c>
      <c r="I698">
        <v>4.82</v>
      </c>
      <c r="J698">
        <v>46</v>
      </c>
      <c r="K698">
        <v>294768</v>
      </c>
      <c r="L698">
        <v>22172</v>
      </c>
      <c r="M698">
        <v>418.36</v>
      </c>
      <c r="N698" s="4">
        <f t="shared" si="51"/>
        <v>11622678</v>
      </c>
      <c r="O698" s="4">
        <f t="shared" si="50"/>
        <v>0.090639093675313</v>
      </c>
      <c r="Q698" s="4">
        <f t="shared" si="52"/>
        <v>0.00191129593829786</v>
      </c>
      <c r="T698" t="s">
        <v>19</v>
      </c>
      <c r="U698">
        <f t="shared" si="53"/>
        <v>778</v>
      </c>
      <c r="V698" t="s">
        <v>20</v>
      </c>
      <c r="W698">
        <f t="shared" si="54"/>
        <v>847817.81</v>
      </c>
      <c r="X698" t="s">
        <v>21</v>
      </c>
    </row>
    <row r="699" spans="1:24">
      <c r="A699" t="s">
        <v>37</v>
      </c>
      <c r="B699" t="s">
        <v>18</v>
      </c>
      <c r="C699" s="2">
        <v>44196</v>
      </c>
      <c r="D699" s="5">
        <v>0</v>
      </c>
      <c r="E699" s="3">
        <v>44211</v>
      </c>
      <c r="F699" s="5">
        <v>0</v>
      </c>
      <c r="G699">
        <v>49.03</v>
      </c>
      <c r="H699">
        <v>49.51</v>
      </c>
      <c r="I699">
        <v>0.48</v>
      </c>
      <c r="J699">
        <v>61</v>
      </c>
      <c r="K699">
        <v>299083</v>
      </c>
      <c r="L699">
        <v>2928</v>
      </c>
      <c r="M699">
        <v>398.65</v>
      </c>
      <c r="N699" s="4">
        <f t="shared" si="51"/>
        <v>11625606</v>
      </c>
      <c r="O699" s="4">
        <f t="shared" si="50"/>
        <v>0.0908681233477205</v>
      </c>
      <c r="Q699" s="4">
        <f t="shared" si="52"/>
        <v>0.000251921286987367</v>
      </c>
      <c r="T699" t="s">
        <v>19</v>
      </c>
      <c r="U699">
        <f t="shared" si="53"/>
        <v>779</v>
      </c>
      <c r="V699" t="s">
        <v>20</v>
      </c>
      <c r="W699">
        <f t="shared" si="54"/>
        <v>850347.16</v>
      </c>
      <c r="X699" t="s">
        <v>21</v>
      </c>
    </row>
    <row r="700" spans="1:24">
      <c r="A700" t="s">
        <v>51</v>
      </c>
      <c r="B700" t="s">
        <v>18</v>
      </c>
      <c r="C700" s="2">
        <v>44200</v>
      </c>
      <c r="D700" s="5">
        <v>0</v>
      </c>
      <c r="E700" s="3">
        <v>44214</v>
      </c>
      <c r="F700" s="5">
        <v>0</v>
      </c>
      <c r="G700">
        <v>82.12</v>
      </c>
      <c r="H700">
        <v>83.71</v>
      </c>
      <c r="I700">
        <v>1.59</v>
      </c>
      <c r="J700">
        <v>36</v>
      </c>
      <c r="K700">
        <v>295632</v>
      </c>
      <c r="L700">
        <v>5724</v>
      </c>
      <c r="M700">
        <v>397.79</v>
      </c>
      <c r="N700" s="4">
        <f t="shared" si="51"/>
        <v>11631330</v>
      </c>
      <c r="O700" s="4">
        <f t="shared" si="50"/>
        <v>0.0913155245358871</v>
      </c>
      <c r="Q700" s="4">
        <f t="shared" si="52"/>
        <v>0.000492361430449284</v>
      </c>
      <c r="T700" t="s">
        <v>19</v>
      </c>
      <c r="U700">
        <f t="shared" si="53"/>
        <v>782</v>
      </c>
      <c r="V700" t="s">
        <v>20</v>
      </c>
      <c r="W700">
        <f t="shared" si="54"/>
        <v>855673.37</v>
      </c>
      <c r="X700" t="s">
        <v>21</v>
      </c>
    </row>
    <row r="701" spans="1:24">
      <c r="A701" t="s">
        <v>52</v>
      </c>
      <c r="B701" t="s">
        <v>46</v>
      </c>
      <c r="C701" s="2">
        <v>44200</v>
      </c>
      <c r="D701" s="5">
        <v>0</v>
      </c>
      <c r="E701" s="3">
        <v>44214</v>
      </c>
      <c r="F701" s="5">
        <v>0</v>
      </c>
      <c r="G701">
        <v>13.96</v>
      </c>
      <c r="H701">
        <v>13.49</v>
      </c>
      <c r="I701">
        <v>-0.47</v>
      </c>
      <c r="J701">
        <v>214</v>
      </c>
      <c r="K701">
        <v>298744</v>
      </c>
      <c r="L701">
        <v>-10058</v>
      </c>
      <c r="M701">
        <v>381.07</v>
      </c>
      <c r="N701" s="4">
        <f t="shared" si="51"/>
        <v>11621272</v>
      </c>
      <c r="O701" s="4">
        <f t="shared" si="50"/>
        <v>0.0905290746142075</v>
      </c>
      <c r="Q701" s="4">
        <f t="shared" si="52"/>
        <v>-0.000864733439770005</v>
      </c>
      <c r="T701" t="s">
        <v>19</v>
      </c>
      <c r="U701">
        <f t="shared" si="53"/>
        <v>782</v>
      </c>
      <c r="V701" t="s">
        <v>20</v>
      </c>
      <c r="W701">
        <f t="shared" si="54"/>
        <v>845234.3</v>
      </c>
      <c r="X701" t="s">
        <v>21</v>
      </c>
    </row>
    <row r="702" spans="1:24">
      <c r="A702" t="s">
        <v>24</v>
      </c>
      <c r="B702" t="s">
        <v>18</v>
      </c>
      <c r="C702" s="2">
        <v>44210</v>
      </c>
      <c r="D702" s="5">
        <v>0</v>
      </c>
      <c r="E702" s="3">
        <v>44216</v>
      </c>
      <c r="F702" s="5">
        <v>0</v>
      </c>
      <c r="G702">
        <v>34.79</v>
      </c>
      <c r="H702">
        <v>36.8</v>
      </c>
      <c r="I702">
        <v>2.01</v>
      </c>
      <c r="J702">
        <v>86</v>
      </c>
      <c r="K702">
        <v>299194</v>
      </c>
      <c r="L702">
        <v>17286</v>
      </c>
      <c r="M702">
        <v>417.75</v>
      </c>
      <c r="N702" s="4">
        <f t="shared" si="51"/>
        <v>11638558</v>
      </c>
      <c r="O702" s="4">
        <f t="shared" si="50"/>
        <v>0.0918798531570664</v>
      </c>
      <c r="Q702" s="4">
        <f t="shared" si="52"/>
        <v>0.00148744474787277</v>
      </c>
      <c r="T702" t="s">
        <v>19</v>
      </c>
      <c r="U702">
        <f t="shared" si="53"/>
        <v>784</v>
      </c>
      <c r="V702" t="s">
        <v>20</v>
      </c>
      <c r="W702">
        <f t="shared" si="54"/>
        <v>862102.55</v>
      </c>
      <c r="X702" t="s">
        <v>21</v>
      </c>
    </row>
    <row r="703" spans="1:24">
      <c r="A703" t="s">
        <v>27</v>
      </c>
      <c r="B703" t="s">
        <v>18</v>
      </c>
      <c r="C703" s="2">
        <v>44204</v>
      </c>
      <c r="D703" s="5">
        <v>0</v>
      </c>
      <c r="E703" s="3">
        <v>44218</v>
      </c>
      <c r="F703" s="5">
        <v>0</v>
      </c>
      <c r="G703">
        <v>27.03</v>
      </c>
      <c r="H703">
        <v>27.18</v>
      </c>
      <c r="I703">
        <v>0.15</v>
      </c>
      <c r="J703">
        <v>110</v>
      </c>
      <c r="K703">
        <v>297330</v>
      </c>
      <c r="L703">
        <v>1650</v>
      </c>
      <c r="M703">
        <v>394.65</v>
      </c>
      <c r="N703" s="4">
        <f t="shared" si="51"/>
        <v>11640208</v>
      </c>
      <c r="O703" s="4">
        <f t="shared" si="50"/>
        <v>0.0920085792281375</v>
      </c>
      <c r="Q703" s="4">
        <f t="shared" si="52"/>
        <v>0.00014177014025285</v>
      </c>
      <c r="T703" t="s">
        <v>19</v>
      </c>
      <c r="U703">
        <f t="shared" si="53"/>
        <v>786</v>
      </c>
      <c r="V703" t="s">
        <v>20</v>
      </c>
      <c r="W703">
        <f t="shared" si="54"/>
        <v>863357.9</v>
      </c>
      <c r="X703" t="s">
        <v>21</v>
      </c>
    </row>
    <row r="704" spans="1:24">
      <c r="A704" t="s">
        <v>51</v>
      </c>
      <c r="B704" t="s">
        <v>18</v>
      </c>
      <c r="C704" s="2">
        <v>44215</v>
      </c>
      <c r="D704" s="5">
        <v>0</v>
      </c>
      <c r="E704" s="3">
        <v>44218</v>
      </c>
      <c r="F704" s="5">
        <v>0</v>
      </c>
      <c r="G704">
        <v>82.17</v>
      </c>
      <c r="H704">
        <v>86.29</v>
      </c>
      <c r="I704">
        <v>4.12</v>
      </c>
      <c r="J704">
        <v>36</v>
      </c>
      <c r="K704">
        <v>295812</v>
      </c>
      <c r="L704">
        <v>14832</v>
      </c>
      <c r="M704">
        <v>410.05</v>
      </c>
      <c r="N704" s="4">
        <f t="shared" si="51"/>
        <v>11655040</v>
      </c>
      <c r="O704" s="4">
        <f t="shared" si="50"/>
        <v>0.0931640732249739</v>
      </c>
      <c r="Q704" s="4">
        <f t="shared" si="52"/>
        <v>0.00127420403484191</v>
      </c>
      <c r="T704" t="s">
        <v>19</v>
      </c>
      <c r="U704">
        <f t="shared" si="53"/>
        <v>786</v>
      </c>
      <c r="V704" t="s">
        <v>20</v>
      </c>
      <c r="W704">
        <f t="shared" si="54"/>
        <v>877779.85</v>
      </c>
      <c r="X704" t="s">
        <v>21</v>
      </c>
    </row>
    <row r="705" spans="1:24">
      <c r="A705" t="s">
        <v>54</v>
      </c>
      <c r="B705" t="s">
        <v>18</v>
      </c>
      <c r="C705" s="2">
        <v>44207</v>
      </c>
      <c r="D705" s="5">
        <v>0</v>
      </c>
      <c r="E705" s="3">
        <v>44221</v>
      </c>
      <c r="F705" s="5">
        <v>0</v>
      </c>
      <c r="G705">
        <v>5.24</v>
      </c>
      <c r="H705">
        <v>5.25</v>
      </c>
      <c r="I705">
        <v>0.01</v>
      </c>
      <c r="J705">
        <v>572</v>
      </c>
      <c r="K705">
        <v>299728</v>
      </c>
      <c r="L705">
        <v>572</v>
      </c>
      <c r="M705">
        <v>396.4</v>
      </c>
      <c r="N705" s="4">
        <f t="shared" si="51"/>
        <v>11655612</v>
      </c>
      <c r="O705" s="4">
        <f t="shared" ref="O705:O768" si="55">(N705-MIN(N706:N2334))/N705</f>
        <v>0.0932085762635201</v>
      </c>
      <c r="Q705" s="4">
        <f t="shared" si="52"/>
        <v>4.90774806436445e-5</v>
      </c>
      <c r="T705" t="s">
        <v>19</v>
      </c>
      <c r="U705">
        <f t="shared" si="53"/>
        <v>789</v>
      </c>
      <c r="V705" t="s">
        <v>20</v>
      </c>
      <c r="W705">
        <f t="shared" si="54"/>
        <v>877955.45</v>
      </c>
      <c r="X705" t="s">
        <v>21</v>
      </c>
    </row>
    <row r="706" spans="1:24">
      <c r="A706" t="s">
        <v>44</v>
      </c>
      <c r="B706" t="s">
        <v>18</v>
      </c>
      <c r="C706" s="2">
        <v>44211</v>
      </c>
      <c r="D706" s="5">
        <v>0</v>
      </c>
      <c r="E706" s="3">
        <v>44222</v>
      </c>
      <c r="F706" s="5">
        <v>0</v>
      </c>
      <c r="G706">
        <v>172.78</v>
      </c>
      <c r="H706">
        <v>181.68</v>
      </c>
      <c r="I706">
        <v>8.9</v>
      </c>
      <c r="J706">
        <v>17</v>
      </c>
      <c r="K706">
        <v>293726</v>
      </c>
      <c r="L706">
        <v>15130</v>
      </c>
      <c r="M706">
        <v>407.69</v>
      </c>
      <c r="N706" s="4">
        <f t="shared" ref="N706:N769" si="56">L706+N705</f>
        <v>11670742</v>
      </c>
      <c r="O706" s="4">
        <f t="shared" si="55"/>
        <v>0.0943841445556761</v>
      </c>
      <c r="Q706" s="4">
        <f t="shared" ref="Q706:Q769" si="57">N706/N705-1</f>
        <v>0.00129808713605084</v>
      </c>
      <c r="T706" t="s">
        <v>19</v>
      </c>
      <c r="U706">
        <f t="shared" ref="U706:U769" si="58">DATEDIF(DATE(2018,11,28),E706,"d")</f>
        <v>790</v>
      </c>
      <c r="V706" t="s">
        <v>20</v>
      </c>
      <c r="W706">
        <f t="shared" ref="W706:W769" si="59">L706+W705-M706</f>
        <v>892677.76</v>
      </c>
      <c r="X706" t="s">
        <v>21</v>
      </c>
    </row>
    <row r="707" spans="1:24">
      <c r="A707" t="s">
        <v>26</v>
      </c>
      <c r="B707" t="s">
        <v>18</v>
      </c>
      <c r="C707" s="2">
        <v>44209</v>
      </c>
      <c r="D707" s="5">
        <v>0</v>
      </c>
      <c r="E707" s="3">
        <v>44222</v>
      </c>
      <c r="F707" s="5">
        <v>0</v>
      </c>
      <c r="G707">
        <v>15.06</v>
      </c>
      <c r="H707">
        <v>16.16</v>
      </c>
      <c r="I707">
        <v>1.1</v>
      </c>
      <c r="J707">
        <v>199</v>
      </c>
      <c r="K707">
        <v>299694</v>
      </c>
      <c r="L707">
        <v>21890</v>
      </c>
      <c r="M707">
        <v>424.49</v>
      </c>
      <c r="N707" s="4">
        <f t="shared" si="56"/>
        <v>11692632</v>
      </c>
      <c r="O707" s="4">
        <f t="shared" si="55"/>
        <v>0.0960795653194251</v>
      </c>
      <c r="Q707" s="4">
        <f t="shared" si="57"/>
        <v>0.00187563052974693</v>
      </c>
      <c r="T707" t="s">
        <v>19</v>
      </c>
      <c r="U707">
        <f t="shared" si="58"/>
        <v>790</v>
      </c>
      <c r="V707" t="s">
        <v>20</v>
      </c>
      <c r="W707">
        <f t="shared" si="59"/>
        <v>914143.27</v>
      </c>
      <c r="X707" t="s">
        <v>21</v>
      </c>
    </row>
    <row r="708" spans="1:24">
      <c r="A708" t="s">
        <v>28</v>
      </c>
      <c r="B708" t="s">
        <v>46</v>
      </c>
      <c r="C708" s="2">
        <v>44208</v>
      </c>
      <c r="D708" s="5">
        <v>0</v>
      </c>
      <c r="E708" s="3">
        <v>44222</v>
      </c>
      <c r="F708" s="5">
        <v>0</v>
      </c>
      <c r="G708">
        <v>173.57</v>
      </c>
      <c r="H708">
        <v>135.83</v>
      </c>
      <c r="I708">
        <v>-37.74</v>
      </c>
      <c r="J708">
        <v>17</v>
      </c>
      <c r="K708">
        <v>295069</v>
      </c>
      <c r="L708">
        <v>-64158</v>
      </c>
      <c r="M708">
        <v>304.8</v>
      </c>
      <c r="N708" s="4">
        <f t="shared" si="56"/>
        <v>11628474</v>
      </c>
      <c r="O708" s="4">
        <f t="shared" si="55"/>
        <v>0.0910923479727435</v>
      </c>
      <c r="Q708" s="4">
        <f t="shared" si="57"/>
        <v>-0.00548704517511545</v>
      </c>
      <c r="T708" t="s">
        <v>19</v>
      </c>
      <c r="U708">
        <f t="shared" si="58"/>
        <v>790</v>
      </c>
      <c r="V708" t="s">
        <v>20</v>
      </c>
      <c r="W708">
        <f t="shared" si="59"/>
        <v>849680.47</v>
      </c>
      <c r="X708" t="s">
        <v>21</v>
      </c>
    </row>
    <row r="709" spans="1:24">
      <c r="A709" t="s">
        <v>29</v>
      </c>
      <c r="B709" t="s">
        <v>18</v>
      </c>
      <c r="C709" s="2">
        <v>44208</v>
      </c>
      <c r="D709" s="5">
        <v>0</v>
      </c>
      <c r="E709" s="3">
        <v>44222</v>
      </c>
      <c r="F709" s="5">
        <v>0</v>
      </c>
      <c r="G709">
        <v>71.18</v>
      </c>
      <c r="H709">
        <v>72.97</v>
      </c>
      <c r="I709">
        <v>1.79</v>
      </c>
      <c r="J709">
        <v>42</v>
      </c>
      <c r="K709">
        <v>298956</v>
      </c>
      <c r="L709">
        <v>7518</v>
      </c>
      <c r="M709">
        <v>404.55</v>
      </c>
      <c r="N709" s="4">
        <f t="shared" si="56"/>
        <v>11635992</v>
      </c>
      <c r="O709" s="4">
        <f t="shared" si="55"/>
        <v>0.091679592079472</v>
      </c>
      <c r="Q709" s="4">
        <f t="shared" si="57"/>
        <v>0.000646516473270742</v>
      </c>
      <c r="T709" t="s">
        <v>19</v>
      </c>
      <c r="U709">
        <f t="shared" si="58"/>
        <v>790</v>
      </c>
      <c r="V709" t="s">
        <v>20</v>
      </c>
      <c r="W709">
        <f t="shared" si="59"/>
        <v>856793.92</v>
      </c>
      <c r="X709" t="s">
        <v>21</v>
      </c>
    </row>
    <row r="710" spans="1:24">
      <c r="A710" t="s">
        <v>17</v>
      </c>
      <c r="B710" t="s">
        <v>18</v>
      </c>
      <c r="C710" s="2">
        <v>44211</v>
      </c>
      <c r="D710" s="5">
        <v>0</v>
      </c>
      <c r="E710" s="3">
        <v>44228</v>
      </c>
      <c r="F710" s="5">
        <v>0</v>
      </c>
      <c r="G710">
        <v>13.82</v>
      </c>
      <c r="H710">
        <v>14.12</v>
      </c>
      <c r="I710">
        <v>0.3</v>
      </c>
      <c r="J710">
        <v>217</v>
      </c>
      <c r="K710">
        <v>299894</v>
      </c>
      <c r="L710">
        <v>6510</v>
      </c>
      <c r="M710">
        <v>404.45</v>
      </c>
      <c r="N710" s="4">
        <f t="shared" si="56"/>
        <v>11642502</v>
      </c>
      <c r="O710" s="4">
        <f t="shared" si="55"/>
        <v>0.0921874868477583</v>
      </c>
      <c r="Q710" s="4">
        <f t="shared" si="57"/>
        <v>0.000559470993104938</v>
      </c>
      <c r="T710" t="s">
        <v>19</v>
      </c>
      <c r="U710">
        <f t="shared" si="58"/>
        <v>796</v>
      </c>
      <c r="V710" t="s">
        <v>20</v>
      </c>
      <c r="W710">
        <f t="shared" si="59"/>
        <v>862899.47</v>
      </c>
      <c r="X710" t="s">
        <v>21</v>
      </c>
    </row>
    <row r="711" spans="1:24">
      <c r="A711" t="s">
        <v>47</v>
      </c>
      <c r="B711" t="s">
        <v>18</v>
      </c>
      <c r="C711" s="2">
        <v>44211</v>
      </c>
      <c r="D711" s="5">
        <v>0</v>
      </c>
      <c r="E711" s="3">
        <v>44228</v>
      </c>
      <c r="F711" s="5">
        <v>0</v>
      </c>
      <c r="G711">
        <v>69.5</v>
      </c>
      <c r="H711">
        <v>74.6</v>
      </c>
      <c r="I711">
        <v>5.1</v>
      </c>
      <c r="J711">
        <v>43</v>
      </c>
      <c r="K711">
        <v>298850</v>
      </c>
      <c r="L711">
        <v>21930</v>
      </c>
      <c r="M711">
        <v>423.43</v>
      </c>
      <c r="N711" s="4">
        <f t="shared" si="56"/>
        <v>11664432</v>
      </c>
      <c r="O711" s="4">
        <f t="shared" si="55"/>
        <v>0.0938942419142227</v>
      </c>
      <c r="Q711" s="4">
        <f t="shared" si="57"/>
        <v>0.00188361573826668</v>
      </c>
      <c r="T711" t="s">
        <v>19</v>
      </c>
      <c r="U711">
        <f t="shared" si="58"/>
        <v>796</v>
      </c>
      <c r="V711" t="s">
        <v>20</v>
      </c>
      <c r="W711">
        <f t="shared" si="59"/>
        <v>884406.04</v>
      </c>
      <c r="X711" t="s">
        <v>21</v>
      </c>
    </row>
    <row r="712" spans="1:24">
      <c r="A712" t="s">
        <v>37</v>
      </c>
      <c r="B712" t="s">
        <v>46</v>
      </c>
      <c r="C712" s="2">
        <v>44214</v>
      </c>
      <c r="D712" s="5">
        <v>0</v>
      </c>
      <c r="E712" s="3">
        <v>44229</v>
      </c>
      <c r="F712" s="5">
        <v>0</v>
      </c>
      <c r="G712">
        <v>49.38</v>
      </c>
      <c r="H712">
        <v>48.28</v>
      </c>
      <c r="I712">
        <v>-1.1</v>
      </c>
      <c r="J712">
        <v>60</v>
      </c>
      <c r="K712">
        <v>296280</v>
      </c>
      <c r="L712">
        <v>-6600</v>
      </c>
      <c r="M712">
        <v>382.38</v>
      </c>
      <c r="N712" s="4">
        <f t="shared" si="56"/>
        <v>11657832</v>
      </c>
      <c r="O712" s="4">
        <f t="shared" si="55"/>
        <v>0.0933812564806218</v>
      </c>
      <c r="Q712" s="4">
        <f t="shared" si="57"/>
        <v>-0.000565822665004156</v>
      </c>
      <c r="T712" t="s">
        <v>19</v>
      </c>
      <c r="U712">
        <f t="shared" si="58"/>
        <v>797</v>
      </c>
      <c r="V712" t="s">
        <v>20</v>
      </c>
      <c r="W712">
        <f t="shared" si="59"/>
        <v>877423.66</v>
      </c>
      <c r="X712" t="s">
        <v>21</v>
      </c>
    </row>
    <row r="713" spans="1:24">
      <c r="A713" t="s">
        <v>52</v>
      </c>
      <c r="B713" t="s">
        <v>46</v>
      </c>
      <c r="C713" s="2">
        <v>44215</v>
      </c>
      <c r="D713" s="5">
        <v>0</v>
      </c>
      <c r="E713" s="3">
        <v>44230</v>
      </c>
      <c r="F713" s="5">
        <v>0</v>
      </c>
      <c r="G713">
        <v>13.26</v>
      </c>
      <c r="H713">
        <v>13.1</v>
      </c>
      <c r="I713">
        <v>-0.16</v>
      </c>
      <c r="J713">
        <v>226</v>
      </c>
      <c r="K713">
        <v>299676</v>
      </c>
      <c r="L713">
        <v>-3616</v>
      </c>
      <c r="M713">
        <v>390.8</v>
      </c>
      <c r="N713" s="4">
        <f t="shared" si="56"/>
        <v>11654216</v>
      </c>
      <c r="O713" s="4">
        <f t="shared" si="55"/>
        <v>0.0930999562733349</v>
      </c>
      <c r="Q713" s="4">
        <f t="shared" si="57"/>
        <v>-0.000310177741453144</v>
      </c>
      <c r="T713" t="s">
        <v>19</v>
      </c>
      <c r="U713">
        <f t="shared" si="58"/>
        <v>798</v>
      </c>
      <c r="V713" t="s">
        <v>20</v>
      </c>
      <c r="W713">
        <f t="shared" si="59"/>
        <v>873416.86</v>
      </c>
      <c r="X713" t="s">
        <v>21</v>
      </c>
    </row>
    <row r="714" spans="1:24">
      <c r="A714" t="s">
        <v>44</v>
      </c>
      <c r="B714" t="s">
        <v>18</v>
      </c>
      <c r="C714" s="2">
        <v>44224</v>
      </c>
      <c r="D714" s="5">
        <v>0</v>
      </c>
      <c r="E714" s="3">
        <v>44231</v>
      </c>
      <c r="F714" s="5">
        <v>0</v>
      </c>
      <c r="G714">
        <v>189.46</v>
      </c>
      <c r="H714">
        <v>202.81</v>
      </c>
      <c r="I714">
        <v>13.35</v>
      </c>
      <c r="J714">
        <v>15</v>
      </c>
      <c r="K714">
        <v>284190</v>
      </c>
      <c r="L714">
        <v>20025</v>
      </c>
      <c r="M714">
        <v>401.56</v>
      </c>
      <c r="N714" s="4">
        <f t="shared" si="56"/>
        <v>11674241</v>
      </c>
      <c r="O714" s="4">
        <f t="shared" si="55"/>
        <v>0.0946555754673901</v>
      </c>
      <c r="Q714" s="4">
        <f t="shared" si="57"/>
        <v>0.00171826230095617</v>
      </c>
      <c r="T714" t="s">
        <v>19</v>
      </c>
      <c r="U714">
        <f t="shared" si="58"/>
        <v>799</v>
      </c>
      <c r="V714" t="s">
        <v>20</v>
      </c>
      <c r="W714">
        <f t="shared" si="59"/>
        <v>893040.299999999</v>
      </c>
      <c r="X714" t="s">
        <v>21</v>
      </c>
    </row>
    <row r="715" spans="1:24">
      <c r="A715" t="s">
        <v>24</v>
      </c>
      <c r="B715" t="s">
        <v>18</v>
      </c>
      <c r="C715" s="2">
        <v>44217</v>
      </c>
      <c r="D715" s="5">
        <v>0</v>
      </c>
      <c r="E715" s="3">
        <v>44232</v>
      </c>
      <c r="F715" s="5">
        <v>0</v>
      </c>
      <c r="G715">
        <v>39.79</v>
      </c>
      <c r="H715">
        <v>40.9</v>
      </c>
      <c r="I715">
        <v>1.11</v>
      </c>
      <c r="J715">
        <v>75</v>
      </c>
      <c r="K715">
        <v>298425</v>
      </c>
      <c r="L715">
        <v>8325</v>
      </c>
      <c r="M715">
        <v>404.91</v>
      </c>
      <c r="N715" s="4">
        <f t="shared" si="56"/>
        <v>11682566</v>
      </c>
      <c r="O715" s="4">
        <f t="shared" si="55"/>
        <v>0.0953007241730969</v>
      </c>
      <c r="Q715" s="4">
        <f t="shared" si="57"/>
        <v>0.000713108458185951</v>
      </c>
      <c r="T715" t="s">
        <v>19</v>
      </c>
      <c r="U715">
        <f t="shared" si="58"/>
        <v>800</v>
      </c>
      <c r="V715" t="s">
        <v>20</v>
      </c>
      <c r="W715">
        <f t="shared" si="59"/>
        <v>900960.389999999</v>
      </c>
      <c r="X715" t="s">
        <v>21</v>
      </c>
    </row>
    <row r="716" spans="1:24">
      <c r="A716" t="s">
        <v>44</v>
      </c>
      <c r="B716" t="s">
        <v>18</v>
      </c>
      <c r="C716" s="2">
        <v>44232</v>
      </c>
      <c r="D716" s="5">
        <v>0</v>
      </c>
      <c r="E716" s="3">
        <v>44235</v>
      </c>
      <c r="F716" s="5">
        <v>0</v>
      </c>
      <c r="G716">
        <v>202</v>
      </c>
      <c r="H716">
        <v>214.11</v>
      </c>
      <c r="I716">
        <v>12.11</v>
      </c>
      <c r="J716">
        <v>14</v>
      </c>
      <c r="K716">
        <v>282800</v>
      </c>
      <c r="L716">
        <v>16954</v>
      </c>
      <c r="M716">
        <v>395.68</v>
      </c>
      <c r="N716" s="4">
        <f t="shared" si="56"/>
        <v>11699520</v>
      </c>
      <c r="O716" s="4">
        <f t="shared" si="55"/>
        <v>0.0966117413363967</v>
      </c>
      <c r="Q716" s="4">
        <f t="shared" si="57"/>
        <v>0.00145122227428462</v>
      </c>
      <c r="T716" t="s">
        <v>19</v>
      </c>
      <c r="U716">
        <f t="shared" si="58"/>
        <v>803</v>
      </c>
      <c r="V716" t="s">
        <v>20</v>
      </c>
      <c r="W716">
        <f t="shared" si="59"/>
        <v>917518.709999999</v>
      </c>
      <c r="X716" t="s">
        <v>21</v>
      </c>
    </row>
    <row r="717" spans="1:24">
      <c r="A717" t="s">
        <v>27</v>
      </c>
      <c r="B717" t="s">
        <v>46</v>
      </c>
      <c r="C717" s="2">
        <v>44221</v>
      </c>
      <c r="D717" s="5">
        <v>0</v>
      </c>
      <c r="E717" s="3">
        <v>44236</v>
      </c>
      <c r="F717" s="5">
        <v>0</v>
      </c>
      <c r="G717">
        <v>27.16</v>
      </c>
      <c r="H717">
        <v>25.29</v>
      </c>
      <c r="I717">
        <v>-1.87</v>
      </c>
      <c r="J717">
        <v>110</v>
      </c>
      <c r="K717">
        <v>298760</v>
      </c>
      <c r="L717">
        <v>-20570</v>
      </c>
      <c r="M717">
        <v>367.21</v>
      </c>
      <c r="N717" s="4">
        <f t="shared" si="56"/>
        <v>11678950</v>
      </c>
      <c r="O717" s="4">
        <f t="shared" si="55"/>
        <v>0.0950206140106773</v>
      </c>
      <c r="Q717" s="4">
        <f t="shared" si="57"/>
        <v>-0.00175819178906489</v>
      </c>
      <c r="T717" t="s">
        <v>19</v>
      </c>
      <c r="U717">
        <f t="shared" si="58"/>
        <v>804</v>
      </c>
      <c r="V717" t="s">
        <v>20</v>
      </c>
      <c r="W717">
        <f t="shared" si="59"/>
        <v>896581.499999999</v>
      </c>
      <c r="X717" t="s">
        <v>21</v>
      </c>
    </row>
    <row r="718" spans="1:24">
      <c r="A718" t="s">
        <v>51</v>
      </c>
      <c r="B718" t="s">
        <v>46</v>
      </c>
      <c r="C718" s="2">
        <v>44221</v>
      </c>
      <c r="D718" s="5">
        <v>0</v>
      </c>
      <c r="E718" s="3">
        <v>44236</v>
      </c>
      <c r="F718" s="5">
        <v>0</v>
      </c>
      <c r="G718">
        <v>86.31</v>
      </c>
      <c r="H718">
        <v>72.96</v>
      </c>
      <c r="I718">
        <v>-13.35</v>
      </c>
      <c r="J718">
        <v>34</v>
      </c>
      <c r="K718">
        <v>293454</v>
      </c>
      <c r="L718">
        <v>-45390</v>
      </c>
      <c r="M718">
        <v>327.44</v>
      </c>
      <c r="N718" s="4">
        <f t="shared" si="56"/>
        <v>11633560</v>
      </c>
      <c r="O718" s="4">
        <f t="shared" si="55"/>
        <v>0.091489707363868</v>
      </c>
      <c r="Q718" s="4">
        <f t="shared" si="57"/>
        <v>-0.00388647952084731</v>
      </c>
      <c r="T718" t="s">
        <v>19</v>
      </c>
      <c r="U718">
        <f t="shared" si="58"/>
        <v>804</v>
      </c>
      <c r="V718" t="s">
        <v>20</v>
      </c>
      <c r="W718">
        <f t="shared" si="59"/>
        <v>850864.059999999</v>
      </c>
      <c r="X718" t="s">
        <v>21</v>
      </c>
    </row>
    <row r="719" spans="1:24">
      <c r="A719" t="s">
        <v>54</v>
      </c>
      <c r="B719" t="s">
        <v>18</v>
      </c>
      <c r="C719" s="2">
        <v>44222</v>
      </c>
      <c r="D719" s="5">
        <v>0</v>
      </c>
      <c r="E719" s="3">
        <v>44237</v>
      </c>
      <c r="F719" s="5">
        <v>0</v>
      </c>
      <c r="G719">
        <v>5.18</v>
      </c>
      <c r="H719">
        <v>5.23</v>
      </c>
      <c r="I719">
        <v>0.05</v>
      </c>
      <c r="J719">
        <v>579</v>
      </c>
      <c r="K719">
        <v>299922</v>
      </c>
      <c r="L719">
        <v>2895</v>
      </c>
      <c r="M719">
        <v>399.72</v>
      </c>
      <c r="N719" s="4">
        <f t="shared" si="56"/>
        <v>11636455</v>
      </c>
      <c r="O719" s="4">
        <f t="shared" si="55"/>
        <v>0.09171573301319</v>
      </c>
      <c r="Q719" s="4">
        <f t="shared" si="57"/>
        <v>0.000248849019560682</v>
      </c>
      <c r="T719" t="s">
        <v>19</v>
      </c>
      <c r="U719">
        <f t="shared" si="58"/>
        <v>805</v>
      </c>
      <c r="V719" t="s">
        <v>20</v>
      </c>
      <c r="W719">
        <f t="shared" si="59"/>
        <v>853359.339999999</v>
      </c>
      <c r="X719" t="s">
        <v>21</v>
      </c>
    </row>
    <row r="720" spans="1:24">
      <c r="A720" t="s">
        <v>26</v>
      </c>
      <c r="B720" t="s">
        <v>46</v>
      </c>
      <c r="C720" s="2">
        <v>44224</v>
      </c>
      <c r="D720" s="5">
        <v>0</v>
      </c>
      <c r="E720" s="3">
        <v>44245</v>
      </c>
      <c r="F720" s="5">
        <v>0</v>
      </c>
      <c r="G720">
        <v>15.9</v>
      </c>
      <c r="H720">
        <v>15.05</v>
      </c>
      <c r="I720">
        <v>-0.85</v>
      </c>
      <c r="J720">
        <v>188</v>
      </c>
      <c r="K720">
        <v>298920</v>
      </c>
      <c r="L720">
        <v>-15980</v>
      </c>
      <c r="M720">
        <v>373.48</v>
      </c>
      <c r="N720" s="4">
        <f t="shared" si="56"/>
        <v>11620475</v>
      </c>
      <c r="O720" s="4">
        <f t="shared" si="55"/>
        <v>0.0904666977898924</v>
      </c>
      <c r="Q720" s="4">
        <f t="shared" si="57"/>
        <v>-0.0013732704676811</v>
      </c>
      <c r="T720" t="s">
        <v>19</v>
      </c>
      <c r="U720">
        <f t="shared" si="58"/>
        <v>813</v>
      </c>
      <c r="V720" t="s">
        <v>20</v>
      </c>
      <c r="W720">
        <f t="shared" si="59"/>
        <v>837005.86</v>
      </c>
      <c r="X720" t="s">
        <v>21</v>
      </c>
    </row>
    <row r="721" spans="1:24">
      <c r="A721" t="s">
        <v>32</v>
      </c>
      <c r="B721" t="s">
        <v>46</v>
      </c>
      <c r="C721" s="2">
        <v>44224</v>
      </c>
      <c r="D721" s="5">
        <v>0</v>
      </c>
      <c r="E721" s="3">
        <v>44245</v>
      </c>
      <c r="F721" s="5">
        <v>0</v>
      </c>
      <c r="G721">
        <v>23.92</v>
      </c>
      <c r="H721">
        <v>23.26</v>
      </c>
      <c r="I721">
        <v>-0.66</v>
      </c>
      <c r="J721">
        <v>125</v>
      </c>
      <c r="K721">
        <v>299000</v>
      </c>
      <c r="L721">
        <v>-8250</v>
      </c>
      <c r="M721">
        <v>383.79</v>
      </c>
      <c r="N721" s="4">
        <f t="shared" si="56"/>
        <v>11612225</v>
      </c>
      <c r="O721" s="4">
        <f t="shared" si="55"/>
        <v>0.0898205124340942</v>
      </c>
      <c r="Q721" s="4">
        <f t="shared" si="57"/>
        <v>-0.000709953766950155</v>
      </c>
      <c r="T721" t="s">
        <v>19</v>
      </c>
      <c r="U721">
        <f t="shared" si="58"/>
        <v>813</v>
      </c>
      <c r="V721" t="s">
        <v>20</v>
      </c>
      <c r="W721">
        <f t="shared" si="59"/>
        <v>828372.069999999</v>
      </c>
      <c r="X721" t="s">
        <v>21</v>
      </c>
    </row>
    <row r="722" spans="1:24">
      <c r="A722" t="s">
        <v>28</v>
      </c>
      <c r="B722" t="s">
        <v>46</v>
      </c>
      <c r="C722" s="2">
        <v>44224</v>
      </c>
      <c r="D722" s="5">
        <v>0</v>
      </c>
      <c r="E722" s="3">
        <v>44245</v>
      </c>
      <c r="F722" s="5">
        <v>0</v>
      </c>
      <c r="G722">
        <v>138.96</v>
      </c>
      <c r="H722">
        <v>133.9</v>
      </c>
      <c r="I722">
        <v>-5.06</v>
      </c>
      <c r="J722">
        <v>21</v>
      </c>
      <c r="K722">
        <v>291816</v>
      </c>
      <c r="L722">
        <v>-10626</v>
      </c>
      <c r="M722">
        <v>371.17</v>
      </c>
      <c r="N722" s="4">
        <f t="shared" si="56"/>
        <v>11601599</v>
      </c>
      <c r="O722" s="4">
        <f t="shared" si="55"/>
        <v>0.0889868715510681</v>
      </c>
      <c r="Q722" s="4">
        <f t="shared" si="57"/>
        <v>-0.000915070109302918</v>
      </c>
      <c r="T722" t="s">
        <v>19</v>
      </c>
      <c r="U722">
        <f t="shared" si="58"/>
        <v>813</v>
      </c>
      <c r="V722" t="s">
        <v>20</v>
      </c>
      <c r="W722">
        <f t="shared" si="59"/>
        <v>817374.899999999</v>
      </c>
      <c r="X722" t="s">
        <v>21</v>
      </c>
    </row>
    <row r="723" spans="1:24">
      <c r="A723" t="s">
        <v>29</v>
      </c>
      <c r="B723" t="s">
        <v>46</v>
      </c>
      <c r="C723" s="2">
        <v>44224</v>
      </c>
      <c r="D723" s="5">
        <v>0</v>
      </c>
      <c r="E723" s="3">
        <v>44245</v>
      </c>
      <c r="F723" s="5">
        <v>0</v>
      </c>
      <c r="G723">
        <v>71.13</v>
      </c>
      <c r="H723">
        <v>67</v>
      </c>
      <c r="I723">
        <v>-4.13</v>
      </c>
      <c r="J723">
        <v>42</v>
      </c>
      <c r="K723">
        <v>298746</v>
      </c>
      <c r="L723">
        <v>-17346</v>
      </c>
      <c r="M723">
        <v>371.45</v>
      </c>
      <c r="N723" s="4">
        <f t="shared" si="56"/>
        <v>11584253</v>
      </c>
      <c r="O723" s="4">
        <f t="shared" si="55"/>
        <v>0.0876227409743209</v>
      </c>
      <c r="Q723" s="4">
        <f t="shared" si="57"/>
        <v>-0.00149513873044571</v>
      </c>
      <c r="T723" t="s">
        <v>19</v>
      </c>
      <c r="U723">
        <f t="shared" si="58"/>
        <v>813</v>
      </c>
      <c r="V723" t="s">
        <v>20</v>
      </c>
      <c r="W723">
        <f t="shared" si="59"/>
        <v>799657.449999999</v>
      </c>
      <c r="X723" t="s">
        <v>21</v>
      </c>
    </row>
    <row r="724" spans="1:24">
      <c r="A724" t="s">
        <v>36</v>
      </c>
      <c r="B724" t="s">
        <v>46</v>
      </c>
      <c r="C724" s="2">
        <v>44224</v>
      </c>
      <c r="D724" s="5">
        <v>0</v>
      </c>
      <c r="E724" s="3">
        <v>44245</v>
      </c>
      <c r="F724" s="5">
        <v>0</v>
      </c>
      <c r="G724">
        <v>40.26</v>
      </c>
      <c r="H724">
        <v>38.5</v>
      </c>
      <c r="I724">
        <v>-1.76</v>
      </c>
      <c r="J724">
        <v>74</v>
      </c>
      <c r="K724">
        <v>297924</v>
      </c>
      <c r="L724">
        <v>-13024</v>
      </c>
      <c r="M724">
        <v>376.07</v>
      </c>
      <c r="N724" s="4">
        <f t="shared" si="56"/>
        <v>11571229</v>
      </c>
      <c r="O724" s="4">
        <f t="shared" si="55"/>
        <v>0.0865958144981834</v>
      </c>
      <c r="Q724" s="4">
        <f t="shared" si="57"/>
        <v>-0.00112428483735638</v>
      </c>
      <c r="T724" t="s">
        <v>19</v>
      </c>
      <c r="U724">
        <f t="shared" si="58"/>
        <v>813</v>
      </c>
      <c r="V724" t="s">
        <v>20</v>
      </c>
      <c r="W724">
        <f t="shared" si="59"/>
        <v>786257.38</v>
      </c>
      <c r="X724" t="s">
        <v>21</v>
      </c>
    </row>
    <row r="725" spans="1:24">
      <c r="A725" t="s">
        <v>31</v>
      </c>
      <c r="B725" t="s">
        <v>46</v>
      </c>
      <c r="C725" s="2">
        <v>44224</v>
      </c>
      <c r="D725" s="5">
        <v>0</v>
      </c>
      <c r="E725" s="3">
        <v>44245</v>
      </c>
      <c r="F725" s="5">
        <v>0</v>
      </c>
      <c r="G725">
        <v>31.62</v>
      </c>
      <c r="H725">
        <v>26.92</v>
      </c>
      <c r="I725">
        <v>-4.7</v>
      </c>
      <c r="J725">
        <v>94</v>
      </c>
      <c r="K725">
        <v>297228</v>
      </c>
      <c r="L725">
        <v>-44180</v>
      </c>
      <c r="M725">
        <v>334.02</v>
      </c>
      <c r="N725" s="4">
        <f t="shared" si="56"/>
        <v>11527049</v>
      </c>
      <c r="O725" s="4">
        <f t="shared" si="55"/>
        <v>0.0830949881448409</v>
      </c>
      <c r="Q725" s="4">
        <f t="shared" si="57"/>
        <v>-0.00381809054163562</v>
      </c>
      <c r="T725" t="s">
        <v>19</v>
      </c>
      <c r="U725">
        <f t="shared" si="58"/>
        <v>813</v>
      </c>
      <c r="V725" t="s">
        <v>20</v>
      </c>
      <c r="W725">
        <f t="shared" si="59"/>
        <v>741743.36</v>
      </c>
      <c r="X725" t="s">
        <v>21</v>
      </c>
    </row>
    <row r="726" spans="1:24">
      <c r="A726" t="s">
        <v>23</v>
      </c>
      <c r="B726" t="s">
        <v>46</v>
      </c>
      <c r="C726" s="2">
        <v>44225</v>
      </c>
      <c r="D726" s="5">
        <v>0</v>
      </c>
      <c r="E726" s="3">
        <v>44246</v>
      </c>
      <c r="F726" s="5">
        <v>0</v>
      </c>
      <c r="G726">
        <v>30.64</v>
      </c>
      <c r="H726">
        <v>29.67</v>
      </c>
      <c r="I726">
        <v>-0.97</v>
      </c>
      <c r="J726">
        <v>97</v>
      </c>
      <c r="K726">
        <v>297208</v>
      </c>
      <c r="L726">
        <v>-9409</v>
      </c>
      <c r="M726">
        <v>379.89</v>
      </c>
      <c r="N726" s="4">
        <f t="shared" si="56"/>
        <v>11517640</v>
      </c>
      <c r="O726" s="4">
        <f t="shared" si="55"/>
        <v>0.0823459493437892</v>
      </c>
      <c r="Q726" s="4">
        <f t="shared" si="57"/>
        <v>-0.000816254012627193</v>
      </c>
      <c r="T726" t="s">
        <v>19</v>
      </c>
      <c r="U726">
        <f t="shared" si="58"/>
        <v>814</v>
      </c>
      <c r="V726" t="s">
        <v>20</v>
      </c>
      <c r="W726">
        <f t="shared" si="59"/>
        <v>731954.47</v>
      </c>
      <c r="X726" t="s">
        <v>21</v>
      </c>
    </row>
    <row r="727" spans="1:24">
      <c r="A727" t="s">
        <v>17</v>
      </c>
      <c r="B727" t="s">
        <v>46</v>
      </c>
      <c r="C727" s="2">
        <v>44229</v>
      </c>
      <c r="D727" s="5">
        <v>0</v>
      </c>
      <c r="E727" s="3">
        <v>44250</v>
      </c>
      <c r="F727" s="5">
        <v>0</v>
      </c>
      <c r="G727">
        <v>14.49</v>
      </c>
      <c r="H727">
        <v>13.71</v>
      </c>
      <c r="I727">
        <v>-0.78</v>
      </c>
      <c r="J727">
        <v>207</v>
      </c>
      <c r="K727">
        <v>299943</v>
      </c>
      <c r="L727">
        <v>-16146</v>
      </c>
      <c r="M727">
        <v>374.61</v>
      </c>
      <c r="N727" s="4">
        <f t="shared" si="56"/>
        <v>11501494</v>
      </c>
      <c r="O727" s="4">
        <f t="shared" si="55"/>
        <v>0.0810577304131098</v>
      </c>
      <c r="Q727" s="4">
        <f t="shared" si="57"/>
        <v>-0.00140184968448398</v>
      </c>
      <c r="T727" t="s">
        <v>19</v>
      </c>
      <c r="U727">
        <f t="shared" si="58"/>
        <v>818</v>
      </c>
      <c r="V727" t="s">
        <v>20</v>
      </c>
      <c r="W727">
        <f t="shared" si="59"/>
        <v>715433.86</v>
      </c>
      <c r="X727" t="s">
        <v>21</v>
      </c>
    </row>
    <row r="728" spans="1:24">
      <c r="A728" t="s">
        <v>47</v>
      </c>
      <c r="B728" t="s">
        <v>46</v>
      </c>
      <c r="C728" s="2">
        <v>44229</v>
      </c>
      <c r="D728" s="5">
        <v>0</v>
      </c>
      <c r="E728" s="3">
        <v>44250</v>
      </c>
      <c r="F728" s="5">
        <v>0</v>
      </c>
      <c r="G728">
        <v>75.73</v>
      </c>
      <c r="H728">
        <v>71.26</v>
      </c>
      <c r="I728">
        <v>-4.47</v>
      </c>
      <c r="J728">
        <v>39</v>
      </c>
      <c r="K728">
        <v>295347</v>
      </c>
      <c r="L728">
        <v>-17433</v>
      </c>
      <c r="M728">
        <v>366.85</v>
      </c>
      <c r="N728" s="4">
        <f t="shared" si="56"/>
        <v>11484061</v>
      </c>
      <c r="O728" s="4">
        <f t="shared" si="55"/>
        <v>0.079662760412018</v>
      </c>
      <c r="Q728" s="4">
        <f t="shared" si="57"/>
        <v>-0.00151571613218249</v>
      </c>
      <c r="T728" t="s">
        <v>19</v>
      </c>
      <c r="U728">
        <f t="shared" si="58"/>
        <v>818</v>
      </c>
      <c r="V728" t="s">
        <v>20</v>
      </c>
      <c r="W728">
        <f t="shared" si="59"/>
        <v>697634.01</v>
      </c>
      <c r="X728" t="s">
        <v>21</v>
      </c>
    </row>
    <row r="729" spans="1:24">
      <c r="A729" t="s">
        <v>37</v>
      </c>
      <c r="B729" t="s">
        <v>46</v>
      </c>
      <c r="C729" s="2">
        <v>44230</v>
      </c>
      <c r="D729" s="5">
        <v>0</v>
      </c>
      <c r="E729" s="3">
        <v>44251</v>
      </c>
      <c r="F729" s="5">
        <v>0</v>
      </c>
      <c r="G729">
        <v>48.55</v>
      </c>
      <c r="H729">
        <v>41.39</v>
      </c>
      <c r="I729">
        <v>-7.16</v>
      </c>
      <c r="J729">
        <v>61</v>
      </c>
      <c r="K729">
        <v>296155</v>
      </c>
      <c r="L729">
        <v>-43676</v>
      </c>
      <c r="M729">
        <v>333.27</v>
      </c>
      <c r="N729" s="4">
        <f t="shared" si="56"/>
        <v>11440385</v>
      </c>
      <c r="O729" s="4">
        <f t="shared" si="55"/>
        <v>0.0761491855387734</v>
      </c>
      <c r="Q729" s="4">
        <f t="shared" si="57"/>
        <v>-0.00380318425685822</v>
      </c>
      <c r="T729" t="s">
        <v>19</v>
      </c>
      <c r="U729">
        <f t="shared" si="58"/>
        <v>819</v>
      </c>
      <c r="V729" t="s">
        <v>20</v>
      </c>
      <c r="W729">
        <f t="shared" si="59"/>
        <v>653624.74</v>
      </c>
      <c r="X729" t="s">
        <v>21</v>
      </c>
    </row>
    <row r="730" spans="1:24">
      <c r="A730" t="s">
        <v>24</v>
      </c>
      <c r="B730" t="s">
        <v>18</v>
      </c>
      <c r="C730" s="2">
        <v>44235</v>
      </c>
      <c r="D730" s="5">
        <v>0</v>
      </c>
      <c r="E730" s="3">
        <v>44252</v>
      </c>
      <c r="F730" s="5">
        <v>0</v>
      </c>
      <c r="G730">
        <v>40.38</v>
      </c>
      <c r="H730">
        <v>44.05</v>
      </c>
      <c r="I730">
        <v>3.67</v>
      </c>
      <c r="J730">
        <v>74</v>
      </c>
      <c r="K730">
        <v>298812</v>
      </c>
      <c r="L730">
        <v>27158</v>
      </c>
      <c r="M730">
        <v>430.28</v>
      </c>
      <c r="N730" s="4">
        <f t="shared" si="56"/>
        <v>11467543</v>
      </c>
      <c r="O730" s="4">
        <f t="shared" si="55"/>
        <v>0.0783370945284443</v>
      </c>
      <c r="Q730" s="4">
        <f t="shared" si="57"/>
        <v>0.00237387115905618</v>
      </c>
      <c r="T730" t="s">
        <v>19</v>
      </c>
      <c r="U730">
        <f t="shared" si="58"/>
        <v>820</v>
      </c>
      <c r="V730" t="s">
        <v>20</v>
      </c>
      <c r="W730">
        <f t="shared" si="59"/>
        <v>680352.459999999</v>
      </c>
      <c r="X730" t="s">
        <v>21</v>
      </c>
    </row>
    <row r="731" spans="1:24">
      <c r="A731" t="s">
        <v>38</v>
      </c>
      <c r="B731" t="s">
        <v>18</v>
      </c>
      <c r="C731" s="2">
        <v>44250</v>
      </c>
      <c r="D731" s="5">
        <v>0</v>
      </c>
      <c r="E731" s="3">
        <v>44252</v>
      </c>
      <c r="F731" s="5">
        <v>0</v>
      </c>
      <c r="G731">
        <v>281.98</v>
      </c>
      <c r="H731">
        <v>296.9</v>
      </c>
      <c r="I731">
        <v>14.92</v>
      </c>
      <c r="J731">
        <v>10</v>
      </c>
      <c r="K731">
        <v>281980</v>
      </c>
      <c r="L731">
        <v>14920</v>
      </c>
      <c r="M731">
        <v>391.91</v>
      </c>
      <c r="N731" s="4">
        <f t="shared" si="56"/>
        <v>11482463</v>
      </c>
      <c r="O731" s="4">
        <f t="shared" si="55"/>
        <v>0.07953467823062</v>
      </c>
      <c r="Q731" s="4">
        <f t="shared" si="57"/>
        <v>0.00130106335768709</v>
      </c>
      <c r="T731" t="s">
        <v>19</v>
      </c>
      <c r="U731">
        <f t="shared" si="58"/>
        <v>820</v>
      </c>
      <c r="V731" t="s">
        <v>20</v>
      </c>
      <c r="W731">
        <f t="shared" si="59"/>
        <v>694880.549999999</v>
      </c>
      <c r="X731" t="s">
        <v>21</v>
      </c>
    </row>
    <row r="732" spans="1:24">
      <c r="A732" t="s">
        <v>52</v>
      </c>
      <c r="B732" t="s">
        <v>46</v>
      </c>
      <c r="C732" s="2">
        <v>44231</v>
      </c>
      <c r="D732" s="5">
        <v>0</v>
      </c>
      <c r="E732" s="3">
        <v>44252</v>
      </c>
      <c r="F732" s="5">
        <v>0</v>
      </c>
      <c r="G732">
        <v>13.1</v>
      </c>
      <c r="H732">
        <v>12.42</v>
      </c>
      <c r="I732">
        <v>-0.68</v>
      </c>
      <c r="J732">
        <v>229</v>
      </c>
      <c r="K732">
        <v>299990</v>
      </c>
      <c r="L732">
        <v>-15572</v>
      </c>
      <c r="M732">
        <v>375.43</v>
      </c>
      <c r="N732" s="4">
        <f t="shared" si="56"/>
        <v>11466891</v>
      </c>
      <c r="O732" s="4">
        <f t="shared" si="55"/>
        <v>0.0782846893722108</v>
      </c>
      <c r="Q732" s="4">
        <f t="shared" si="57"/>
        <v>-0.00135615503398534</v>
      </c>
      <c r="T732" t="s">
        <v>19</v>
      </c>
      <c r="U732">
        <f t="shared" si="58"/>
        <v>820</v>
      </c>
      <c r="V732" t="s">
        <v>20</v>
      </c>
      <c r="W732">
        <f t="shared" si="59"/>
        <v>678933.119999999</v>
      </c>
      <c r="X732" t="s">
        <v>21</v>
      </c>
    </row>
    <row r="733" spans="1:24">
      <c r="A733" t="s">
        <v>23</v>
      </c>
      <c r="B733" t="s">
        <v>18</v>
      </c>
      <c r="C733" s="2">
        <v>44249</v>
      </c>
      <c r="D733" s="5">
        <v>0</v>
      </c>
      <c r="E733" s="3">
        <v>44256</v>
      </c>
      <c r="F733" s="5">
        <v>0</v>
      </c>
      <c r="G733">
        <v>30.24</v>
      </c>
      <c r="H733">
        <v>32.7</v>
      </c>
      <c r="I733">
        <v>2.46</v>
      </c>
      <c r="J733">
        <v>99</v>
      </c>
      <c r="K733">
        <v>299376</v>
      </c>
      <c r="L733">
        <v>24354</v>
      </c>
      <c r="M733">
        <v>427.32</v>
      </c>
      <c r="N733" s="4">
        <f t="shared" si="56"/>
        <v>11491245</v>
      </c>
      <c r="O733" s="4">
        <f t="shared" si="55"/>
        <v>0.0802381291148174</v>
      </c>
      <c r="Q733" s="4">
        <f t="shared" si="57"/>
        <v>0.00212385379786029</v>
      </c>
      <c r="T733" t="s">
        <v>19</v>
      </c>
      <c r="U733">
        <f t="shared" si="58"/>
        <v>824</v>
      </c>
      <c r="V733" t="s">
        <v>20</v>
      </c>
      <c r="W733">
        <f t="shared" si="59"/>
        <v>702859.799999999</v>
      </c>
      <c r="X733" t="s">
        <v>21</v>
      </c>
    </row>
    <row r="734" spans="1:24">
      <c r="A734" t="s">
        <v>31</v>
      </c>
      <c r="B734" t="s">
        <v>18</v>
      </c>
      <c r="C734" s="2">
        <v>44246</v>
      </c>
      <c r="D734" s="5">
        <v>0</v>
      </c>
      <c r="E734" s="3">
        <v>44256</v>
      </c>
      <c r="F734" s="5">
        <v>0</v>
      </c>
      <c r="G734">
        <v>27.08</v>
      </c>
      <c r="H734">
        <v>29.11</v>
      </c>
      <c r="I734">
        <v>2.03</v>
      </c>
      <c r="J734">
        <v>110</v>
      </c>
      <c r="K734">
        <v>297880</v>
      </c>
      <c r="L734">
        <v>22330</v>
      </c>
      <c r="M734">
        <v>422.68</v>
      </c>
      <c r="N734" s="4">
        <f t="shared" si="56"/>
        <v>11513575</v>
      </c>
      <c r="O734" s="4">
        <f t="shared" si="55"/>
        <v>0.0820219610329546</v>
      </c>
      <c r="Q734" s="4">
        <f t="shared" si="57"/>
        <v>0.0019432185111361</v>
      </c>
      <c r="T734" t="s">
        <v>19</v>
      </c>
      <c r="U734">
        <f t="shared" si="58"/>
        <v>824</v>
      </c>
      <c r="V734" t="s">
        <v>20</v>
      </c>
      <c r="W734">
        <f t="shared" si="59"/>
        <v>724767.119999999</v>
      </c>
      <c r="X734" t="s">
        <v>21</v>
      </c>
    </row>
    <row r="735" spans="1:24">
      <c r="A735" t="s">
        <v>17</v>
      </c>
      <c r="B735" t="s">
        <v>18</v>
      </c>
      <c r="C735" s="2">
        <v>44251</v>
      </c>
      <c r="D735" s="5">
        <v>0</v>
      </c>
      <c r="E735" s="3">
        <v>44257</v>
      </c>
      <c r="F735" s="5">
        <v>0</v>
      </c>
      <c r="G735">
        <v>13.9</v>
      </c>
      <c r="H735">
        <v>14.85</v>
      </c>
      <c r="I735">
        <v>0.95</v>
      </c>
      <c r="J735">
        <v>215</v>
      </c>
      <c r="K735">
        <v>298850</v>
      </c>
      <c r="L735">
        <v>20425</v>
      </c>
      <c r="M735">
        <v>421.44</v>
      </c>
      <c r="N735" s="4">
        <f t="shared" si="56"/>
        <v>11534000</v>
      </c>
      <c r="O735" s="4">
        <f t="shared" si="55"/>
        <v>0.0836475637246402</v>
      </c>
      <c r="Q735" s="4">
        <f t="shared" si="57"/>
        <v>0.00177399287362956</v>
      </c>
      <c r="T735" t="s">
        <v>19</v>
      </c>
      <c r="U735">
        <f t="shared" si="58"/>
        <v>825</v>
      </c>
      <c r="V735" t="s">
        <v>20</v>
      </c>
      <c r="W735">
        <f t="shared" si="59"/>
        <v>744770.679999999</v>
      </c>
      <c r="X735" t="s">
        <v>21</v>
      </c>
    </row>
    <row r="736" spans="1:24">
      <c r="A736" t="s">
        <v>22</v>
      </c>
      <c r="B736" t="s">
        <v>18</v>
      </c>
      <c r="C736" s="2">
        <v>44251</v>
      </c>
      <c r="D736" s="5">
        <v>0</v>
      </c>
      <c r="E736" s="3">
        <v>44257</v>
      </c>
      <c r="F736" s="5">
        <v>0</v>
      </c>
      <c r="G736">
        <v>171.29</v>
      </c>
      <c r="H736">
        <v>187.85</v>
      </c>
      <c r="I736">
        <v>16.56</v>
      </c>
      <c r="J736">
        <v>17</v>
      </c>
      <c r="K736">
        <v>291193</v>
      </c>
      <c r="L736">
        <v>28152</v>
      </c>
      <c r="M736">
        <v>421.54</v>
      </c>
      <c r="N736" s="4">
        <f t="shared" si="56"/>
        <v>11562152</v>
      </c>
      <c r="O736" s="4">
        <f t="shared" si="55"/>
        <v>0.0858787360692023</v>
      </c>
      <c r="Q736" s="4">
        <f t="shared" si="57"/>
        <v>0.00244078376972423</v>
      </c>
      <c r="T736" t="s">
        <v>19</v>
      </c>
      <c r="U736">
        <f t="shared" si="58"/>
        <v>825</v>
      </c>
      <c r="V736" t="s">
        <v>20</v>
      </c>
      <c r="W736">
        <f t="shared" si="59"/>
        <v>772501.139999999</v>
      </c>
      <c r="X736" t="s">
        <v>21</v>
      </c>
    </row>
    <row r="737" spans="1:24">
      <c r="A737" t="s">
        <v>27</v>
      </c>
      <c r="B737" t="s">
        <v>46</v>
      </c>
      <c r="C737" s="2">
        <v>44237</v>
      </c>
      <c r="D737" s="5">
        <v>0</v>
      </c>
      <c r="E737" s="3">
        <v>44258</v>
      </c>
      <c r="F737" s="5">
        <v>0</v>
      </c>
      <c r="G737">
        <v>24.76</v>
      </c>
      <c r="H737">
        <v>23.8</v>
      </c>
      <c r="I737">
        <v>-0.96</v>
      </c>
      <c r="J737">
        <v>121</v>
      </c>
      <c r="K737">
        <v>299596</v>
      </c>
      <c r="L737">
        <v>-11616</v>
      </c>
      <c r="M737">
        <v>380.13</v>
      </c>
      <c r="N737" s="4">
        <f t="shared" si="56"/>
        <v>11550536</v>
      </c>
      <c r="O737" s="4">
        <f t="shared" si="55"/>
        <v>0.0849594339171792</v>
      </c>
      <c r="Q737" s="4">
        <f t="shared" si="57"/>
        <v>-0.00100465726449539</v>
      </c>
      <c r="T737" t="s">
        <v>19</v>
      </c>
      <c r="U737">
        <f t="shared" si="58"/>
        <v>826</v>
      </c>
      <c r="V737" t="s">
        <v>20</v>
      </c>
      <c r="W737">
        <f t="shared" si="59"/>
        <v>760505.009999999</v>
      </c>
      <c r="X737" t="s">
        <v>21</v>
      </c>
    </row>
    <row r="738" spans="1:24">
      <c r="A738" t="s">
        <v>51</v>
      </c>
      <c r="B738" t="s">
        <v>46</v>
      </c>
      <c r="C738" s="2">
        <v>44237</v>
      </c>
      <c r="D738" s="5">
        <v>0</v>
      </c>
      <c r="E738" s="3">
        <v>44258</v>
      </c>
      <c r="F738" s="5">
        <v>0</v>
      </c>
      <c r="G738">
        <v>71.88</v>
      </c>
      <c r="H738">
        <v>68.2</v>
      </c>
      <c r="I738">
        <v>-3.68</v>
      </c>
      <c r="J738">
        <v>41</v>
      </c>
      <c r="K738">
        <v>294708</v>
      </c>
      <c r="L738">
        <v>-15088</v>
      </c>
      <c r="M738">
        <v>369.1</v>
      </c>
      <c r="N738" s="4">
        <f t="shared" si="56"/>
        <v>11535448</v>
      </c>
      <c r="O738" s="4">
        <f t="shared" si="55"/>
        <v>0.0837625898881431</v>
      </c>
      <c r="Q738" s="4">
        <f t="shared" si="57"/>
        <v>-0.0013062597268213</v>
      </c>
      <c r="T738" t="s">
        <v>19</v>
      </c>
      <c r="U738">
        <f t="shared" si="58"/>
        <v>826</v>
      </c>
      <c r="V738" t="s">
        <v>20</v>
      </c>
      <c r="W738">
        <f t="shared" si="59"/>
        <v>745047.909999999</v>
      </c>
      <c r="X738" t="s">
        <v>21</v>
      </c>
    </row>
    <row r="739" spans="1:24">
      <c r="A739" t="s">
        <v>53</v>
      </c>
      <c r="B739" t="s">
        <v>18</v>
      </c>
      <c r="C739" s="2">
        <v>44245</v>
      </c>
      <c r="D739" s="5">
        <v>0</v>
      </c>
      <c r="E739" s="3">
        <v>44259</v>
      </c>
      <c r="F739" s="5">
        <v>0</v>
      </c>
      <c r="G739">
        <v>9.28</v>
      </c>
      <c r="H739">
        <v>9.41</v>
      </c>
      <c r="I739">
        <v>0.13</v>
      </c>
      <c r="J739">
        <v>323</v>
      </c>
      <c r="K739">
        <v>299744</v>
      </c>
      <c r="L739">
        <v>4199</v>
      </c>
      <c r="M739">
        <v>401.2</v>
      </c>
      <c r="N739" s="4">
        <f t="shared" si="56"/>
        <v>11539647</v>
      </c>
      <c r="O739" s="4">
        <f t="shared" si="55"/>
        <v>0.0840959866449988</v>
      </c>
      <c r="Q739" s="4">
        <f t="shared" si="57"/>
        <v>0.000364008402621296</v>
      </c>
      <c r="T739" t="s">
        <v>19</v>
      </c>
      <c r="U739">
        <f t="shared" si="58"/>
        <v>827</v>
      </c>
      <c r="V739" t="s">
        <v>20</v>
      </c>
      <c r="W739">
        <f t="shared" si="59"/>
        <v>748845.709999999</v>
      </c>
      <c r="X739" t="s">
        <v>21</v>
      </c>
    </row>
    <row r="740" spans="1:24">
      <c r="A740" t="s">
        <v>25</v>
      </c>
      <c r="B740" t="s">
        <v>18</v>
      </c>
      <c r="C740" s="2">
        <v>44245</v>
      </c>
      <c r="D740" s="5">
        <v>0</v>
      </c>
      <c r="E740" s="3">
        <v>44259</v>
      </c>
      <c r="F740" s="5">
        <v>0</v>
      </c>
      <c r="G740">
        <v>292.32</v>
      </c>
      <c r="H740">
        <v>297.89</v>
      </c>
      <c r="I740">
        <v>5.57</v>
      </c>
      <c r="J740">
        <v>10</v>
      </c>
      <c r="K740">
        <v>292320</v>
      </c>
      <c r="L740">
        <v>5570</v>
      </c>
      <c r="M740">
        <v>393.21</v>
      </c>
      <c r="N740" s="4">
        <f t="shared" si="56"/>
        <v>11545217</v>
      </c>
      <c r="O740" s="4">
        <f t="shared" si="55"/>
        <v>0.0845378653341899</v>
      </c>
      <c r="Q740" s="4">
        <f t="shared" si="57"/>
        <v>0.000482683742405676</v>
      </c>
      <c r="T740" t="s">
        <v>19</v>
      </c>
      <c r="U740">
        <f t="shared" si="58"/>
        <v>827</v>
      </c>
      <c r="V740" t="s">
        <v>20</v>
      </c>
      <c r="W740">
        <f t="shared" si="59"/>
        <v>754022.5</v>
      </c>
      <c r="X740" t="s">
        <v>21</v>
      </c>
    </row>
    <row r="741" spans="1:24">
      <c r="A741" t="s">
        <v>26</v>
      </c>
      <c r="B741" t="s">
        <v>46</v>
      </c>
      <c r="C741" s="2">
        <v>44246</v>
      </c>
      <c r="D741" s="5">
        <v>0</v>
      </c>
      <c r="E741" s="3">
        <v>44260</v>
      </c>
      <c r="F741" s="5">
        <v>0</v>
      </c>
      <c r="G741">
        <v>15.03</v>
      </c>
      <c r="H741">
        <v>15.03</v>
      </c>
      <c r="I741">
        <v>0</v>
      </c>
      <c r="J741">
        <v>199</v>
      </c>
      <c r="K741">
        <v>299097</v>
      </c>
      <c r="L741">
        <v>0</v>
      </c>
      <c r="M741">
        <v>394.81</v>
      </c>
      <c r="N741" s="4">
        <f t="shared" si="56"/>
        <v>11545217</v>
      </c>
      <c r="O741" s="4">
        <f t="shared" si="55"/>
        <v>0.0845378653341899</v>
      </c>
      <c r="Q741" s="4">
        <f t="shared" si="57"/>
        <v>0</v>
      </c>
      <c r="T741" t="s">
        <v>19</v>
      </c>
      <c r="U741">
        <f t="shared" si="58"/>
        <v>828</v>
      </c>
      <c r="V741" t="s">
        <v>20</v>
      </c>
      <c r="W741">
        <f t="shared" si="59"/>
        <v>753627.689999999</v>
      </c>
      <c r="X741" t="s">
        <v>21</v>
      </c>
    </row>
    <row r="742" spans="1:24">
      <c r="A742" t="s">
        <v>32</v>
      </c>
      <c r="B742" t="s">
        <v>18</v>
      </c>
      <c r="C742" s="2">
        <v>44246</v>
      </c>
      <c r="D742" s="5">
        <v>0</v>
      </c>
      <c r="E742" s="3">
        <v>44260</v>
      </c>
      <c r="F742" s="5">
        <v>0</v>
      </c>
      <c r="G742">
        <v>23.1</v>
      </c>
      <c r="H742">
        <v>23.2</v>
      </c>
      <c r="I742">
        <v>0.1</v>
      </c>
      <c r="J742">
        <v>129</v>
      </c>
      <c r="K742">
        <v>297990</v>
      </c>
      <c r="L742">
        <v>1290</v>
      </c>
      <c r="M742">
        <v>395.05</v>
      </c>
      <c r="N742" s="4">
        <f t="shared" si="56"/>
        <v>11546507</v>
      </c>
      <c r="O742" s="4">
        <f t="shared" si="55"/>
        <v>0.0846401426855758</v>
      </c>
      <c r="Q742" s="4">
        <f t="shared" si="57"/>
        <v>0.000111734582381562</v>
      </c>
      <c r="T742" t="s">
        <v>19</v>
      </c>
      <c r="U742">
        <f t="shared" si="58"/>
        <v>828</v>
      </c>
      <c r="V742" t="s">
        <v>20</v>
      </c>
      <c r="W742">
        <f t="shared" si="59"/>
        <v>754522.639999999</v>
      </c>
      <c r="X742" t="s">
        <v>21</v>
      </c>
    </row>
    <row r="743" spans="1:24">
      <c r="A743" t="s">
        <v>28</v>
      </c>
      <c r="B743" t="s">
        <v>18</v>
      </c>
      <c r="C743" s="2">
        <v>44246</v>
      </c>
      <c r="D743" s="5">
        <v>0</v>
      </c>
      <c r="E743" s="3">
        <v>44260</v>
      </c>
      <c r="F743" s="5">
        <v>0</v>
      </c>
      <c r="G743">
        <v>131.57</v>
      </c>
      <c r="H743">
        <v>132</v>
      </c>
      <c r="I743">
        <v>0.43</v>
      </c>
      <c r="J743">
        <v>22</v>
      </c>
      <c r="K743">
        <v>289454</v>
      </c>
      <c r="L743">
        <v>946</v>
      </c>
      <c r="M743">
        <v>383.33</v>
      </c>
      <c r="N743" s="4">
        <f t="shared" si="56"/>
        <v>11547453</v>
      </c>
      <c r="O743" s="4">
        <f t="shared" si="55"/>
        <v>0.0847151315532525</v>
      </c>
      <c r="Q743" s="4">
        <f t="shared" si="57"/>
        <v>8.1929539383685e-5</v>
      </c>
      <c r="T743" t="s">
        <v>19</v>
      </c>
      <c r="U743">
        <f t="shared" si="58"/>
        <v>828</v>
      </c>
      <c r="V743" t="s">
        <v>20</v>
      </c>
      <c r="W743">
        <f t="shared" si="59"/>
        <v>755085.309999999</v>
      </c>
      <c r="X743" t="s">
        <v>21</v>
      </c>
    </row>
    <row r="744" spans="1:24">
      <c r="A744" t="s">
        <v>29</v>
      </c>
      <c r="B744" t="s">
        <v>46</v>
      </c>
      <c r="C744" s="2">
        <v>44246</v>
      </c>
      <c r="D744" s="5">
        <v>0</v>
      </c>
      <c r="E744" s="3">
        <v>44260</v>
      </c>
      <c r="F744" s="5">
        <v>0</v>
      </c>
      <c r="G744">
        <v>66.25</v>
      </c>
      <c r="H744">
        <v>64.76</v>
      </c>
      <c r="I744">
        <v>-1.49</v>
      </c>
      <c r="J744">
        <v>45</v>
      </c>
      <c r="K744">
        <v>298125</v>
      </c>
      <c r="L744">
        <v>-6705</v>
      </c>
      <c r="M744">
        <v>384.67</v>
      </c>
      <c r="N744" s="4">
        <f t="shared" si="56"/>
        <v>11540748</v>
      </c>
      <c r="O744" s="4">
        <f t="shared" si="55"/>
        <v>0.0841833648910798</v>
      </c>
      <c r="Q744" s="4">
        <f t="shared" si="57"/>
        <v>-0.000580647524609956</v>
      </c>
      <c r="T744" t="s">
        <v>19</v>
      </c>
      <c r="U744">
        <f t="shared" si="58"/>
        <v>828</v>
      </c>
      <c r="V744" t="s">
        <v>20</v>
      </c>
      <c r="W744">
        <f t="shared" si="59"/>
        <v>747995.639999999</v>
      </c>
      <c r="X744" t="s">
        <v>21</v>
      </c>
    </row>
    <row r="745" spans="1:24">
      <c r="A745" t="s">
        <v>36</v>
      </c>
      <c r="B745" t="s">
        <v>46</v>
      </c>
      <c r="C745" s="2">
        <v>44246</v>
      </c>
      <c r="D745" s="5">
        <v>0</v>
      </c>
      <c r="E745" s="3">
        <v>44260</v>
      </c>
      <c r="F745" s="5">
        <v>0</v>
      </c>
      <c r="G745">
        <v>38.2</v>
      </c>
      <c r="H745">
        <v>37</v>
      </c>
      <c r="I745">
        <v>-1.2</v>
      </c>
      <c r="J745">
        <v>78</v>
      </c>
      <c r="K745">
        <v>297960</v>
      </c>
      <c r="L745">
        <v>-9360</v>
      </c>
      <c r="M745">
        <v>380.95</v>
      </c>
      <c r="N745" s="4">
        <f t="shared" si="56"/>
        <v>11531388</v>
      </c>
      <c r="O745" s="4">
        <f t="shared" si="55"/>
        <v>0.0834399987234841</v>
      </c>
      <c r="Q745" s="4">
        <f t="shared" si="57"/>
        <v>-0.000811039284455362</v>
      </c>
      <c r="T745" t="s">
        <v>19</v>
      </c>
      <c r="U745">
        <f t="shared" si="58"/>
        <v>828</v>
      </c>
      <c r="V745" t="s">
        <v>20</v>
      </c>
      <c r="W745">
        <f t="shared" si="59"/>
        <v>738254.689999999</v>
      </c>
      <c r="X745" t="s">
        <v>21</v>
      </c>
    </row>
    <row r="746" spans="1:24">
      <c r="A746" t="s">
        <v>39</v>
      </c>
      <c r="B746" t="s">
        <v>46</v>
      </c>
      <c r="C746" s="2">
        <v>44249</v>
      </c>
      <c r="D746" s="5">
        <v>0</v>
      </c>
      <c r="E746" s="3">
        <v>44263</v>
      </c>
      <c r="F746" s="5">
        <v>0</v>
      </c>
      <c r="G746">
        <v>232.8</v>
      </c>
      <c r="H746">
        <v>226.6</v>
      </c>
      <c r="I746">
        <v>-6.2</v>
      </c>
      <c r="J746">
        <v>12</v>
      </c>
      <c r="K746">
        <v>279360</v>
      </c>
      <c r="L746">
        <v>-7440</v>
      </c>
      <c r="M746">
        <v>358.93</v>
      </c>
      <c r="N746" s="4">
        <f t="shared" si="56"/>
        <v>11523948</v>
      </c>
      <c r="O746" s="4">
        <f t="shared" si="55"/>
        <v>0.0828482565176448</v>
      </c>
      <c r="Q746" s="4">
        <f t="shared" si="57"/>
        <v>-0.000645195530668108</v>
      </c>
      <c r="T746" t="s">
        <v>19</v>
      </c>
      <c r="U746">
        <f t="shared" si="58"/>
        <v>831</v>
      </c>
      <c r="V746" t="s">
        <v>20</v>
      </c>
      <c r="W746">
        <f t="shared" si="59"/>
        <v>730455.759999999</v>
      </c>
      <c r="X746" t="s">
        <v>21</v>
      </c>
    </row>
    <row r="747" spans="1:24">
      <c r="A747" t="s">
        <v>30</v>
      </c>
      <c r="B747" t="s">
        <v>46</v>
      </c>
      <c r="C747" s="2">
        <v>44250</v>
      </c>
      <c r="D747" s="5">
        <v>0</v>
      </c>
      <c r="E747" s="3">
        <v>44264</v>
      </c>
      <c r="F747" s="5">
        <v>0</v>
      </c>
      <c r="G747">
        <v>2081.64</v>
      </c>
      <c r="H747">
        <v>1994</v>
      </c>
      <c r="I747">
        <v>-87.64</v>
      </c>
      <c r="J747">
        <v>1</v>
      </c>
      <c r="K747">
        <v>208164</v>
      </c>
      <c r="L747">
        <v>-8764</v>
      </c>
      <c r="M747">
        <v>263.21</v>
      </c>
      <c r="N747" s="4">
        <f t="shared" si="56"/>
        <v>11515184</v>
      </c>
      <c r="O747" s="4">
        <f t="shared" si="55"/>
        <v>0.0821502287761967</v>
      </c>
      <c r="Q747" s="4">
        <f t="shared" si="57"/>
        <v>-0.000760503258084855</v>
      </c>
      <c r="T747" t="s">
        <v>19</v>
      </c>
      <c r="U747">
        <f t="shared" si="58"/>
        <v>832</v>
      </c>
      <c r="V747" t="s">
        <v>20</v>
      </c>
      <c r="W747">
        <f t="shared" si="59"/>
        <v>721428.549999999</v>
      </c>
      <c r="X747" t="s">
        <v>21</v>
      </c>
    </row>
    <row r="748" spans="1:24">
      <c r="A748" t="s">
        <v>47</v>
      </c>
      <c r="B748" t="s">
        <v>46</v>
      </c>
      <c r="C748" s="2">
        <v>44251</v>
      </c>
      <c r="D748" s="5">
        <v>0</v>
      </c>
      <c r="E748" s="3">
        <v>44265</v>
      </c>
      <c r="F748" s="5">
        <v>0</v>
      </c>
      <c r="G748">
        <v>70.15</v>
      </c>
      <c r="H748">
        <v>65.05</v>
      </c>
      <c r="I748">
        <v>-5.1</v>
      </c>
      <c r="J748">
        <v>42</v>
      </c>
      <c r="K748">
        <v>294630</v>
      </c>
      <c r="L748">
        <v>-21420</v>
      </c>
      <c r="M748">
        <v>360.64</v>
      </c>
      <c r="N748" s="4">
        <f t="shared" si="56"/>
        <v>11493764</v>
      </c>
      <c r="O748" s="4">
        <f t="shared" si="55"/>
        <v>0.0804397062615867</v>
      </c>
      <c r="Q748" s="4">
        <f t="shared" si="57"/>
        <v>-0.00186015264714834</v>
      </c>
      <c r="T748" t="s">
        <v>19</v>
      </c>
      <c r="U748">
        <f t="shared" si="58"/>
        <v>833</v>
      </c>
      <c r="V748" t="s">
        <v>20</v>
      </c>
      <c r="W748">
        <f t="shared" si="59"/>
        <v>699647.909999999</v>
      </c>
      <c r="X748" t="s">
        <v>21</v>
      </c>
    </row>
    <row r="749" spans="1:24">
      <c r="A749" t="s">
        <v>37</v>
      </c>
      <c r="B749" t="s">
        <v>46</v>
      </c>
      <c r="C749" s="2">
        <v>44252</v>
      </c>
      <c r="D749" s="5">
        <v>0</v>
      </c>
      <c r="E749" s="3">
        <v>44266</v>
      </c>
      <c r="F749" s="5">
        <v>0</v>
      </c>
      <c r="G749">
        <v>41.88</v>
      </c>
      <c r="H749">
        <v>40.5</v>
      </c>
      <c r="I749">
        <v>-1.38</v>
      </c>
      <c r="J749">
        <v>71</v>
      </c>
      <c r="K749">
        <v>297348</v>
      </c>
      <c r="L749">
        <v>-9798</v>
      </c>
      <c r="M749">
        <v>379.57</v>
      </c>
      <c r="N749" s="4">
        <f t="shared" si="56"/>
        <v>11483966</v>
      </c>
      <c r="O749" s="4">
        <f t="shared" si="55"/>
        <v>0.0796551470110587</v>
      </c>
      <c r="Q749" s="4">
        <f t="shared" si="57"/>
        <v>-0.000852462256924702</v>
      </c>
      <c r="T749" t="s">
        <v>19</v>
      </c>
      <c r="U749">
        <f t="shared" si="58"/>
        <v>834</v>
      </c>
      <c r="V749" t="s">
        <v>20</v>
      </c>
      <c r="W749">
        <f t="shared" si="59"/>
        <v>689470.339999999</v>
      </c>
      <c r="X749" t="s">
        <v>21</v>
      </c>
    </row>
    <row r="750" spans="1:24">
      <c r="A750" t="s">
        <v>22</v>
      </c>
      <c r="B750" t="s">
        <v>18</v>
      </c>
      <c r="C750" s="2">
        <v>44265</v>
      </c>
      <c r="D750" s="5">
        <v>0</v>
      </c>
      <c r="E750" s="3">
        <v>44267</v>
      </c>
      <c r="F750" s="5">
        <v>0</v>
      </c>
      <c r="G750">
        <v>172.01</v>
      </c>
      <c r="H750">
        <v>182.05</v>
      </c>
      <c r="I750">
        <v>10.04</v>
      </c>
      <c r="J750">
        <v>17</v>
      </c>
      <c r="K750">
        <v>292417</v>
      </c>
      <c r="L750">
        <v>17068</v>
      </c>
      <c r="M750">
        <v>408.52</v>
      </c>
      <c r="N750" s="4">
        <f t="shared" si="56"/>
        <v>11501034</v>
      </c>
      <c r="O750" s="4">
        <f t="shared" si="55"/>
        <v>0.081020976027025</v>
      </c>
      <c r="Q750" s="4">
        <f t="shared" si="57"/>
        <v>0.00148624612786219</v>
      </c>
      <c r="T750" t="s">
        <v>19</v>
      </c>
      <c r="U750">
        <f t="shared" si="58"/>
        <v>835</v>
      </c>
      <c r="V750" t="s">
        <v>20</v>
      </c>
      <c r="W750">
        <f t="shared" si="59"/>
        <v>706129.819999999</v>
      </c>
      <c r="X750" t="s">
        <v>21</v>
      </c>
    </row>
    <row r="751" spans="1:24">
      <c r="A751" t="s">
        <v>52</v>
      </c>
      <c r="B751" t="s">
        <v>46</v>
      </c>
      <c r="C751" s="2">
        <v>44253</v>
      </c>
      <c r="D751" s="5">
        <v>0</v>
      </c>
      <c r="E751" s="3">
        <v>44267</v>
      </c>
      <c r="F751" s="5">
        <v>0</v>
      </c>
      <c r="G751">
        <v>12.4</v>
      </c>
      <c r="H751">
        <v>12.12</v>
      </c>
      <c r="I751">
        <v>-0.28</v>
      </c>
      <c r="J751">
        <v>241</v>
      </c>
      <c r="K751">
        <v>298840</v>
      </c>
      <c r="L751">
        <v>-6748</v>
      </c>
      <c r="M751">
        <v>385.56</v>
      </c>
      <c r="N751" s="4">
        <f t="shared" si="56"/>
        <v>11494286</v>
      </c>
      <c r="O751" s="4">
        <f t="shared" si="55"/>
        <v>0.080481467052412</v>
      </c>
      <c r="Q751" s="4">
        <f t="shared" si="57"/>
        <v>-0.000586729854028745</v>
      </c>
      <c r="T751" t="s">
        <v>19</v>
      </c>
      <c r="U751">
        <f t="shared" si="58"/>
        <v>835</v>
      </c>
      <c r="V751" t="s">
        <v>20</v>
      </c>
      <c r="W751">
        <f t="shared" si="59"/>
        <v>698996.259999999</v>
      </c>
      <c r="X751" t="s">
        <v>21</v>
      </c>
    </row>
    <row r="752" spans="1:24">
      <c r="A752" t="s">
        <v>23</v>
      </c>
      <c r="B752" t="s">
        <v>18</v>
      </c>
      <c r="C752" s="2">
        <v>44263</v>
      </c>
      <c r="D752" s="5">
        <v>0</v>
      </c>
      <c r="E752" s="3">
        <v>44270</v>
      </c>
      <c r="F752" s="5">
        <v>0</v>
      </c>
      <c r="G752">
        <v>29.72</v>
      </c>
      <c r="H752">
        <v>31.49</v>
      </c>
      <c r="I752">
        <v>1.77</v>
      </c>
      <c r="J752">
        <v>100</v>
      </c>
      <c r="K752">
        <v>297200</v>
      </c>
      <c r="L752">
        <v>17700</v>
      </c>
      <c r="M752">
        <v>415.67</v>
      </c>
      <c r="N752" s="4">
        <f t="shared" si="56"/>
        <v>11511986</v>
      </c>
      <c r="O752" s="4">
        <f t="shared" si="55"/>
        <v>0.0818952524785906</v>
      </c>
      <c r="Q752" s="4">
        <f t="shared" si="57"/>
        <v>0.00153989556202094</v>
      </c>
      <c r="T752" t="s">
        <v>19</v>
      </c>
      <c r="U752">
        <f t="shared" si="58"/>
        <v>838</v>
      </c>
      <c r="V752" t="s">
        <v>20</v>
      </c>
      <c r="W752">
        <f t="shared" si="59"/>
        <v>716280.589999999</v>
      </c>
      <c r="X752" t="s">
        <v>21</v>
      </c>
    </row>
    <row r="753" spans="1:24">
      <c r="A753" t="s">
        <v>31</v>
      </c>
      <c r="B753" t="s">
        <v>46</v>
      </c>
      <c r="C753" s="2">
        <v>44257</v>
      </c>
      <c r="D753" s="5">
        <v>0</v>
      </c>
      <c r="E753" s="3">
        <v>44271</v>
      </c>
      <c r="F753" s="5">
        <v>0</v>
      </c>
      <c r="G753">
        <v>28.79</v>
      </c>
      <c r="H753">
        <v>25.67</v>
      </c>
      <c r="I753">
        <v>-3.12</v>
      </c>
      <c r="J753">
        <v>104</v>
      </c>
      <c r="K753">
        <v>299416</v>
      </c>
      <c r="L753">
        <v>-32448</v>
      </c>
      <c r="M753">
        <v>352.4</v>
      </c>
      <c r="N753" s="4">
        <f t="shared" si="56"/>
        <v>11479538</v>
      </c>
      <c r="O753" s="4">
        <f t="shared" si="55"/>
        <v>0.0793001425667131</v>
      </c>
      <c r="Q753" s="4">
        <f t="shared" si="57"/>
        <v>-0.00281862747227113</v>
      </c>
      <c r="T753" t="s">
        <v>19</v>
      </c>
      <c r="U753">
        <f t="shared" si="58"/>
        <v>839</v>
      </c>
      <c r="V753" t="s">
        <v>20</v>
      </c>
      <c r="W753">
        <f t="shared" si="59"/>
        <v>683480.189999999</v>
      </c>
      <c r="X753" t="s">
        <v>21</v>
      </c>
    </row>
    <row r="754" spans="1:24">
      <c r="A754" t="s">
        <v>17</v>
      </c>
      <c r="B754" t="s">
        <v>46</v>
      </c>
      <c r="C754" s="2">
        <v>44258</v>
      </c>
      <c r="D754" s="5">
        <v>0</v>
      </c>
      <c r="E754" s="3">
        <v>44272</v>
      </c>
      <c r="F754" s="5">
        <v>0</v>
      </c>
      <c r="G754">
        <v>14.37</v>
      </c>
      <c r="H754">
        <v>13.73</v>
      </c>
      <c r="I754">
        <v>-0.64</v>
      </c>
      <c r="J754">
        <v>208</v>
      </c>
      <c r="K754">
        <v>298896</v>
      </c>
      <c r="L754">
        <v>-13312</v>
      </c>
      <c r="M754">
        <v>376.97</v>
      </c>
      <c r="N754" s="4">
        <f t="shared" si="56"/>
        <v>11466226</v>
      </c>
      <c r="O754" s="4">
        <f t="shared" si="55"/>
        <v>0.0782312331886708</v>
      </c>
      <c r="Q754" s="4">
        <f t="shared" si="57"/>
        <v>-0.00115962854951135</v>
      </c>
      <c r="T754" t="s">
        <v>19</v>
      </c>
      <c r="U754">
        <f t="shared" si="58"/>
        <v>840</v>
      </c>
      <c r="V754" t="s">
        <v>20</v>
      </c>
      <c r="W754">
        <f t="shared" si="59"/>
        <v>669791.219999999</v>
      </c>
      <c r="X754" t="s">
        <v>21</v>
      </c>
    </row>
    <row r="755" spans="1:24">
      <c r="A755" t="s">
        <v>27</v>
      </c>
      <c r="B755" t="s">
        <v>46</v>
      </c>
      <c r="C755" s="2">
        <v>44259</v>
      </c>
      <c r="D755" s="5">
        <v>0</v>
      </c>
      <c r="E755" s="3">
        <v>44273</v>
      </c>
      <c r="F755" s="5">
        <v>0</v>
      </c>
      <c r="G755">
        <v>23.81</v>
      </c>
      <c r="H755">
        <v>23.21</v>
      </c>
      <c r="I755">
        <v>-0.6</v>
      </c>
      <c r="J755">
        <v>125</v>
      </c>
      <c r="K755">
        <v>297625</v>
      </c>
      <c r="L755">
        <v>-7500</v>
      </c>
      <c r="M755">
        <v>382.96</v>
      </c>
      <c r="N755" s="4">
        <f t="shared" si="56"/>
        <v>11458726</v>
      </c>
      <c r="O755" s="4">
        <f t="shared" si="55"/>
        <v>0.0776279143074021</v>
      </c>
      <c r="Q755" s="4">
        <f t="shared" si="57"/>
        <v>-0.000654094904461111</v>
      </c>
      <c r="T755" t="s">
        <v>19</v>
      </c>
      <c r="U755">
        <f t="shared" si="58"/>
        <v>841</v>
      </c>
      <c r="V755" t="s">
        <v>20</v>
      </c>
      <c r="W755">
        <f t="shared" si="59"/>
        <v>661908.259999999</v>
      </c>
      <c r="X755" t="s">
        <v>21</v>
      </c>
    </row>
    <row r="756" spans="1:24">
      <c r="A756" t="s">
        <v>51</v>
      </c>
      <c r="B756" t="s">
        <v>46</v>
      </c>
      <c r="C756" s="2">
        <v>44259</v>
      </c>
      <c r="D756" s="5">
        <v>0</v>
      </c>
      <c r="E756" s="3">
        <v>44273</v>
      </c>
      <c r="F756" s="5">
        <v>0</v>
      </c>
      <c r="G756">
        <v>67.97</v>
      </c>
      <c r="H756">
        <v>60.11</v>
      </c>
      <c r="I756">
        <v>-7.86</v>
      </c>
      <c r="J756">
        <v>44</v>
      </c>
      <c r="K756">
        <v>299068</v>
      </c>
      <c r="L756">
        <v>-34584</v>
      </c>
      <c r="M756">
        <v>349.12</v>
      </c>
      <c r="N756" s="4">
        <f t="shared" si="56"/>
        <v>11424142</v>
      </c>
      <c r="O756" s="4">
        <f t="shared" si="55"/>
        <v>0.0748356419239187</v>
      </c>
      <c r="Q756" s="4">
        <f t="shared" si="57"/>
        <v>-0.00301813657120342</v>
      </c>
      <c r="T756" t="s">
        <v>19</v>
      </c>
      <c r="U756">
        <f t="shared" si="58"/>
        <v>841</v>
      </c>
      <c r="V756" t="s">
        <v>20</v>
      </c>
      <c r="W756">
        <f t="shared" si="59"/>
        <v>626975.139999999</v>
      </c>
      <c r="X756" t="s">
        <v>21</v>
      </c>
    </row>
    <row r="757" spans="1:24">
      <c r="A757" t="s">
        <v>53</v>
      </c>
      <c r="B757" t="s">
        <v>46</v>
      </c>
      <c r="C757" s="2">
        <v>44260</v>
      </c>
      <c r="D757" s="5">
        <v>0</v>
      </c>
      <c r="E757" s="3">
        <v>44274</v>
      </c>
      <c r="F757" s="5">
        <v>0</v>
      </c>
      <c r="G757">
        <v>9.19</v>
      </c>
      <c r="H757">
        <v>8.45</v>
      </c>
      <c r="I757">
        <v>-0.74</v>
      </c>
      <c r="J757">
        <v>326</v>
      </c>
      <c r="K757">
        <v>299594</v>
      </c>
      <c r="L757">
        <v>-24124</v>
      </c>
      <c r="M757">
        <v>363.62</v>
      </c>
      <c r="N757" s="4">
        <f t="shared" si="56"/>
        <v>11400018</v>
      </c>
      <c r="O757" s="4">
        <f t="shared" si="55"/>
        <v>0.0728778673858234</v>
      </c>
      <c r="Q757" s="4">
        <f t="shared" si="57"/>
        <v>-0.00211166842989174</v>
      </c>
      <c r="T757" t="s">
        <v>19</v>
      </c>
      <c r="U757">
        <f t="shared" si="58"/>
        <v>842</v>
      </c>
      <c r="V757" t="s">
        <v>20</v>
      </c>
      <c r="W757">
        <f t="shared" si="59"/>
        <v>602487.519999999</v>
      </c>
      <c r="X757" t="s">
        <v>21</v>
      </c>
    </row>
    <row r="758" spans="1:24">
      <c r="A758" t="s">
        <v>25</v>
      </c>
      <c r="B758" t="s">
        <v>46</v>
      </c>
      <c r="C758" s="2">
        <v>44263</v>
      </c>
      <c r="D758" s="5">
        <v>0</v>
      </c>
      <c r="E758" s="3">
        <v>44277</v>
      </c>
      <c r="F758" s="5">
        <v>0</v>
      </c>
      <c r="G758">
        <v>286.03</v>
      </c>
      <c r="H758">
        <v>277.52</v>
      </c>
      <c r="I758">
        <v>-8.51</v>
      </c>
      <c r="J758">
        <v>10</v>
      </c>
      <c r="K758">
        <v>286030</v>
      </c>
      <c r="L758">
        <v>-8510</v>
      </c>
      <c r="M758">
        <v>366.33</v>
      </c>
      <c r="N758" s="4">
        <f t="shared" si="56"/>
        <v>11391508</v>
      </c>
      <c r="O758" s="4">
        <f t="shared" si="55"/>
        <v>0.0721852629169027</v>
      </c>
      <c r="Q758" s="4">
        <f t="shared" si="57"/>
        <v>-0.000746490049401638</v>
      </c>
      <c r="T758" t="s">
        <v>19</v>
      </c>
      <c r="U758">
        <f t="shared" si="58"/>
        <v>845</v>
      </c>
      <c r="V758" t="s">
        <v>20</v>
      </c>
      <c r="W758">
        <f t="shared" si="59"/>
        <v>593611.189999999</v>
      </c>
      <c r="X758" t="s">
        <v>21</v>
      </c>
    </row>
    <row r="759" spans="1:24">
      <c r="A759" t="s">
        <v>26</v>
      </c>
      <c r="B759" t="s">
        <v>46</v>
      </c>
      <c r="C759" s="2">
        <v>44263</v>
      </c>
      <c r="D759" s="5">
        <v>0</v>
      </c>
      <c r="E759" s="3">
        <v>44277</v>
      </c>
      <c r="F759" s="5">
        <v>0</v>
      </c>
      <c r="G759">
        <v>14.73</v>
      </c>
      <c r="H759">
        <v>14.58</v>
      </c>
      <c r="I759">
        <v>-0.15</v>
      </c>
      <c r="J759">
        <v>203</v>
      </c>
      <c r="K759">
        <v>299019</v>
      </c>
      <c r="L759">
        <v>-3045</v>
      </c>
      <c r="M759">
        <v>390.69</v>
      </c>
      <c r="N759" s="4">
        <f t="shared" si="56"/>
        <v>11388463</v>
      </c>
      <c r="O759" s="4">
        <f t="shared" si="55"/>
        <v>0.071937187660881</v>
      </c>
      <c r="Q759" s="4">
        <f t="shared" si="57"/>
        <v>-0.000267304381474376</v>
      </c>
      <c r="T759" t="s">
        <v>19</v>
      </c>
      <c r="U759">
        <f t="shared" si="58"/>
        <v>845</v>
      </c>
      <c r="V759" t="s">
        <v>20</v>
      </c>
      <c r="W759">
        <f t="shared" si="59"/>
        <v>590175.5</v>
      </c>
      <c r="X759" t="s">
        <v>21</v>
      </c>
    </row>
    <row r="760" spans="1:24">
      <c r="A760" t="s">
        <v>32</v>
      </c>
      <c r="B760" t="s">
        <v>46</v>
      </c>
      <c r="C760" s="2">
        <v>44263</v>
      </c>
      <c r="D760" s="5">
        <v>0</v>
      </c>
      <c r="E760" s="3">
        <v>44277</v>
      </c>
      <c r="F760" s="5">
        <v>0</v>
      </c>
      <c r="G760">
        <v>21.81</v>
      </c>
      <c r="H760">
        <v>21.34</v>
      </c>
      <c r="I760">
        <v>-0.47</v>
      </c>
      <c r="J760">
        <v>137</v>
      </c>
      <c r="K760">
        <v>298797</v>
      </c>
      <c r="L760">
        <v>-6439</v>
      </c>
      <c r="M760">
        <v>385.91</v>
      </c>
      <c r="N760" s="4">
        <f t="shared" si="56"/>
        <v>11382024</v>
      </c>
      <c r="O760" s="4">
        <f t="shared" si="55"/>
        <v>0.0714121671154445</v>
      </c>
      <c r="Q760" s="4">
        <f t="shared" si="57"/>
        <v>-0.000565396752836622</v>
      </c>
      <c r="T760" t="s">
        <v>19</v>
      </c>
      <c r="U760">
        <f t="shared" si="58"/>
        <v>845</v>
      </c>
      <c r="V760" t="s">
        <v>20</v>
      </c>
      <c r="W760">
        <f t="shared" si="59"/>
        <v>583350.589999999</v>
      </c>
      <c r="X760" t="s">
        <v>21</v>
      </c>
    </row>
    <row r="761" spans="1:24">
      <c r="A761" t="s">
        <v>28</v>
      </c>
      <c r="B761" t="s">
        <v>46</v>
      </c>
      <c r="C761" s="2">
        <v>44263</v>
      </c>
      <c r="D761" s="5">
        <v>0</v>
      </c>
      <c r="E761" s="3">
        <v>44277</v>
      </c>
      <c r="F761" s="5">
        <v>0</v>
      </c>
      <c r="G761">
        <v>126.24</v>
      </c>
      <c r="H761">
        <v>123.11</v>
      </c>
      <c r="I761">
        <v>-3.13</v>
      </c>
      <c r="J761">
        <v>23</v>
      </c>
      <c r="K761">
        <v>290352</v>
      </c>
      <c r="L761">
        <v>-7199</v>
      </c>
      <c r="M761">
        <v>373.76</v>
      </c>
      <c r="N761" s="4">
        <f t="shared" si="56"/>
        <v>11374825</v>
      </c>
      <c r="O761" s="4">
        <f t="shared" si="55"/>
        <v>0.0708244742226803</v>
      </c>
      <c r="Q761" s="4">
        <f t="shared" si="57"/>
        <v>-0.000632488562666844</v>
      </c>
      <c r="T761" t="s">
        <v>19</v>
      </c>
      <c r="U761">
        <f t="shared" si="58"/>
        <v>845</v>
      </c>
      <c r="V761" t="s">
        <v>20</v>
      </c>
      <c r="W761">
        <f t="shared" si="59"/>
        <v>575777.829999999</v>
      </c>
      <c r="X761" t="s">
        <v>21</v>
      </c>
    </row>
    <row r="762" spans="1:24">
      <c r="A762" t="s">
        <v>38</v>
      </c>
      <c r="B762" t="s">
        <v>46</v>
      </c>
      <c r="C762" s="2">
        <v>44263</v>
      </c>
      <c r="D762" s="5">
        <v>0</v>
      </c>
      <c r="E762" s="3">
        <v>44277</v>
      </c>
      <c r="F762" s="5">
        <v>0</v>
      </c>
      <c r="G762">
        <v>281.09</v>
      </c>
      <c r="H762">
        <v>275</v>
      </c>
      <c r="I762">
        <v>-6.09</v>
      </c>
      <c r="J762">
        <v>10</v>
      </c>
      <c r="K762">
        <v>281090</v>
      </c>
      <c r="L762">
        <v>-6090</v>
      </c>
      <c r="M762">
        <v>363</v>
      </c>
      <c r="N762" s="4">
        <f t="shared" si="56"/>
        <v>11368735</v>
      </c>
      <c r="O762" s="4">
        <f t="shared" si="55"/>
        <v>0.0703267338010781</v>
      </c>
      <c r="Q762" s="4">
        <f t="shared" si="57"/>
        <v>-0.000535392852197725</v>
      </c>
      <c r="T762" t="s">
        <v>19</v>
      </c>
      <c r="U762">
        <f t="shared" si="58"/>
        <v>845</v>
      </c>
      <c r="V762" t="s">
        <v>20</v>
      </c>
      <c r="W762">
        <f t="shared" si="59"/>
        <v>569324.829999999</v>
      </c>
      <c r="X762" t="s">
        <v>21</v>
      </c>
    </row>
    <row r="763" spans="1:24">
      <c r="A763" t="s">
        <v>29</v>
      </c>
      <c r="B763" t="s">
        <v>46</v>
      </c>
      <c r="C763" s="2">
        <v>44263</v>
      </c>
      <c r="D763" s="5">
        <v>0</v>
      </c>
      <c r="E763" s="3">
        <v>44277</v>
      </c>
      <c r="F763" s="5">
        <v>0</v>
      </c>
      <c r="G763">
        <v>62.3</v>
      </c>
      <c r="H763">
        <v>59.7</v>
      </c>
      <c r="I763">
        <v>-2.6</v>
      </c>
      <c r="J763">
        <v>48</v>
      </c>
      <c r="K763">
        <v>299040</v>
      </c>
      <c r="L763">
        <v>-12480</v>
      </c>
      <c r="M763">
        <v>378.26</v>
      </c>
      <c r="N763" s="4">
        <f t="shared" si="56"/>
        <v>11356255</v>
      </c>
      <c r="O763" s="4">
        <f t="shared" si="55"/>
        <v>0.0693050657985401</v>
      </c>
      <c r="Q763" s="4">
        <f t="shared" si="57"/>
        <v>-0.00109774746266844</v>
      </c>
      <c r="T763" t="s">
        <v>19</v>
      </c>
      <c r="U763">
        <f t="shared" si="58"/>
        <v>845</v>
      </c>
      <c r="V763" t="s">
        <v>20</v>
      </c>
      <c r="W763">
        <f t="shared" si="59"/>
        <v>556466.569999999</v>
      </c>
      <c r="X763" t="s">
        <v>21</v>
      </c>
    </row>
    <row r="764" spans="1:24">
      <c r="A764" t="s">
        <v>36</v>
      </c>
      <c r="B764" t="s">
        <v>46</v>
      </c>
      <c r="C764" s="2">
        <v>44263</v>
      </c>
      <c r="D764" s="5">
        <v>0</v>
      </c>
      <c r="E764" s="3">
        <v>44277</v>
      </c>
      <c r="F764" s="5">
        <v>0</v>
      </c>
      <c r="G764">
        <v>36.45</v>
      </c>
      <c r="H764">
        <v>35.1</v>
      </c>
      <c r="I764">
        <v>-1.35</v>
      </c>
      <c r="J764">
        <v>82</v>
      </c>
      <c r="K764">
        <v>298890</v>
      </c>
      <c r="L764">
        <v>-11070</v>
      </c>
      <c r="M764">
        <v>379.92</v>
      </c>
      <c r="N764" s="4">
        <f t="shared" si="56"/>
        <v>11345185</v>
      </c>
      <c r="O764" s="4">
        <f t="shared" si="55"/>
        <v>0.0683969454883283</v>
      </c>
      <c r="Q764" s="4">
        <f t="shared" si="57"/>
        <v>-0.000974793186662382</v>
      </c>
      <c r="T764" t="s">
        <v>19</v>
      </c>
      <c r="U764">
        <f t="shared" si="58"/>
        <v>845</v>
      </c>
      <c r="V764" t="s">
        <v>20</v>
      </c>
      <c r="W764">
        <f t="shared" si="59"/>
        <v>545016.649999999</v>
      </c>
      <c r="X764" t="s">
        <v>21</v>
      </c>
    </row>
    <row r="765" spans="1:24">
      <c r="A765" t="s">
        <v>39</v>
      </c>
      <c r="B765" t="s">
        <v>18</v>
      </c>
      <c r="C765" s="2">
        <v>44264</v>
      </c>
      <c r="D765" s="5">
        <v>0</v>
      </c>
      <c r="E765" s="3">
        <v>44278</v>
      </c>
      <c r="F765" s="5">
        <v>0</v>
      </c>
      <c r="G765">
        <v>223</v>
      </c>
      <c r="H765">
        <v>228.48</v>
      </c>
      <c r="I765">
        <v>5.48</v>
      </c>
      <c r="J765">
        <v>13</v>
      </c>
      <c r="K765">
        <v>289900</v>
      </c>
      <c r="L765">
        <v>7124</v>
      </c>
      <c r="M765">
        <v>392.07</v>
      </c>
      <c r="N765" s="4">
        <f t="shared" si="56"/>
        <v>11352309</v>
      </c>
      <c r="O765" s="4">
        <f t="shared" si="55"/>
        <v>0.0689815613722283</v>
      </c>
      <c r="Q765" s="4">
        <f t="shared" si="57"/>
        <v>0.000627931585073238</v>
      </c>
      <c r="T765" t="s">
        <v>19</v>
      </c>
      <c r="U765">
        <f t="shared" si="58"/>
        <v>846</v>
      </c>
      <c r="V765" t="s">
        <v>20</v>
      </c>
      <c r="W765">
        <f t="shared" si="59"/>
        <v>551748.579999999</v>
      </c>
      <c r="X765" t="s">
        <v>21</v>
      </c>
    </row>
    <row r="766" spans="1:24">
      <c r="A766" t="s">
        <v>30</v>
      </c>
      <c r="B766" t="s">
        <v>46</v>
      </c>
      <c r="C766" s="2">
        <v>44265</v>
      </c>
      <c r="D766" s="5">
        <v>0</v>
      </c>
      <c r="E766" s="3">
        <v>44279</v>
      </c>
      <c r="F766" s="5">
        <v>0</v>
      </c>
      <c r="G766">
        <v>2012.9</v>
      </c>
      <c r="H766">
        <v>1980</v>
      </c>
      <c r="I766">
        <v>-32.9</v>
      </c>
      <c r="J766">
        <v>1</v>
      </c>
      <c r="K766">
        <v>201290</v>
      </c>
      <c r="L766">
        <v>-3290</v>
      </c>
      <c r="M766">
        <v>261.36</v>
      </c>
      <c r="N766" s="4">
        <f t="shared" si="56"/>
        <v>11349019</v>
      </c>
      <c r="O766" s="4">
        <f t="shared" si="55"/>
        <v>0.0687116657395674</v>
      </c>
      <c r="Q766" s="4">
        <f t="shared" si="57"/>
        <v>-0.000289808883813802</v>
      </c>
      <c r="T766" t="s">
        <v>19</v>
      </c>
      <c r="U766">
        <f t="shared" si="58"/>
        <v>847</v>
      </c>
      <c r="V766" t="s">
        <v>20</v>
      </c>
      <c r="W766">
        <f t="shared" si="59"/>
        <v>548197.22</v>
      </c>
      <c r="X766" t="s">
        <v>21</v>
      </c>
    </row>
    <row r="767" spans="1:24">
      <c r="A767" t="s">
        <v>47</v>
      </c>
      <c r="B767" t="s">
        <v>46</v>
      </c>
      <c r="C767" s="2">
        <v>44266</v>
      </c>
      <c r="D767" s="5">
        <v>0</v>
      </c>
      <c r="E767" s="3">
        <v>44280</v>
      </c>
      <c r="F767" s="5">
        <v>0</v>
      </c>
      <c r="G767">
        <v>66.81</v>
      </c>
      <c r="H767">
        <v>61.88</v>
      </c>
      <c r="I767">
        <v>-4.93</v>
      </c>
      <c r="J767">
        <v>44</v>
      </c>
      <c r="K767">
        <v>293964</v>
      </c>
      <c r="L767">
        <v>-21692</v>
      </c>
      <c r="M767">
        <v>359.4</v>
      </c>
      <c r="N767" s="4">
        <f t="shared" si="56"/>
        <v>11327327</v>
      </c>
      <c r="O767" s="4">
        <f t="shared" si="55"/>
        <v>0.0669282347017968</v>
      </c>
      <c r="Q767" s="4">
        <f t="shared" si="57"/>
        <v>-0.00191135462897718</v>
      </c>
      <c r="T767" t="s">
        <v>19</v>
      </c>
      <c r="U767">
        <f t="shared" si="58"/>
        <v>848</v>
      </c>
      <c r="V767" t="s">
        <v>20</v>
      </c>
      <c r="W767">
        <f t="shared" si="59"/>
        <v>526145.819999999</v>
      </c>
      <c r="X767" t="s">
        <v>21</v>
      </c>
    </row>
    <row r="768" spans="1:24">
      <c r="A768" t="s">
        <v>37</v>
      </c>
      <c r="B768" t="s">
        <v>46</v>
      </c>
      <c r="C768" s="2">
        <v>44267</v>
      </c>
      <c r="D768" s="5">
        <v>0</v>
      </c>
      <c r="E768" s="3">
        <v>44281</v>
      </c>
      <c r="F768" s="5">
        <v>0</v>
      </c>
      <c r="G768">
        <v>39.53</v>
      </c>
      <c r="H768">
        <v>39.36</v>
      </c>
      <c r="I768">
        <v>-0.17</v>
      </c>
      <c r="J768">
        <v>75</v>
      </c>
      <c r="K768">
        <v>296475</v>
      </c>
      <c r="L768">
        <v>-1275</v>
      </c>
      <c r="M768">
        <v>389.66</v>
      </c>
      <c r="N768" s="4">
        <f t="shared" si="56"/>
        <v>11326052</v>
      </c>
      <c r="O768" s="4">
        <f t="shared" si="55"/>
        <v>0.0668231966443382</v>
      </c>
      <c r="Q768" s="4">
        <f t="shared" si="57"/>
        <v>-0.000112559653305699</v>
      </c>
      <c r="T768" t="s">
        <v>19</v>
      </c>
      <c r="U768">
        <f t="shared" si="58"/>
        <v>849</v>
      </c>
      <c r="V768" t="s">
        <v>20</v>
      </c>
      <c r="W768">
        <f t="shared" si="59"/>
        <v>524481.159999999</v>
      </c>
      <c r="X768" t="s">
        <v>21</v>
      </c>
    </row>
    <row r="769" spans="1:24">
      <c r="A769" t="s">
        <v>31</v>
      </c>
      <c r="B769" t="s">
        <v>18</v>
      </c>
      <c r="C769" s="2">
        <v>44272</v>
      </c>
      <c r="D769" s="5">
        <v>0</v>
      </c>
      <c r="E769" s="3">
        <v>44281</v>
      </c>
      <c r="F769" s="5">
        <v>0</v>
      </c>
      <c r="G769">
        <v>26.18</v>
      </c>
      <c r="H769">
        <v>27.65</v>
      </c>
      <c r="I769">
        <v>1.47</v>
      </c>
      <c r="J769">
        <v>114</v>
      </c>
      <c r="K769">
        <v>298452</v>
      </c>
      <c r="L769">
        <v>16758</v>
      </c>
      <c r="M769">
        <v>416.08</v>
      </c>
      <c r="N769" s="4">
        <f t="shared" si="56"/>
        <v>11342810</v>
      </c>
      <c r="O769" s="4">
        <f t="shared" ref="O769:O832" si="60">(N769-MIN(N770:N2398))/N769</f>
        <v>0.0682018829549292</v>
      </c>
      <c r="Q769" s="4">
        <f t="shared" si="57"/>
        <v>0.0014795976568005</v>
      </c>
      <c r="T769" t="s">
        <v>19</v>
      </c>
      <c r="U769">
        <f t="shared" si="58"/>
        <v>849</v>
      </c>
      <c r="V769" t="s">
        <v>20</v>
      </c>
      <c r="W769">
        <f t="shared" si="59"/>
        <v>540823.079999999</v>
      </c>
      <c r="X769" t="s">
        <v>21</v>
      </c>
    </row>
    <row r="770" spans="1:24">
      <c r="A770" t="s">
        <v>26</v>
      </c>
      <c r="B770" t="s">
        <v>18</v>
      </c>
      <c r="C770" s="2">
        <v>44278</v>
      </c>
      <c r="D770" s="5">
        <v>0</v>
      </c>
      <c r="E770" s="3">
        <v>44284</v>
      </c>
      <c r="F770" s="5">
        <v>0</v>
      </c>
      <c r="G770">
        <v>14.6</v>
      </c>
      <c r="H770">
        <v>15.43</v>
      </c>
      <c r="I770">
        <v>0.83</v>
      </c>
      <c r="J770">
        <v>205</v>
      </c>
      <c r="K770">
        <v>299300</v>
      </c>
      <c r="L770">
        <v>17015</v>
      </c>
      <c r="M770">
        <v>417.54</v>
      </c>
      <c r="N770" s="4">
        <f t="shared" ref="N770:N833" si="61">L770+N769</f>
        <v>11359825</v>
      </c>
      <c r="O770" s="4">
        <f t="shared" si="60"/>
        <v>0.0695975510186116</v>
      </c>
      <c r="Q770" s="4">
        <f t="shared" ref="Q770:Q833" si="62">N770/N769-1</f>
        <v>0.00150006920683676</v>
      </c>
      <c r="T770" t="s">
        <v>19</v>
      </c>
      <c r="U770">
        <f t="shared" ref="U770:U833" si="63">DATEDIF(DATE(2018,11,28),E770,"d")</f>
        <v>852</v>
      </c>
      <c r="V770" t="s">
        <v>20</v>
      </c>
      <c r="W770">
        <f t="shared" ref="W770:W833" si="64">L770+W769-M770</f>
        <v>557420.539999999</v>
      </c>
      <c r="X770" t="s">
        <v>21</v>
      </c>
    </row>
    <row r="771" spans="1:24">
      <c r="A771" t="s">
        <v>52</v>
      </c>
      <c r="B771" t="s">
        <v>46</v>
      </c>
      <c r="C771" s="2">
        <v>44270</v>
      </c>
      <c r="D771" s="5">
        <v>0</v>
      </c>
      <c r="E771" s="3">
        <v>44284</v>
      </c>
      <c r="F771" s="5">
        <v>0</v>
      </c>
      <c r="G771">
        <v>12.18</v>
      </c>
      <c r="H771">
        <v>11.15</v>
      </c>
      <c r="I771">
        <v>-1.03</v>
      </c>
      <c r="J771">
        <v>246</v>
      </c>
      <c r="K771">
        <v>299628</v>
      </c>
      <c r="L771">
        <v>-25338</v>
      </c>
      <c r="M771">
        <v>362.06</v>
      </c>
      <c r="N771" s="4">
        <f t="shared" si="61"/>
        <v>11334487</v>
      </c>
      <c r="O771" s="4">
        <f t="shared" si="60"/>
        <v>0.0675176565114945</v>
      </c>
      <c r="Q771" s="4">
        <f t="shared" si="62"/>
        <v>-0.00223049210705273</v>
      </c>
      <c r="T771" t="s">
        <v>19</v>
      </c>
      <c r="U771">
        <f t="shared" si="63"/>
        <v>852</v>
      </c>
      <c r="V771" t="s">
        <v>20</v>
      </c>
      <c r="W771">
        <f t="shared" si="64"/>
        <v>531720.479999999</v>
      </c>
      <c r="X771" t="s">
        <v>21</v>
      </c>
    </row>
    <row r="772" spans="1:24">
      <c r="A772" t="s">
        <v>17</v>
      </c>
      <c r="B772" t="s">
        <v>46</v>
      </c>
      <c r="C772" s="2">
        <v>44273</v>
      </c>
      <c r="D772" s="5">
        <v>0</v>
      </c>
      <c r="E772" s="3">
        <v>44287</v>
      </c>
      <c r="F772" s="5">
        <v>0</v>
      </c>
      <c r="G772">
        <v>13.53</v>
      </c>
      <c r="H772">
        <v>12.3</v>
      </c>
      <c r="I772">
        <v>-1.23</v>
      </c>
      <c r="J772">
        <v>221</v>
      </c>
      <c r="K772">
        <v>299013</v>
      </c>
      <c r="L772">
        <v>-27183</v>
      </c>
      <c r="M772">
        <v>358.82</v>
      </c>
      <c r="N772" s="4">
        <f t="shared" si="61"/>
        <v>11307304</v>
      </c>
      <c r="O772" s="4">
        <f t="shared" si="60"/>
        <v>0.0652759490679653</v>
      </c>
      <c r="Q772" s="4">
        <f t="shared" si="62"/>
        <v>-0.00239825587165965</v>
      </c>
      <c r="T772" t="s">
        <v>19</v>
      </c>
      <c r="U772">
        <f t="shared" si="63"/>
        <v>855</v>
      </c>
      <c r="V772" t="s">
        <v>20</v>
      </c>
      <c r="W772">
        <f t="shared" si="64"/>
        <v>504178.659999999</v>
      </c>
      <c r="X772" t="s">
        <v>21</v>
      </c>
    </row>
    <row r="773" spans="1:24">
      <c r="A773" t="s">
        <v>40</v>
      </c>
      <c r="B773" t="s">
        <v>46</v>
      </c>
      <c r="C773" s="2">
        <v>44273</v>
      </c>
      <c r="D773" s="5">
        <v>0</v>
      </c>
      <c r="E773" s="3">
        <v>44287</v>
      </c>
      <c r="F773" s="5">
        <v>0</v>
      </c>
      <c r="G773">
        <v>4.71</v>
      </c>
      <c r="H773">
        <v>4.67</v>
      </c>
      <c r="I773">
        <v>-0.04</v>
      </c>
      <c r="J773">
        <v>636</v>
      </c>
      <c r="K773">
        <v>299556</v>
      </c>
      <c r="L773">
        <v>-2544</v>
      </c>
      <c r="M773">
        <v>392.06</v>
      </c>
      <c r="N773" s="4">
        <f t="shared" si="61"/>
        <v>11304760</v>
      </c>
      <c r="O773" s="4">
        <f t="shared" si="60"/>
        <v>0.0650656006850212</v>
      </c>
      <c r="Q773" s="4">
        <f t="shared" si="62"/>
        <v>-0.000224987317931857</v>
      </c>
      <c r="T773" t="s">
        <v>19</v>
      </c>
      <c r="U773">
        <f t="shared" si="63"/>
        <v>855</v>
      </c>
      <c r="V773" t="s">
        <v>20</v>
      </c>
      <c r="W773">
        <f t="shared" si="64"/>
        <v>501242.599999999</v>
      </c>
      <c r="X773" t="s">
        <v>21</v>
      </c>
    </row>
    <row r="774" spans="1:24">
      <c r="A774" t="s">
        <v>23</v>
      </c>
      <c r="B774" t="s">
        <v>18</v>
      </c>
      <c r="C774" s="2">
        <v>44287</v>
      </c>
      <c r="D774" s="5">
        <v>0</v>
      </c>
      <c r="E774" s="3">
        <v>44288</v>
      </c>
      <c r="F774" s="5">
        <v>0</v>
      </c>
      <c r="G774">
        <v>30.49</v>
      </c>
      <c r="H774">
        <v>32.09</v>
      </c>
      <c r="I774">
        <v>1.6</v>
      </c>
      <c r="J774">
        <v>98</v>
      </c>
      <c r="K774">
        <v>298802</v>
      </c>
      <c r="L774">
        <v>15680</v>
      </c>
      <c r="M774">
        <v>415.12</v>
      </c>
      <c r="N774" s="4">
        <f t="shared" si="61"/>
        <v>11320440</v>
      </c>
      <c r="O774" s="4">
        <f t="shared" si="60"/>
        <v>0.0663605831575451</v>
      </c>
      <c r="Q774" s="4">
        <f t="shared" si="62"/>
        <v>0.00138702634996224</v>
      </c>
      <c r="T774" t="s">
        <v>19</v>
      </c>
      <c r="U774">
        <f t="shared" si="63"/>
        <v>856</v>
      </c>
      <c r="V774" t="s">
        <v>20</v>
      </c>
      <c r="W774">
        <f t="shared" si="64"/>
        <v>516507.479999999</v>
      </c>
      <c r="X774" t="s">
        <v>21</v>
      </c>
    </row>
    <row r="775" spans="1:24">
      <c r="A775" t="s">
        <v>27</v>
      </c>
      <c r="B775" t="s">
        <v>46</v>
      </c>
      <c r="C775" s="2">
        <v>44274</v>
      </c>
      <c r="D775" s="5">
        <v>0</v>
      </c>
      <c r="E775" s="3">
        <v>44288</v>
      </c>
      <c r="F775" s="5">
        <v>0</v>
      </c>
      <c r="G775">
        <v>23.52</v>
      </c>
      <c r="H775">
        <v>20.6</v>
      </c>
      <c r="I775">
        <v>-2.92</v>
      </c>
      <c r="J775">
        <v>127</v>
      </c>
      <c r="K775">
        <v>298704</v>
      </c>
      <c r="L775">
        <v>-37084</v>
      </c>
      <c r="M775">
        <v>345.34</v>
      </c>
      <c r="N775" s="4">
        <f t="shared" si="61"/>
        <v>11283356</v>
      </c>
      <c r="O775" s="4">
        <f t="shared" si="60"/>
        <v>0.0632920737411813</v>
      </c>
      <c r="Q775" s="4">
        <f t="shared" si="62"/>
        <v>-0.00327584440180773</v>
      </c>
      <c r="T775" t="s">
        <v>19</v>
      </c>
      <c r="U775">
        <f t="shared" si="63"/>
        <v>856</v>
      </c>
      <c r="V775" t="s">
        <v>20</v>
      </c>
      <c r="W775">
        <f t="shared" si="64"/>
        <v>479078.139999999</v>
      </c>
      <c r="X775" t="s">
        <v>21</v>
      </c>
    </row>
    <row r="776" spans="1:24">
      <c r="A776" t="s">
        <v>55</v>
      </c>
      <c r="B776" t="s">
        <v>46</v>
      </c>
      <c r="C776" s="2">
        <v>44274</v>
      </c>
      <c r="D776" s="5">
        <v>0</v>
      </c>
      <c r="E776" s="3">
        <v>44288</v>
      </c>
      <c r="F776" s="5">
        <v>0</v>
      </c>
      <c r="G776">
        <v>6.06</v>
      </c>
      <c r="H776">
        <v>5.82</v>
      </c>
      <c r="I776">
        <v>-0.24</v>
      </c>
      <c r="J776">
        <v>495</v>
      </c>
      <c r="K776">
        <v>299970</v>
      </c>
      <c r="L776">
        <v>-11880</v>
      </c>
      <c r="M776">
        <v>380.28</v>
      </c>
      <c r="N776" s="4">
        <f t="shared" si="61"/>
        <v>11271476</v>
      </c>
      <c r="O776" s="4">
        <f t="shared" si="60"/>
        <v>0.062304794864488</v>
      </c>
      <c r="Q776" s="4">
        <f t="shared" si="62"/>
        <v>-0.00105287823941747</v>
      </c>
      <c r="T776" t="s">
        <v>19</v>
      </c>
      <c r="U776">
        <f t="shared" si="63"/>
        <v>856</v>
      </c>
      <c r="V776" t="s">
        <v>20</v>
      </c>
      <c r="W776">
        <f t="shared" si="64"/>
        <v>466817.859999999</v>
      </c>
      <c r="X776" t="s">
        <v>21</v>
      </c>
    </row>
    <row r="777" spans="1:24">
      <c r="A777" t="s">
        <v>51</v>
      </c>
      <c r="B777" t="s">
        <v>46</v>
      </c>
      <c r="C777" s="2">
        <v>44274</v>
      </c>
      <c r="D777" s="5">
        <v>0</v>
      </c>
      <c r="E777" s="3">
        <v>44288</v>
      </c>
      <c r="F777" s="5">
        <v>0</v>
      </c>
      <c r="G777">
        <v>60.27</v>
      </c>
      <c r="H777">
        <v>55.11</v>
      </c>
      <c r="I777">
        <v>-5.16</v>
      </c>
      <c r="J777">
        <v>49</v>
      </c>
      <c r="K777">
        <v>295323</v>
      </c>
      <c r="L777">
        <v>-25284</v>
      </c>
      <c r="M777">
        <v>356.45</v>
      </c>
      <c r="N777" s="4">
        <f t="shared" si="61"/>
        <v>11246192</v>
      </c>
      <c r="O777" s="4">
        <f t="shared" si="60"/>
        <v>0.0601966425613221</v>
      </c>
      <c r="Q777" s="4">
        <f t="shared" si="62"/>
        <v>-0.00224318447734795</v>
      </c>
      <c r="T777" t="s">
        <v>19</v>
      </c>
      <c r="U777">
        <f t="shared" si="63"/>
        <v>856</v>
      </c>
      <c r="V777" t="s">
        <v>20</v>
      </c>
      <c r="W777">
        <f t="shared" si="64"/>
        <v>441177.409999999</v>
      </c>
      <c r="X777" t="s">
        <v>21</v>
      </c>
    </row>
    <row r="778" spans="1:24">
      <c r="A778" t="s">
        <v>24</v>
      </c>
      <c r="B778" t="s">
        <v>46</v>
      </c>
      <c r="C778" s="2">
        <v>44277</v>
      </c>
      <c r="D778" s="5">
        <v>0</v>
      </c>
      <c r="E778" s="3">
        <v>44292</v>
      </c>
      <c r="F778" s="5">
        <v>0</v>
      </c>
      <c r="G778">
        <v>41.26</v>
      </c>
      <c r="H778">
        <v>36.98</v>
      </c>
      <c r="I778">
        <v>-4.28</v>
      </c>
      <c r="J778">
        <v>72</v>
      </c>
      <c r="K778">
        <v>297072</v>
      </c>
      <c r="L778">
        <v>-30816</v>
      </c>
      <c r="M778">
        <v>351.46</v>
      </c>
      <c r="N778" s="4">
        <f t="shared" si="61"/>
        <v>11215376</v>
      </c>
      <c r="O778" s="4">
        <f t="shared" si="60"/>
        <v>0.0576143858217504</v>
      </c>
      <c r="Q778" s="4">
        <f t="shared" si="62"/>
        <v>-0.0027401275027138</v>
      </c>
      <c r="T778" t="s">
        <v>19</v>
      </c>
      <c r="U778">
        <f t="shared" si="63"/>
        <v>860</v>
      </c>
      <c r="V778" t="s">
        <v>20</v>
      </c>
      <c r="W778">
        <f t="shared" si="64"/>
        <v>410009.949999999</v>
      </c>
      <c r="X778" t="s">
        <v>21</v>
      </c>
    </row>
    <row r="779" spans="1:24">
      <c r="A779" t="s">
        <v>53</v>
      </c>
      <c r="B779" t="s">
        <v>46</v>
      </c>
      <c r="C779" s="2">
        <v>44277</v>
      </c>
      <c r="D779" s="5">
        <v>0</v>
      </c>
      <c r="E779" s="3">
        <v>44292</v>
      </c>
      <c r="F779" s="5">
        <v>0</v>
      </c>
      <c r="G779">
        <v>8.23</v>
      </c>
      <c r="H779">
        <v>7.5</v>
      </c>
      <c r="I779">
        <v>-0.73</v>
      </c>
      <c r="J779">
        <v>364</v>
      </c>
      <c r="K779">
        <v>299572</v>
      </c>
      <c r="L779">
        <v>-26572</v>
      </c>
      <c r="M779">
        <v>360.36</v>
      </c>
      <c r="N779" s="4">
        <f t="shared" si="61"/>
        <v>11188804</v>
      </c>
      <c r="O779" s="4">
        <f t="shared" si="60"/>
        <v>0.0553763387042976</v>
      </c>
      <c r="Q779" s="4">
        <f t="shared" si="62"/>
        <v>-0.00236924736183608</v>
      </c>
      <c r="T779" t="s">
        <v>19</v>
      </c>
      <c r="U779">
        <f t="shared" si="63"/>
        <v>860</v>
      </c>
      <c r="V779" t="s">
        <v>20</v>
      </c>
      <c r="W779">
        <f t="shared" si="64"/>
        <v>383077.589999999</v>
      </c>
      <c r="X779" t="s">
        <v>21</v>
      </c>
    </row>
    <row r="780" spans="1:24">
      <c r="A780" t="s">
        <v>49</v>
      </c>
      <c r="B780" t="s">
        <v>46</v>
      </c>
      <c r="C780" s="2">
        <v>44277</v>
      </c>
      <c r="D780" s="5">
        <v>0</v>
      </c>
      <c r="E780" s="3">
        <v>44292</v>
      </c>
      <c r="F780" s="5">
        <v>0</v>
      </c>
      <c r="G780">
        <v>19.29</v>
      </c>
      <c r="H780">
        <v>19</v>
      </c>
      <c r="I780">
        <v>-0.29</v>
      </c>
      <c r="J780">
        <v>155</v>
      </c>
      <c r="K780">
        <v>298995</v>
      </c>
      <c r="L780">
        <v>-4495</v>
      </c>
      <c r="M780">
        <v>388.74</v>
      </c>
      <c r="N780" s="4">
        <f t="shared" si="61"/>
        <v>11184309</v>
      </c>
      <c r="O780" s="4">
        <f t="shared" si="60"/>
        <v>0.0549966922408886</v>
      </c>
      <c r="Q780" s="4">
        <f t="shared" si="62"/>
        <v>-0.000401740883118507</v>
      </c>
      <c r="T780" t="s">
        <v>19</v>
      </c>
      <c r="U780">
        <f t="shared" si="63"/>
        <v>860</v>
      </c>
      <c r="V780" t="s">
        <v>20</v>
      </c>
      <c r="W780">
        <f t="shared" si="64"/>
        <v>378193.849999999</v>
      </c>
      <c r="X780" t="s">
        <v>21</v>
      </c>
    </row>
    <row r="781" spans="1:24">
      <c r="A781" t="s">
        <v>17</v>
      </c>
      <c r="B781" t="s">
        <v>18</v>
      </c>
      <c r="C781" s="2">
        <v>44288</v>
      </c>
      <c r="D781" s="5">
        <v>0</v>
      </c>
      <c r="E781" s="3">
        <v>44294</v>
      </c>
      <c r="F781" s="5">
        <v>0</v>
      </c>
      <c r="G781">
        <v>12.38</v>
      </c>
      <c r="H781">
        <v>13.35</v>
      </c>
      <c r="I781">
        <v>0.97</v>
      </c>
      <c r="J781">
        <v>242</v>
      </c>
      <c r="K781">
        <v>299596</v>
      </c>
      <c r="L781">
        <v>23474</v>
      </c>
      <c r="M781">
        <v>426.45</v>
      </c>
      <c r="N781" s="4">
        <f t="shared" si="61"/>
        <v>11207783</v>
      </c>
      <c r="O781" s="4">
        <f t="shared" si="60"/>
        <v>0.0569759425213711</v>
      </c>
      <c r="Q781" s="4">
        <f t="shared" si="62"/>
        <v>0.00209883328509619</v>
      </c>
      <c r="T781" t="s">
        <v>19</v>
      </c>
      <c r="U781">
        <f t="shared" si="63"/>
        <v>862</v>
      </c>
      <c r="V781" t="s">
        <v>20</v>
      </c>
      <c r="W781">
        <f t="shared" si="64"/>
        <v>401241.399999999</v>
      </c>
      <c r="X781" t="s">
        <v>21</v>
      </c>
    </row>
    <row r="782" spans="1:24">
      <c r="A782" t="s">
        <v>25</v>
      </c>
      <c r="B782" t="s">
        <v>46</v>
      </c>
      <c r="C782" s="2">
        <v>44278</v>
      </c>
      <c r="D782" s="5">
        <v>0</v>
      </c>
      <c r="E782" s="3">
        <v>44294</v>
      </c>
      <c r="F782" s="5">
        <v>0</v>
      </c>
      <c r="G782">
        <v>280.89</v>
      </c>
      <c r="H782">
        <v>240.05</v>
      </c>
      <c r="I782">
        <v>-40.84</v>
      </c>
      <c r="J782">
        <v>10</v>
      </c>
      <c r="K782">
        <v>280890</v>
      </c>
      <c r="L782">
        <v>-40840</v>
      </c>
      <c r="M782">
        <v>316.87</v>
      </c>
      <c r="N782" s="4">
        <f t="shared" si="61"/>
        <v>11166943</v>
      </c>
      <c r="O782" s="4">
        <f t="shared" si="60"/>
        <v>0.0535270933146162</v>
      </c>
      <c r="Q782" s="4">
        <f t="shared" si="62"/>
        <v>-0.00364389638878626</v>
      </c>
      <c r="T782" t="s">
        <v>19</v>
      </c>
      <c r="U782">
        <f t="shared" si="63"/>
        <v>862</v>
      </c>
      <c r="V782" t="s">
        <v>20</v>
      </c>
      <c r="W782">
        <f t="shared" si="64"/>
        <v>360084.529999999</v>
      </c>
      <c r="X782" t="s">
        <v>21</v>
      </c>
    </row>
    <row r="783" spans="1:24">
      <c r="A783" t="s">
        <v>26</v>
      </c>
      <c r="B783" t="s">
        <v>18</v>
      </c>
      <c r="C783" s="2">
        <v>44285</v>
      </c>
      <c r="D783" s="5">
        <v>0</v>
      </c>
      <c r="E783" s="3">
        <v>44294</v>
      </c>
      <c r="F783" s="5">
        <v>0</v>
      </c>
      <c r="G783">
        <v>15.72</v>
      </c>
      <c r="H783">
        <v>16.92</v>
      </c>
      <c r="I783">
        <v>1.2</v>
      </c>
      <c r="J783">
        <v>190</v>
      </c>
      <c r="K783">
        <v>298680</v>
      </c>
      <c r="L783">
        <v>22800</v>
      </c>
      <c r="M783">
        <v>424.35</v>
      </c>
      <c r="N783" s="4">
        <f t="shared" si="61"/>
        <v>11189743</v>
      </c>
      <c r="O783" s="4">
        <f t="shared" si="60"/>
        <v>0.0554556078723166</v>
      </c>
      <c r="Q783" s="4">
        <f t="shared" si="62"/>
        <v>0.00204174051931671</v>
      </c>
      <c r="T783" t="s">
        <v>19</v>
      </c>
      <c r="U783">
        <f t="shared" si="63"/>
        <v>862</v>
      </c>
      <c r="V783" t="s">
        <v>20</v>
      </c>
      <c r="W783">
        <f t="shared" si="64"/>
        <v>382460.179999999</v>
      </c>
      <c r="X783" t="s">
        <v>21</v>
      </c>
    </row>
    <row r="784" spans="1:24">
      <c r="A784" t="s">
        <v>32</v>
      </c>
      <c r="B784" t="s">
        <v>46</v>
      </c>
      <c r="C784" s="2">
        <v>44278</v>
      </c>
      <c r="D784" s="5">
        <v>0</v>
      </c>
      <c r="E784" s="3">
        <v>44294</v>
      </c>
      <c r="F784" s="5">
        <v>0</v>
      </c>
      <c r="G784">
        <v>21.21</v>
      </c>
      <c r="H784">
        <v>17.89</v>
      </c>
      <c r="I784">
        <v>-3.32</v>
      </c>
      <c r="J784">
        <v>141</v>
      </c>
      <c r="K784">
        <v>299061</v>
      </c>
      <c r="L784">
        <v>-46812</v>
      </c>
      <c r="M784">
        <v>332.97</v>
      </c>
      <c r="N784" s="4">
        <f t="shared" si="61"/>
        <v>11142931</v>
      </c>
      <c r="O784" s="4">
        <f t="shared" si="60"/>
        <v>0.0514875305249579</v>
      </c>
      <c r="Q784" s="4">
        <f t="shared" si="62"/>
        <v>-0.00418347409766251</v>
      </c>
      <c r="T784" t="s">
        <v>19</v>
      </c>
      <c r="U784">
        <f t="shared" si="63"/>
        <v>862</v>
      </c>
      <c r="V784" t="s">
        <v>20</v>
      </c>
      <c r="W784">
        <f t="shared" si="64"/>
        <v>335315.209999999</v>
      </c>
      <c r="X784" t="s">
        <v>21</v>
      </c>
    </row>
    <row r="785" spans="1:24">
      <c r="A785" t="s">
        <v>28</v>
      </c>
      <c r="B785" t="s">
        <v>46</v>
      </c>
      <c r="C785" s="2">
        <v>44278</v>
      </c>
      <c r="D785" s="5">
        <v>0</v>
      </c>
      <c r="E785" s="3">
        <v>44294</v>
      </c>
      <c r="F785" s="5">
        <v>0</v>
      </c>
      <c r="G785">
        <v>122.58</v>
      </c>
      <c r="H785">
        <v>119.08</v>
      </c>
      <c r="I785">
        <v>-3.5</v>
      </c>
      <c r="J785">
        <v>24</v>
      </c>
      <c r="K785">
        <v>294192</v>
      </c>
      <c r="L785">
        <v>-8400</v>
      </c>
      <c r="M785">
        <v>377.25</v>
      </c>
      <c r="N785" s="4">
        <f t="shared" si="61"/>
        <v>11134531</v>
      </c>
      <c r="O785" s="4">
        <f t="shared" si="60"/>
        <v>0.0507719633633424</v>
      </c>
      <c r="Q785" s="4">
        <f t="shared" si="62"/>
        <v>-0.000753841157232316</v>
      </c>
      <c r="T785" t="s">
        <v>19</v>
      </c>
      <c r="U785">
        <f t="shared" si="63"/>
        <v>862</v>
      </c>
      <c r="V785" t="s">
        <v>20</v>
      </c>
      <c r="W785">
        <f t="shared" si="64"/>
        <v>326537.959999999</v>
      </c>
      <c r="X785" t="s">
        <v>21</v>
      </c>
    </row>
    <row r="786" spans="1:24">
      <c r="A786" t="s">
        <v>33</v>
      </c>
      <c r="B786" t="s">
        <v>18</v>
      </c>
      <c r="C786" s="2">
        <v>44287</v>
      </c>
      <c r="D786" s="5">
        <v>0</v>
      </c>
      <c r="E786" s="3">
        <v>44294</v>
      </c>
      <c r="F786" s="5">
        <v>0</v>
      </c>
      <c r="G786">
        <v>4.64</v>
      </c>
      <c r="H786">
        <v>4.93</v>
      </c>
      <c r="I786">
        <v>0.29</v>
      </c>
      <c r="J786">
        <v>646</v>
      </c>
      <c r="K786">
        <v>299744</v>
      </c>
      <c r="L786">
        <v>18734</v>
      </c>
      <c r="M786">
        <v>420.39</v>
      </c>
      <c r="N786" s="4">
        <f t="shared" si="61"/>
        <v>11153265</v>
      </c>
      <c r="O786" s="4">
        <f t="shared" si="60"/>
        <v>0.0523663698477531</v>
      </c>
      <c r="Q786" s="4">
        <f t="shared" si="62"/>
        <v>0.00168251361462812</v>
      </c>
      <c r="T786" t="s">
        <v>19</v>
      </c>
      <c r="U786">
        <f t="shared" si="63"/>
        <v>862</v>
      </c>
      <c r="V786" t="s">
        <v>20</v>
      </c>
      <c r="W786">
        <f t="shared" si="64"/>
        <v>344851.569999999</v>
      </c>
      <c r="X786" t="s">
        <v>21</v>
      </c>
    </row>
    <row r="787" spans="1:24">
      <c r="A787" t="s">
        <v>29</v>
      </c>
      <c r="B787" t="s">
        <v>46</v>
      </c>
      <c r="C787" s="2">
        <v>44278</v>
      </c>
      <c r="D787" s="5">
        <v>0</v>
      </c>
      <c r="E787" s="3">
        <v>44294</v>
      </c>
      <c r="F787" s="5">
        <v>0</v>
      </c>
      <c r="G787">
        <v>59.35</v>
      </c>
      <c r="H787">
        <v>54.24</v>
      </c>
      <c r="I787">
        <v>-5.11</v>
      </c>
      <c r="J787">
        <v>50</v>
      </c>
      <c r="K787">
        <v>296750</v>
      </c>
      <c r="L787">
        <v>-25550</v>
      </c>
      <c r="M787">
        <v>357.98</v>
      </c>
      <c r="N787" s="4">
        <f t="shared" si="61"/>
        <v>11127715</v>
      </c>
      <c r="O787" s="4">
        <f t="shared" si="60"/>
        <v>0.0501905377698836</v>
      </c>
      <c r="Q787" s="4">
        <f t="shared" si="62"/>
        <v>-0.00229080901422141</v>
      </c>
      <c r="T787" t="s">
        <v>19</v>
      </c>
      <c r="U787">
        <f t="shared" si="63"/>
        <v>862</v>
      </c>
      <c r="V787" t="s">
        <v>20</v>
      </c>
      <c r="W787">
        <f t="shared" si="64"/>
        <v>318943.589999999</v>
      </c>
      <c r="X787" t="s">
        <v>21</v>
      </c>
    </row>
    <row r="788" spans="1:24">
      <c r="A788" t="s">
        <v>36</v>
      </c>
      <c r="B788" t="s">
        <v>18</v>
      </c>
      <c r="C788" s="2">
        <v>44278</v>
      </c>
      <c r="D788" s="5">
        <v>0</v>
      </c>
      <c r="E788" s="3">
        <v>44294</v>
      </c>
      <c r="F788" s="5">
        <v>0</v>
      </c>
      <c r="G788">
        <v>35.06</v>
      </c>
      <c r="H788">
        <v>35.49</v>
      </c>
      <c r="I788">
        <v>0.43</v>
      </c>
      <c r="J788">
        <v>85</v>
      </c>
      <c r="K788">
        <v>298010</v>
      </c>
      <c r="L788">
        <v>3655</v>
      </c>
      <c r="M788">
        <v>398.2</v>
      </c>
      <c r="N788" s="4">
        <f t="shared" si="61"/>
        <v>11131370</v>
      </c>
      <c r="O788" s="4">
        <f t="shared" si="60"/>
        <v>0.0505024089577473</v>
      </c>
      <c r="Q788" s="4">
        <f t="shared" si="62"/>
        <v>0.000328459167043826</v>
      </c>
      <c r="T788" t="s">
        <v>19</v>
      </c>
      <c r="U788">
        <f t="shared" si="63"/>
        <v>862</v>
      </c>
      <c r="V788" t="s">
        <v>20</v>
      </c>
      <c r="W788">
        <f t="shared" si="64"/>
        <v>322200.389999999</v>
      </c>
      <c r="X788" t="s">
        <v>21</v>
      </c>
    </row>
    <row r="789" spans="1:24">
      <c r="A789" t="s">
        <v>51</v>
      </c>
      <c r="B789" t="s">
        <v>18</v>
      </c>
      <c r="C789" s="2">
        <v>44292</v>
      </c>
      <c r="D789" s="5">
        <v>0</v>
      </c>
      <c r="E789" s="3">
        <v>44294</v>
      </c>
      <c r="F789" s="5">
        <v>0</v>
      </c>
      <c r="G789">
        <v>54.38</v>
      </c>
      <c r="H789">
        <v>57.4</v>
      </c>
      <c r="I789">
        <v>3.02</v>
      </c>
      <c r="J789">
        <v>55</v>
      </c>
      <c r="K789">
        <v>299090</v>
      </c>
      <c r="L789">
        <v>16610</v>
      </c>
      <c r="M789">
        <v>416.72</v>
      </c>
      <c r="N789" s="4">
        <f t="shared" si="61"/>
        <v>11147980</v>
      </c>
      <c r="O789" s="4">
        <f t="shared" si="60"/>
        <v>0.0519171186170051</v>
      </c>
      <c r="Q789" s="4">
        <f t="shared" si="62"/>
        <v>0.0014921793094651</v>
      </c>
      <c r="T789" t="s">
        <v>19</v>
      </c>
      <c r="U789">
        <f t="shared" si="63"/>
        <v>862</v>
      </c>
      <c r="V789" t="s">
        <v>20</v>
      </c>
      <c r="W789">
        <f t="shared" si="64"/>
        <v>338393.669999999</v>
      </c>
      <c r="X789" t="s">
        <v>21</v>
      </c>
    </row>
    <row r="790" spans="1:24">
      <c r="A790" t="s">
        <v>31</v>
      </c>
      <c r="B790" t="s">
        <v>18</v>
      </c>
      <c r="C790" s="2">
        <v>44284</v>
      </c>
      <c r="D790" s="5">
        <v>0</v>
      </c>
      <c r="E790" s="3">
        <v>44294</v>
      </c>
      <c r="F790" s="5">
        <v>0</v>
      </c>
      <c r="G790">
        <v>27.37</v>
      </c>
      <c r="H790">
        <v>28.76</v>
      </c>
      <c r="I790">
        <v>1.39</v>
      </c>
      <c r="J790">
        <v>109</v>
      </c>
      <c r="K790">
        <v>298333</v>
      </c>
      <c r="L790">
        <v>15151</v>
      </c>
      <c r="M790">
        <v>413.8</v>
      </c>
      <c r="N790" s="4">
        <f t="shared" si="61"/>
        <v>11163131</v>
      </c>
      <c r="O790" s="4">
        <f t="shared" si="60"/>
        <v>0.0532038905572281</v>
      </c>
      <c r="Q790" s="4">
        <f t="shared" si="62"/>
        <v>0.0013590802997494</v>
      </c>
      <c r="T790" t="s">
        <v>19</v>
      </c>
      <c r="U790">
        <f t="shared" si="63"/>
        <v>862</v>
      </c>
      <c r="V790" t="s">
        <v>20</v>
      </c>
      <c r="W790">
        <f t="shared" si="64"/>
        <v>353130.869999999</v>
      </c>
      <c r="X790" t="s">
        <v>21</v>
      </c>
    </row>
    <row r="791" spans="1:24">
      <c r="A791" t="s">
        <v>24</v>
      </c>
      <c r="B791" t="s">
        <v>18</v>
      </c>
      <c r="C791" s="2">
        <v>44294</v>
      </c>
      <c r="D791" s="5">
        <v>0</v>
      </c>
      <c r="E791" s="3">
        <v>44295</v>
      </c>
      <c r="F791" s="5">
        <v>0</v>
      </c>
      <c r="G791">
        <v>39.08</v>
      </c>
      <c r="H791">
        <v>41.54</v>
      </c>
      <c r="I791">
        <v>2.46</v>
      </c>
      <c r="J791">
        <v>76</v>
      </c>
      <c r="K791">
        <v>297008</v>
      </c>
      <c r="L791">
        <v>18696</v>
      </c>
      <c r="M791">
        <v>416.73</v>
      </c>
      <c r="N791" s="4">
        <f t="shared" si="61"/>
        <v>11181827</v>
      </c>
      <c r="O791" s="4">
        <f t="shared" si="60"/>
        <v>0.0547869324038013</v>
      </c>
      <c r="Q791" s="4">
        <f t="shared" si="62"/>
        <v>0.00167479894305633</v>
      </c>
      <c r="T791" t="s">
        <v>19</v>
      </c>
      <c r="U791">
        <f t="shared" si="63"/>
        <v>863</v>
      </c>
      <c r="V791" t="s">
        <v>20</v>
      </c>
      <c r="W791">
        <f t="shared" si="64"/>
        <v>371410.139999999</v>
      </c>
      <c r="X791" t="s">
        <v>21</v>
      </c>
    </row>
    <row r="792" spans="1:24">
      <c r="A792" t="s">
        <v>39</v>
      </c>
      <c r="B792" t="s">
        <v>46</v>
      </c>
      <c r="C792" s="2">
        <v>44279</v>
      </c>
      <c r="D792" s="5">
        <v>0</v>
      </c>
      <c r="E792" s="3">
        <v>44295</v>
      </c>
      <c r="F792" s="5">
        <v>0</v>
      </c>
      <c r="G792">
        <v>226.04</v>
      </c>
      <c r="H792">
        <v>180.73</v>
      </c>
      <c r="I792">
        <v>-45.31</v>
      </c>
      <c r="J792">
        <v>13</v>
      </c>
      <c r="K792">
        <v>293852</v>
      </c>
      <c r="L792">
        <v>-58903</v>
      </c>
      <c r="M792">
        <v>310.13</v>
      </c>
      <c r="N792" s="4">
        <f t="shared" si="61"/>
        <v>11122924</v>
      </c>
      <c r="O792" s="4">
        <f t="shared" si="60"/>
        <v>0.0497814243808552</v>
      </c>
      <c r="Q792" s="4">
        <f t="shared" si="62"/>
        <v>-0.00526774381324269</v>
      </c>
      <c r="T792" t="s">
        <v>19</v>
      </c>
      <c r="U792">
        <f t="shared" si="63"/>
        <v>863</v>
      </c>
      <c r="V792" t="s">
        <v>20</v>
      </c>
      <c r="W792">
        <f t="shared" si="64"/>
        <v>312197.009999999</v>
      </c>
      <c r="X792" t="s">
        <v>21</v>
      </c>
    </row>
    <row r="793" spans="1:24">
      <c r="A793" t="s">
        <v>38</v>
      </c>
      <c r="B793" t="s">
        <v>46</v>
      </c>
      <c r="C793" s="2">
        <v>44280</v>
      </c>
      <c r="D793" s="5">
        <v>0</v>
      </c>
      <c r="E793" s="3">
        <v>44298</v>
      </c>
      <c r="F793" s="5">
        <v>0</v>
      </c>
      <c r="G793">
        <v>284.69</v>
      </c>
      <c r="H793">
        <v>255</v>
      </c>
      <c r="I793">
        <v>-29.69</v>
      </c>
      <c r="J793">
        <v>10</v>
      </c>
      <c r="K793">
        <v>284690</v>
      </c>
      <c r="L793">
        <v>-29690</v>
      </c>
      <c r="M793">
        <v>336.6</v>
      </c>
      <c r="N793" s="4">
        <f t="shared" si="61"/>
        <v>11093234</v>
      </c>
      <c r="O793" s="4">
        <f t="shared" si="60"/>
        <v>0.0472382535156114</v>
      </c>
      <c r="Q793" s="4">
        <f t="shared" si="62"/>
        <v>-0.00266926214725549</v>
      </c>
      <c r="T793" t="s">
        <v>19</v>
      </c>
      <c r="U793">
        <f t="shared" si="63"/>
        <v>866</v>
      </c>
      <c r="V793" t="s">
        <v>20</v>
      </c>
      <c r="W793">
        <f t="shared" si="64"/>
        <v>282170.409999999</v>
      </c>
      <c r="X793" t="s">
        <v>21</v>
      </c>
    </row>
    <row r="794" spans="1:24">
      <c r="A794" t="s">
        <v>30</v>
      </c>
      <c r="B794" t="s">
        <v>46</v>
      </c>
      <c r="C794" s="2">
        <v>44280</v>
      </c>
      <c r="D794" s="5">
        <v>0</v>
      </c>
      <c r="E794" s="3">
        <v>44298</v>
      </c>
      <c r="F794" s="5">
        <v>0</v>
      </c>
      <c r="G794">
        <v>1969</v>
      </c>
      <c r="H794">
        <v>1699</v>
      </c>
      <c r="I794">
        <v>-270</v>
      </c>
      <c r="J794">
        <v>1</v>
      </c>
      <c r="K794">
        <v>196900</v>
      </c>
      <c r="L794">
        <v>-27000</v>
      </c>
      <c r="M794">
        <v>224.27</v>
      </c>
      <c r="N794" s="4">
        <f t="shared" si="61"/>
        <v>11066234</v>
      </c>
      <c r="O794" s="4">
        <f t="shared" si="60"/>
        <v>0.0449136535518768</v>
      </c>
      <c r="Q794" s="4">
        <f t="shared" si="62"/>
        <v>-0.00243391602484899</v>
      </c>
      <c r="T794" t="s">
        <v>19</v>
      </c>
      <c r="U794">
        <f t="shared" si="63"/>
        <v>866</v>
      </c>
      <c r="V794" t="s">
        <v>20</v>
      </c>
      <c r="W794">
        <f t="shared" si="64"/>
        <v>254946.139999999</v>
      </c>
      <c r="X794" t="s">
        <v>21</v>
      </c>
    </row>
    <row r="795" spans="1:24">
      <c r="A795" t="s">
        <v>47</v>
      </c>
      <c r="B795" t="s">
        <v>46</v>
      </c>
      <c r="C795" s="2">
        <v>44281</v>
      </c>
      <c r="D795" s="5">
        <v>0</v>
      </c>
      <c r="E795" s="3">
        <v>44299</v>
      </c>
      <c r="F795" s="5">
        <v>0</v>
      </c>
      <c r="G795">
        <v>62.03</v>
      </c>
      <c r="H795">
        <v>59.99</v>
      </c>
      <c r="I795">
        <v>-2.04</v>
      </c>
      <c r="J795">
        <v>48</v>
      </c>
      <c r="K795">
        <v>297744</v>
      </c>
      <c r="L795">
        <v>-9792</v>
      </c>
      <c r="M795">
        <v>380.1</v>
      </c>
      <c r="N795" s="4">
        <f t="shared" si="61"/>
        <v>11056442</v>
      </c>
      <c r="O795" s="4">
        <f t="shared" si="60"/>
        <v>0.0440677932376437</v>
      </c>
      <c r="Q795" s="4">
        <f t="shared" si="62"/>
        <v>-0.000884853871696567</v>
      </c>
      <c r="T795" t="s">
        <v>19</v>
      </c>
      <c r="U795">
        <f t="shared" si="63"/>
        <v>867</v>
      </c>
      <c r="V795" t="s">
        <v>20</v>
      </c>
      <c r="W795">
        <f t="shared" si="64"/>
        <v>244774.039999999</v>
      </c>
      <c r="X795" t="s">
        <v>21</v>
      </c>
    </row>
    <row r="796" spans="1:24">
      <c r="A796" t="s">
        <v>22</v>
      </c>
      <c r="B796" t="s">
        <v>46</v>
      </c>
      <c r="C796" s="2">
        <v>44284</v>
      </c>
      <c r="D796" s="5">
        <v>0</v>
      </c>
      <c r="E796" s="3">
        <v>44300</v>
      </c>
      <c r="F796" s="5">
        <v>0</v>
      </c>
      <c r="G796">
        <v>171.1</v>
      </c>
      <c r="H796">
        <v>166.16</v>
      </c>
      <c r="I796">
        <v>-4.94</v>
      </c>
      <c r="J796">
        <v>17</v>
      </c>
      <c r="K796">
        <v>290870</v>
      </c>
      <c r="L796">
        <v>-8398</v>
      </c>
      <c r="M796">
        <v>372.86</v>
      </c>
      <c r="N796" s="4">
        <f t="shared" si="61"/>
        <v>11048044</v>
      </c>
      <c r="O796" s="4">
        <f t="shared" si="60"/>
        <v>0.0433411561358735</v>
      </c>
      <c r="Q796" s="4">
        <f t="shared" si="62"/>
        <v>-0.000759557188469873</v>
      </c>
      <c r="T796" t="s">
        <v>19</v>
      </c>
      <c r="U796">
        <f t="shared" si="63"/>
        <v>868</v>
      </c>
      <c r="V796" t="s">
        <v>20</v>
      </c>
      <c r="W796">
        <f t="shared" si="64"/>
        <v>236003.179999999</v>
      </c>
      <c r="X796" t="s">
        <v>21</v>
      </c>
    </row>
    <row r="797" spans="1:24">
      <c r="A797" t="s">
        <v>27</v>
      </c>
      <c r="B797" t="s">
        <v>18</v>
      </c>
      <c r="C797" s="2">
        <v>44292</v>
      </c>
      <c r="D797" s="5">
        <v>0</v>
      </c>
      <c r="E797" s="3">
        <v>44300</v>
      </c>
      <c r="F797" s="5">
        <v>0</v>
      </c>
      <c r="G797">
        <v>20.66</v>
      </c>
      <c r="H797">
        <v>22.28</v>
      </c>
      <c r="I797">
        <v>1.62</v>
      </c>
      <c r="J797">
        <v>145</v>
      </c>
      <c r="K797">
        <v>299570</v>
      </c>
      <c r="L797">
        <v>23490</v>
      </c>
      <c r="M797">
        <v>426.44</v>
      </c>
      <c r="N797" s="4">
        <f t="shared" si="61"/>
        <v>11071534</v>
      </c>
      <c r="O797" s="4">
        <f t="shared" si="60"/>
        <v>0.0453708582749238</v>
      </c>
      <c r="Q797" s="4">
        <f t="shared" si="62"/>
        <v>0.00212616821583977</v>
      </c>
      <c r="T797" t="s">
        <v>19</v>
      </c>
      <c r="U797">
        <f t="shared" si="63"/>
        <v>868</v>
      </c>
      <c r="V797" t="s">
        <v>20</v>
      </c>
      <c r="W797">
        <f t="shared" si="64"/>
        <v>259066.739999999</v>
      </c>
      <c r="X797" t="s">
        <v>21</v>
      </c>
    </row>
    <row r="798" spans="1:24">
      <c r="A798" t="s">
        <v>32</v>
      </c>
      <c r="B798" t="s">
        <v>18</v>
      </c>
      <c r="C798" s="2">
        <v>44295</v>
      </c>
      <c r="D798" s="5">
        <v>0</v>
      </c>
      <c r="E798" s="3">
        <v>44300</v>
      </c>
      <c r="F798" s="5">
        <v>0</v>
      </c>
      <c r="G798">
        <v>17.81</v>
      </c>
      <c r="H798">
        <v>19.06</v>
      </c>
      <c r="I798">
        <v>1.25</v>
      </c>
      <c r="J798">
        <v>168</v>
      </c>
      <c r="K798">
        <v>299208</v>
      </c>
      <c r="L798">
        <v>21000</v>
      </c>
      <c r="M798">
        <v>422.67</v>
      </c>
      <c r="N798" s="4">
        <f t="shared" si="61"/>
        <v>11092534</v>
      </c>
      <c r="O798" s="4">
        <f t="shared" si="60"/>
        <v>0.0471781290010019</v>
      </c>
      <c r="Q798" s="4">
        <f t="shared" si="62"/>
        <v>0.00189675613153506</v>
      </c>
      <c r="T798" t="s">
        <v>19</v>
      </c>
      <c r="U798">
        <f t="shared" si="63"/>
        <v>868</v>
      </c>
      <c r="V798" t="s">
        <v>20</v>
      </c>
      <c r="W798">
        <f t="shared" si="64"/>
        <v>279644.069999999</v>
      </c>
      <c r="X798" t="s">
        <v>21</v>
      </c>
    </row>
    <row r="799" spans="1:24">
      <c r="A799" t="s">
        <v>37</v>
      </c>
      <c r="B799" t="s">
        <v>18</v>
      </c>
      <c r="C799" s="2">
        <v>44284</v>
      </c>
      <c r="D799" s="5">
        <v>0</v>
      </c>
      <c r="E799" s="3">
        <v>44300</v>
      </c>
      <c r="F799" s="5">
        <v>0</v>
      </c>
      <c r="G799">
        <v>38.79</v>
      </c>
      <c r="H799">
        <v>41.42</v>
      </c>
      <c r="I799">
        <v>2.63</v>
      </c>
      <c r="J799">
        <v>77</v>
      </c>
      <c r="K799">
        <v>298683</v>
      </c>
      <c r="L799">
        <v>20251</v>
      </c>
      <c r="M799">
        <v>420.99</v>
      </c>
      <c r="N799" s="4">
        <f t="shared" si="61"/>
        <v>11112785</v>
      </c>
      <c r="O799" s="4">
        <f t="shared" si="60"/>
        <v>0.0489144710349386</v>
      </c>
      <c r="Q799" s="4">
        <f t="shared" si="62"/>
        <v>0.00182564236449489</v>
      </c>
      <c r="T799" t="s">
        <v>19</v>
      </c>
      <c r="U799">
        <f t="shared" si="63"/>
        <v>868</v>
      </c>
      <c r="V799" t="s">
        <v>20</v>
      </c>
      <c r="W799">
        <f t="shared" si="64"/>
        <v>299474.079999999</v>
      </c>
      <c r="X799" t="s">
        <v>21</v>
      </c>
    </row>
    <row r="800" spans="1:24">
      <c r="A800" t="s">
        <v>52</v>
      </c>
      <c r="B800" t="s">
        <v>18</v>
      </c>
      <c r="C800" s="2">
        <v>44285</v>
      </c>
      <c r="D800" s="5">
        <v>0</v>
      </c>
      <c r="E800" s="3">
        <v>44300</v>
      </c>
      <c r="F800" s="5">
        <v>0</v>
      </c>
      <c r="G800">
        <v>10.41</v>
      </c>
      <c r="H800">
        <v>11.56</v>
      </c>
      <c r="I800">
        <v>1.15</v>
      </c>
      <c r="J800">
        <v>288</v>
      </c>
      <c r="K800">
        <v>299808</v>
      </c>
      <c r="L800">
        <v>33120</v>
      </c>
      <c r="M800">
        <v>439.46</v>
      </c>
      <c r="N800" s="4">
        <f t="shared" si="61"/>
        <v>11145905</v>
      </c>
      <c r="O800" s="4">
        <f t="shared" si="60"/>
        <v>0.0517406168453795</v>
      </c>
      <c r="Q800" s="4">
        <f t="shared" si="62"/>
        <v>0.00298035101012029</v>
      </c>
      <c r="T800" t="s">
        <v>19</v>
      </c>
      <c r="U800">
        <f t="shared" si="63"/>
        <v>868</v>
      </c>
      <c r="V800" t="s">
        <v>20</v>
      </c>
      <c r="W800">
        <f t="shared" si="64"/>
        <v>332154.619999999</v>
      </c>
      <c r="X800" t="s">
        <v>21</v>
      </c>
    </row>
    <row r="801" spans="1:24">
      <c r="A801" t="s">
        <v>53</v>
      </c>
      <c r="B801" t="s">
        <v>18</v>
      </c>
      <c r="C801" s="2">
        <v>44294</v>
      </c>
      <c r="D801" s="5">
        <v>0</v>
      </c>
      <c r="E801" s="3">
        <v>44301</v>
      </c>
      <c r="F801" s="5">
        <v>0</v>
      </c>
      <c r="G801">
        <v>7.66</v>
      </c>
      <c r="H801">
        <v>8.08</v>
      </c>
      <c r="I801">
        <v>0.42</v>
      </c>
      <c r="J801">
        <v>391</v>
      </c>
      <c r="K801">
        <v>299506</v>
      </c>
      <c r="L801">
        <v>16422</v>
      </c>
      <c r="M801">
        <v>417.02</v>
      </c>
      <c r="N801" s="4">
        <f t="shared" si="61"/>
        <v>11162327</v>
      </c>
      <c r="O801" s="4">
        <f t="shared" si="60"/>
        <v>0.0531356947346194</v>
      </c>
      <c r="Q801" s="4">
        <f t="shared" si="62"/>
        <v>0.00147336622732741</v>
      </c>
      <c r="T801" t="s">
        <v>19</v>
      </c>
      <c r="U801">
        <f t="shared" si="63"/>
        <v>869</v>
      </c>
      <c r="V801" t="s">
        <v>20</v>
      </c>
      <c r="W801">
        <f t="shared" si="64"/>
        <v>348159.599999999</v>
      </c>
      <c r="X801" t="s">
        <v>21</v>
      </c>
    </row>
    <row r="802" spans="1:24">
      <c r="A802" t="s">
        <v>25</v>
      </c>
      <c r="B802" t="s">
        <v>18</v>
      </c>
      <c r="C802" s="2">
        <v>44295</v>
      </c>
      <c r="D802" s="5">
        <v>0</v>
      </c>
      <c r="E802" s="3">
        <v>44301</v>
      </c>
      <c r="F802" s="5">
        <v>0</v>
      </c>
      <c r="G802">
        <v>234.5</v>
      </c>
      <c r="H802">
        <v>248.9</v>
      </c>
      <c r="I802">
        <v>14.4</v>
      </c>
      <c r="J802">
        <v>12</v>
      </c>
      <c r="K802">
        <v>281400</v>
      </c>
      <c r="L802">
        <v>17280</v>
      </c>
      <c r="M802">
        <v>394.26</v>
      </c>
      <c r="N802" s="4">
        <f t="shared" si="61"/>
        <v>11179607</v>
      </c>
      <c r="O802" s="4">
        <f t="shared" si="60"/>
        <v>0.0545992359123178</v>
      </c>
      <c r="Q802" s="4">
        <f t="shared" si="62"/>
        <v>0.00154806430594623</v>
      </c>
      <c r="T802" t="s">
        <v>19</v>
      </c>
      <c r="U802">
        <f t="shared" si="63"/>
        <v>869</v>
      </c>
      <c r="V802" t="s">
        <v>20</v>
      </c>
      <c r="W802">
        <f t="shared" si="64"/>
        <v>365045.339999999</v>
      </c>
      <c r="X802" t="s">
        <v>21</v>
      </c>
    </row>
    <row r="803" spans="1:24">
      <c r="A803" t="s">
        <v>39</v>
      </c>
      <c r="B803" t="s">
        <v>18</v>
      </c>
      <c r="C803" s="2">
        <v>44298</v>
      </c>
      <c r="D803" s="5">
        <v>0</v>
      </c>
      <c r="E803" s="3">
        <v>44301</v>
      </c>
      <c r="F803" s="5">
        <v>0</v>
      </c>
      <c r="G803">
        <v>176.62</v>
      </c>
      <c r="H803">
        <v>194.69</v>
      </c>
      <c r="I803">
        <v>18.07</v>
      </c>
      <c r="J803">
        <v>16</v>
      </c>
      <c r="K803">
        <v>282592</v>
      </c>
      <c r="L803">
        <v>28912</v>
      </c>
      <c r="M803">
        <v>411.19</v>
      </c>
      <c r="N803" s="4">
        <f t="shared" si="61"/>
        <v>11208519</v>
      </c>
      <c r="O803" s="4">
        <f t="shared" si="60"/>
        <v>0.0570378655734982</v>
      </c>
      <c r="Q803" s="4">
        <f t="shared" si="62"/>
        <v>0.0025861374196785</v>
      </c>
      <c r="T803" t="s">
        <v>19</v>
      </c>
      <c r="U803">
        <f t="shared" si="63"/>
        <v>869</v>
      </c>
      <c r="V803" t="s">
        <v>20</v>
      </c>
      <c r="W803">
        <f t="shared" si="64"/>
        <v>393546.149999999</v>
      </c>
      <c r="X803" t="s">
        <v>21</v>
      </c>
    </row>
    <row r="804" spans="1:24">
      <c r="A804" t="s">
        <v>28</v>
      </c>
      <c r="B804" t="s">
        <v>18</v>
      </c>
      <c r="C804" s="2">
        <v>44295</v>
      </c>
      <c r="D804" s="5">
        <v>0</v>
      </c>
      <c r="E804" s="3">
        <v>44301</v>
      </c>
      <c r="F804" s="5">
        <v>0</v>
      </c>
      <c r="G804">
        <v>116.03</v>
      </c>
      <c r="H804">
        <v>122.7</v>
      </c>
      <c r="I804">
        <v>6.67</v>
      </c>
      <c r="J804">
        <v>25</v>
      </c>
      <c r="K804">
        <v>290075</v>
      </c>
      <c r="L804">
        <v>16675</v>
      </c>
      <c r="M804">
        <v>404.91</v>
      </c>
      <c r="N804" s="4">
        <f t="shared" si="61"/>
        <v>11225194</v>
      </c>
      <c r="O804" s="4">
        <f t="shared" si="60"/>
        <v>0.0584386336663758</v>
      </c>
      <c r="Q804" s="4">
        <f t="shared" si="62"/>
        <v>0.0014877076980464</v>
      </c>
      <c r="T804" t="s">
        <v>19</v>
      </c>
      <c r="U804">
        <f t="shared" si="63"/>
        <v>869</v>
      </c>
      <c r="V804" t="s">
        <v>20</v>
      </c>
      <c r="W804">
        <f t="shared" si="64"/>
        <v>409816.239999999</v>
      </c>
      <c r="X804" t="s">
        <v>21</v>
      </c>
    </row>
    <row r="805" spans="1:24">
      <c r="A805" t="s">
        <v>38</v>
      </c>
      <c r="B805" t="s">
        <v>18</v>
      </c>
      <c r="C805" s="2">
        <v>44299</v>
      </c>
      <c r="D805" s="5">
        <v>0</v>
      </c>
      <c r="E805" s="3">
        <v>44301</v>
      </c>
      <c r="F805" s="5">
        <v>0</v>
      </c>
      <c r="G805">
        <v>252</v>
      </c>
      <c r="H805">
        <v>267.35</v>
      </c>
      <c r="I805">
        <v>15.35</v>
      </c>
      <c r="J805">
        <v>11</v>
      </c>
      <c r="K805">
        <v>277200</v>
      </c>
      <c r="L805">
        <v>16885</v>
      </c>
      <c r="M805">
        <v>388.19</v>
      </c>
      <c r="N805" s="4">
        <f t="shared" si="61"/>
        <v>11242079</v>
      </c>
      <c r="O805" s="4">
        <f t="shared" si="60"/>
        <v>0.0598528083640046</v>
      </c>
      <c r="Q805" s="4">
        <f t="shared" si="62"/>
        <v>0.00150420562887366</v>
      </c>
      <c r="T805" t="s">
        <v>19</v>
      </c>
      <c r="U805">
        <f t="shared" si="63"/>
        <v>869</v>
      </c>
      <c r="V805" t="s">
        <v>20</v>
      </c>
      <c r="W805">
        <f t="shared" si="64"/>
        <v>426313.049999999</v>
      </c>
      <c r="X805" t="s">
        <v>21</v>
      </c>
    </row>
    <row r="806" spans="1:24">
      <c r="A806" t="s">
        <v>30</v>
      </c>
      <c r="B806" t="s">
        <v>18</v>
      </c>
      <c r="C806" s="2">
        <v>44299</v>
      </c>
      <c r="D806" s="5">
        <v>0</v>
      </c>
      <c r="E806" s="3">
        <v>44301</v>
      </c>
      <c r="F806" s="5">
        <v>0</v>
      </c>
      <c r="G806">
        <v>1671</v>
      </c>
      <c r="H806">
        <v>1799</v>
      </c>
      <c r="I806">
        <v>128</v>
      </c>
      <c r="J806">
        <v>1</v>
      </c>
      <c r="K806">
        <v>167100</v>
      </c>
      <c r="L806">
        <v>12800</v>
      </c>
      <c r="M806">
        <v>237.47</v>
      </c>
      <c r="N806" s="4">
        <f t="shared" si="61"/>
        <v>11254879</v>
      </c>
      <c r="O806" s="4">
        <f t="shared" si="60"/>
        <v>0.0609220232398767</v>
      </c>
      <c r="Q806" s="4">
        <f t="shared" si="62"/>
        <v>0.00113857943890983</v>
      </c>
      <c r="T806" t="s">
        <v>19</v>
      </c>
      <c r="U806">
        <f t="shared" si="63"/>
        <v>869</v>
      </c>
      <c r="V806" t="s">
        <v>20</v>
      </c>
      <c r="W806">
        <f t="shared" si="64"/>
        <v>438875.579999999</v>
      </c>
      <c r="X806" t="s">
        <v>21</v>
      </c>
    </row>
    <row r="807" spans="1:24">
      <c r="A807" t="s">
        <v>50</v>
      </c>
      <c r="B807" t="s">
        <v>18</v>
      </c>
      <c r="C807" s="2">
        <v>44294</v>
      </c>
      <c r="D807" s="5">
        <v>0</v>
      </c>
      <c r="E807" s="3">
        <v>44301</v>
      </c>
      <c r="F807" s="5">
        <v>0</v>
      </c>
      <c r="G807">
        <v>47.59</v>
      </c>
      <c r="H807">
        <v>50.21</v>
      </c>
      <c r="I807">
        <v>2.62</v>
      </c>
      <c r="J807">
        <v>63</v>
      </c>
      <c r="K807">
        <v>299817</v>
      </c>
      <c r="L807">
        <v>16506</v>
      </c>
      <c r="M807">
        <v>417.55</v>
      </c>
      <c r="N807" s="4">
        <f t="shared" si="61"/>
        <v>11271385</v>
      </c>
      <c r="O807" s="4">
        <f t="shared" si="60"/>
        <v>0.0622972243428824</v>
      </c>
      <c r="Q807" s="4">
        <f t="shared" si="62"/>
        <v>0.00146656396750244</v>
      </c>
      <c r="T807" t="s">
        <v>19</v>
      </c>
      <c r="U807">
        <f t="shared" si="63"/>
        <v>869</v>
      </c>
      <c r="V807" t="s">
        <v>20</v>
      </c>
      <c r="W807">
        <f t="shared" si="64"/>
        <v>454964.03</v>
      </c>
      <c r="X807" t="s">
        <v>21</v>
      </c>
    </row>
    <row r="808" spans="1:24">
      <c r="A808" t="s">
        <v>42</v>
      </c>
      <c r="B808" t="s">
        <v>46</v>
      </c>
      <c r="C808" s="2">
        <v>44285</v>
      </c>
      <c r="D808" s="5">
        <v>0</v>
      </c>
      <c r="E808" s="3">
        <v>44301</v>
      </c>
      <c r="F808" s="5">
        <v>0</v>
      </c>
      <c r="G808">
        <v>9.34</v>
      </c>
      <c r="H808">
        <v>9.2</v>
      </c>
      <c r="I808">
        <v>-0.14</v>
      </c>
      <c r="J808">
        <v>321</v>
      </c>
      <c r="K808">
        <v>299814</v>
      </c>
      <c r="L808">
        <v>-4494</v>
      </c>
      <c r="M808">
        <v>389.82</v>
      </c>
      <c r="N808" s="4">
        <f t="shared" si="61"/>
        <v>11266891</v>
      </c>
      <c r="O808" s="4">
        <f t="shared" si="60"/>
        <v>0.0619232049018669</v>
      </c>
      <c r="Q808" s="4">
        <f t="shared" si="62"/>
        <v>-0.000398708765604217</v>
      </c>
      <c r="T808" t="s">
        <v>19</v>
      </c>
      <c r="U808">
        <f t="shared" si="63"/>
        <v>869</v>
      </c>
      <c r="V808" t="s">
        <v>20</v>
      </c>
      <c r="W808">
        <f t="shared" si="64"/>
        <v>450080.209999999</v>
      </c>
      <c r="X808" t="s">
        <v>21</v>
      </c>
    </row>
    <row r="809" spans="1:24">
      <c r="A809" t="s">
        <v>27</v>
      </c>
      <c r="B809" t="s">
        <v>18</v>
      </c>
      <c r="C809" s="2">
        <v>44301</v>
      </c>
      <c r="D809" s="5">
        <v>0</v>
      </c>
      <c r="E809" s="3">
        <v>44302</v>
      </c>
      <c r="F809" s="5">
        <v>0</v>
      </c>
      <c r="G809">
        <v>21.86</v>
      </c>
      <c r="H809">
        <v>23.11</v>
      </c>
      <c r="I809">
        <v>1.25</v>
      </c>
      <c r="J809">
        <v>137</v>
      </c>
      <c r="K809">
        <v>299482</v>
      </c>
      <c r="L809">
        <v>17125</v>
      </c>
      <c r="M809">
        <v>417.92</v>
      </c>
      <c r="N809" s="4">
        <f t="shared" si="61"/>
        <v>11284016</v>
      </c>
      <c r="O809" s="4">
        <f t="shared" si="60"/>
        <v>0.0633468616138084</v>
      </c>
      <c r="Q809" s="4">
        <f t="shared" si="62"/>
        <v>0.0015199401503041</v>
      </c>
      <c r="T809" t="s">
        <v>19</v>
      </c>
      <c r="U809">
        <f t="shared" si="63"/>
        <v>870</v>
      </c>
      <c r="V809" t="s">
        <v>20</v>
      </c>
      <c r="W809">
        <f t="shared" si="64"/>
        <v>466787.29</v>
      </c>
      <c r="X809" t="s">
        <v>21</v>
      </c>
    </row>
    <row r="810" spans="1:24">
      <c r="A810" t="s">
        <v>35</v>
      </c>
      <c r="B810" t="s">
        <v>18</v>
      </c>
      <c r="C810" s="2">
        <v>44286</v>
      </c>
      <c r="D810" s="5">
        <v>0</v>
      </c>
      <c r="E810" s="3">
        <v>44302</v>
      </c>
      <c r="F810" s="5">
        <v>0</v>
      </c>
      <c r="G810">
        <v>17.98</v>
      </c>
      <c r="H810">
        <v>18.74</v>
      </c>
      <c r="I810">
        <v>0.76</v>
      </c>
      <c r="J810">
        <v>166</v>
      </c>
      <c r="K810">
        <v>298468</v>
      </c>
      <c r="L810">
        <v>12616</v>
      </c>
      <c r="M810">
        <v>410.63</v>
      </c>
      <c r="N810" s="4">
        <f t="shared" si="61"/>
        <v>11296632</v>
      </c>
      <c r="O810" s="4">
        <f t="shared" si="60"/>
        <v>0.0643929093202292</v>
      </c>
      <c r="Q810" s="4">
        <f t="shared" si="62"/>
        <v>0.00111804166176288</v>
      </c>
      <c r="T810" t="s">
        <v>19</v>
      </c>
      <c r="U810">
        <f t="shared" si="63"/>
        <v>870</v>
      </c>
      <c r="V810" t="s">
        <v>20</v>
      </c>
      <c r="W810">
        <f t="shared" si="64"/>
        <v>478992.66</v>
      </c>
      <c r="X810" t="s">
        <v>21</v>
      </c>
    </row>
    <row r="811" spans="1:24">
      <c r="A811" t="s">
        <v>52</v>
      </c>
      <c r="B811" t="s">
        <v>18</v>
      </c>
      <c r="C811" s="2">
        <v>44301</v>
      </c>
      <c r="D811" s="5">
        <v>0</v>
      </c>
      <c r="E811" s="3">
        <v>44302</v>
      </c>
      <c r="F811" s="5">
        <v>0</v>
      </c>
      <c r="G811">
        <v>11.62</v>
      </c>
      <c r="H811">
        <v>12.59</v>
      </c>
      <c r="I811">
        <v>0.97</v>
      </c>
      <c r="J811">
        <v>258</v>
      </c>
      <c r="K811">
        <v>299796</v>
      </c>
      <c r="L811">
        <v>25026</v>
      </c>
      <c r="M811">
        <v>428.77</v>
      </c>
      <c r="N811" s="4">
        <f t="shared" si="61"/>
        <v>11321658</v>
      </c>
      <c r="O811" s="4">
        <f t="shared" si="60"/>
        <v>0.066461025408116</v>
      </c>
      <c r="Q811" s="4">
        <f t="shared" si="62"/>
        <v>0.00221535055758215</v>
      </c>
      <c r="T811" t="s">
        <v>19</v>
      </c>
      <c r="U811">
        <f t="shared" si="63"/>
        <v>870</v>
      </c>
      <c r="V811" t="s">
        <v>20</v>
      </c>
      <c r="W811">
        <f t="shared" si="64"/>
        <v>503589.889999999</v>
      </c>
      <c r="X811" t="s">
        <v>21</v>
      </c>
    </row>
    <row r="812" spans="1:24">
      <c r="A812" t="s">
        <v>48</v>
      </c>
      <c r="B812" t="s">
        <v>18</v>
      </c>
      <c r="C812" s="2">
        <v>44287</v>
      </c>
      <c r="D812" s="5">
        <v>0</v>
      </c>
      <c r="E812" s="3">
        <v>44305</v>
      </c>
      <c r="F812" s="5">
        <v>0</v>
      </c>
      <c r="G812">
        <v>5.68</v>
      </c>
      <c r="H812">
        <v>5.87</v>
      </c>
      <c r="I812">
        <v>0.19</v>
      </c>
      <c r="J812">
        <v>528</v>
      </c>
      <c r="K812">
        <v>299904</v>
      </c>
      <c r="L812">
        <v>10032</v>
      </c>
      <c r="M812">
        <v>409.12</v>
      </c>
      <c r="N812" s="4">
        <f t="shared" si="61"/>
        <v>11331690</v>
      </c>
      <c r="O812" s="4">
        <f t="shared" si="60"/>
        <v>0.0672874919804548</v>
      </c>
      <c r="Q812" s="4">
        <f t="shared" si="62"/>
        <v>0.000886089298934856</v>
      </c>
      <c r="T812" t="s">
        <v>19</v>
      </c>
      <c r="U812">
        <f t="shared" si="63"/>
        <v>873</v>
      </c>
      <c r="V812" t="s">
        <v>20</v>
      </c>
      <c r="W812">
        <f t="shared" si="64"/>
        <v>513212.769999999</v>
      </c>
      <c r="X812" t="s">
        <v>21</v>
      </c>
    </row>
    <row r="813" spans="1:24">
      <c r="A813" t="s">
        <v>40</v>
      </c>
      <c r="B813" t="s">
        <v>46</v>
      </c>
      <c r="C813" s="2">
        <v>44288</v>
      </c>
      <c r="D813" s="5">
        <v>0</v>
      </c>
      <c r="E813" s="3">
        <v>44306</v>
      </c>
      <c r="F813" s="5">
        <v>0</v>
      </c>
      <c r="G813">
        <v>4.62</v>
      </c>
      <c r="H813">
        <v>4.61</v>
      </c>
      <c r="I813">
        <v>-0.01</v>
      </c>
      <c r="J813">
        <v>649</v>
      </c>
      <c r="K813">
        <v>299838</v>
      </c>
      <c r="L813">
        <v>-649</v>
      </c>
      <c r="M813">
        <v>394.93</v>
      </c>
      <c r="N813" s="4">
        <f t="shared" si="61"/>
        <v>11331041</v>
      </c>
      <c r="O813" s="4">
        <f t="shared" si="60"/>
        <v>0.0672340696675619</v>
      </c>
      <c r="Q813" s="4">
        <f t="shared" si="62"/>
        <v>-5.72730104688723e-5</v>
      </c>
      <c r="T813" t="s">
        <v>19</v>
      </c>
      <c r="U813">
        <f t="shared" si="63"/>
        <v>874</v>
      </c>
      <c r="V813" t="s">
        <v>20</v>
      </c>
      <c r="W813">
        <f t="shared" si="64"/>
        <v>512168.84</v>
      </c>
      <c r="X813" t="s">
        <v>21</v>
      </c>
    </row>
    <row r="814" spans="1:24">
      <c r="A814" t="s">
        <v>55</v>
      </c>
      <c r="B814" t="s">
        <v>18</v>
      </c>
      <c r="C814" s="2">
        <v>44292</v>
      </c>
      <c r="D814" s="5">
        <v>0</v>
      </c>
      <c r="E814" s="3">
        <v>44307</v>
      </c>
      <c r="F814" s="5">
        <v>0</v>
      </c>
      <c r="G814">
        <v>5.76</v>
      </c>
      <c r="H814">
        <v>5.9</v>
      </c>
      <c r="I814">
        <v>0.14</v>
      </c>
      <c r="J814">
        <v>520</v>
      </c>
      <c r="K814">
        <v>299520</v>
      </c>
      <c r="L814">
        <v>7280</v>
      </c>
      <c r="M814">
        <v>404.98</v>
      </c>
      <c r="N814" s="4">
        <f t="shared" si="61"/>
        <v>11338321</v>
      </c>
      <c r="O814" s="4">
        <f t="shared" si="60"/>
        <v>0.0678329710368934</v>
      </c>
      <c r="Q814" s="4">
        <f t="shared" si="62"/>
        <v>0.000642482892789786</v>
      </c>
      <c r="T814" t="s">
        <v>19</v>
      </c>
      <c r="U814">
        <f t="shared" si="63"/>
        <v>875</v>
      </c>
      <c r="V814" t="s">
        <v>20</v>
      </c>
      <c r="W814">
        <f t="shared" si="64"/>
        <v>519043.86</v>
      </c>
      <c r="X814" t="s">
        <v>21</v>
      </c>
    </row>
    <row r="815" spans="1:24">
      <c r="A815" t="s">
        <v>41</v>
      </c>
      <c r="B815" t="s">
        <v>18</v>
      </c>
      <c r="C815" s="2">
        <v>44294</v>
      </c>
      <c r="D815" s="5">
        <v>0</v>
      </c>
      <c r="E815" s="3">
        <v>44308</v>
      </c>
      <c r="F815" s="5">
        <v>0</v>
      </c>
      <c r="G815">
        <v>17.26</v>
      </c>
      <c r="H815">
        <v>17.78</v>
      </c>
      <c r="I815">
        <v>0.52</v>
      </c>
      <c r="J815">
        <v>173</v>
      </c>
      <c r="K815">
        <v>298598</v>
      </c>
      <c r="L815">
        <v>8996</v>
      </c>
      <c r="M815">
        <v>406.02</v>
      </c>
      <c r="N815" s="4">
        <f t="shared" si="61"/>
        <v>11347317</v>
      </c>
      <c r="O815" s="4">
        <f t="shared" si="60"/>
        <v>0.0685719804954775</v>
      </c>
      <c r="Q815" s="4">
        <f t="shared" si="62"/>
        <v>0.000793415533040465</v>
      </c>
      <c r="T815" t="s">
        <v>19</v>
      </c>
      <c r="U815">
        <f t="shared" si="63"/>
        <v>876</v>
      </c>
      <c r="V815" t="s">
        <v>20</v>
      </c>
      <c r="W815">
        <f t="shared" si="64"/>
        <v>527633.839999999</v>
      </c>
      <c r="X815" t="s">
        <v>21</v>
      </c>
    </row>
    <row r="816" spans="1:24">
      <c r="A816" t="s">
        <v>49</v>
      </c>
      <c r="B816" t="s">
        <v>18</v>
      </c>
      <c r="C816" s="2">
        <v>44294</v>
      </c>
      <c r="D816" s="5">
        <v>0</v>
      </c>
      <c r="E816" s="3">
        <v>44308</v>
      </c>
      <c r="F816" s="5">
        <v>0</v>
      </c>
      <c r="G816">
        <v>18.88</v>
      </c>
      <c r="H816">
        <v>19.63</v>
      </c>
      <c r="I816">
        <v>0.75</v>
      </c>
      <c r="J816">
        <v>158</v>
      </c>
      <c r="K816">
        <v>298304</v>
      </c>
      <c r="L816">
        <v>11850</v>
      </c>
      <c r="M816">
        <v>409.4</v>
      </c>
      <c r="N816" s="4">
        <f t="shared" si="61"/>
        <v>11359167</v>
      </c>
      <c r="O816" s="4">
        <f t="shared" si="60"/>
        <v>0.069543655798</v>
      </c>
      <c r="Q816" s="4">
        <f t="shared" si="62"/>
        <v>0.00104429972300935</v>
      </c>
      <c r="T816" t="s">
        <v>19</v>
      </c>
      <c r="U816">
        <f t="shared" si="63"/>
        <v>876</v>
      </c>
      <c r="V816" t="s">
        <v>20</v>
      </c>
      <c r="W816">
        <f t="shared" si="64"/>
        <v>539074.439999999</v>
      </c>
      <c r="X816" t="s">
        <v>21</v>
      </c>
    </row>
    <row r="817" spans="1:24">
      <c r="A817" t="s">
        <v>29</v>
      </c>
      <c r="B817" t="s">
        <v>18</v>
      </c>
      <c r="C817" s="2">
        <v>44295</v>
      </c>
      <c r="D817" s="5">
        <v>0</v>
      </c>
      <c r="E817" s="3">
        <v>44309</v>
      </c>
      <c r="F817" s="5">
        <v>0</v>
      </c>
      <c r="G817">
        <v>53.6</v>
      </c>
      <c r="H817">
        <v>56.04</v>
      </c>
      <c r="I817">
        <v>2.44</v>
      </c>
      <c r="J817">
        <v>55</v>
      </c>
      <c r="K817">
        <v>294800</v>
      </c>
      <c r="L817">
        <v>13420</v>
      </c>
      <c r="M817">
        <v>406.85</v>
      </c>
      <c r="N817" s="4">
        <f t="shared" si="61"/>
        <v>11372587</v>
      </c>
      <c r="O817" s="4">
        <f t="shared" si="60"/>
        <v>0.070641622702029</v>
      </c>
      <c r="Q817" s="4">
        <f t="shared" si="62"/>
        <v>0.00118142465904403</v>
      </c>
      <c r="T817" t="s">
        <v>19</v>
      </c>
      <c r="U817">
        <f t="shared" si="63"/>
        <v>877</v>
      </c>
      <c r="V817" t="s">
        <v>20</v>
      </c>
      <c r="W817">
        <f t="shared" si="64"/>
        <v>552087.589999999</v>
      </c>
      <c r="X817" t="s">
        <v>21</v>
      </c>
    </row>
    <row r="818" spans="1:24">
      <c r="A818" t="s">
        <v>36</v>
      </c>
      <c r="B818" t="s">
        <v>46</v>
      </c>
      <c r="C818" s="2">
        <v>44295</v>
      </c>
      <c r="D818" s="5">
        <v>0</v>
      </c>
      <c r="E818" s="3">
        <v>44309</v>
      </c>
      <c r="F818" s="5">
        <v>0</v>
      </c>
      <c r="G818">
        <v>34.77</v>
      </c>
      <c r="H818">
        <v>33.82</v>
      </c>
      <c r="I818">
        <v>-0.95</v>
      </c>
      <c r="J818">
        <v>86</v>
      </c>
      <c r="K818">
        <v>299022</v>
      </c>
      <c r="L818">
        <v>-8170</v>
      </c>
      <c r="M818">
        <v>383.92</v>
      </c>
      <c r="N818" s="4">
        <f t="shared" si="61"/>
        <v>11364417</v>
      </c>
      <c r="O818" s="4">
        <f t="shared" si="60"/>
        <v>0.0699734971006432</v>
      </c>
      <c r="Q818" s="4">
        <f t="shared" si="62"/>
        <v>-0.000718394152535384</v>
      </c>
      <c r="T818" t="s">
        <v>19</v>
      </c>
      <c r="U818">
        <f t="shared" si="63"/>
        <v>877</v>
      </c>
      <c r="V818" t="s">
        <v>20</v>
      </c>
      <c r="W818">
        <f t="shared" si="64"/>
        <v>543533.669999999</v>
      </c>
      <c r="X818" t="s">
        <v>21</v>
      </c>
    </row>
    <row r="819" spans="1:24">
      <c r="A819" t="s">
        <v>51</v>
      </c>
      <c r="B819" t="s">
        <v>46</v>
      </c>
      <c r="C819" s="2">
        <v>44295</v>
      </c>
      <c r="D819" s="5">
        <v>0</v>
      </c>
      <c r="E819" s="3">
        <v>44309</v>
      </c>
      <c r="F819" s="5">
        <v>0</v>
      </c>
      <c r="G819">
        <v>56.33</v>
      </c>
      <c r="H819">
        <v>54.99</v>
      </c>
      <c r="I819">
        <v>-1.34</v>
      </c>
      <c r="J819">
        <v>53</v>
      </c>
      <c r="K819">
        <v>298549</v>
      </c>
      <c r="L819">
        <v>-7102</v>
      </c>
      <c r="M819">
        <v>384.71</v>
      </c>
      <c r="N819" s="4">
        <f t="shared" si="61"/>
        <v>11357315</v>
      </c>
      <c r="O819" s="4">
        <f t="shared" si="60"/>
        <v>0.0693919293424546</v>
      </c>
      <c r="Q819" s="4">
        <f t="shared" si="62"/>
        <v>-0.000624933069597877</v>
      </c>
      <c r="T819" t="s">
        <v>19</v>
      </c>
      <c r="U819">
        <f t="shared" si="63"/>
        <v>877</v>
      </c>
      <c r="V819" t="s">
        <v>20</v>
      </c>
      <c r="W819">
        <f t="shared" si="64"/>
        <v>536046.959999999</v>
      </c>
      <c r="X819" t="s">
        <v>21</v>
      </c>
    </row>
    <row r="820" spans="1:24">
      <c r="A820" t="s">
        <v>50</v>
      </c>
      <c r="B820" t="s">
        <v>18</v>
      </c>
      <c r="C820" s="2">
        <v>44308</v>
      </c>
      <c r="D820" s="5">
        <v>0</v>
      </c>
      <c r="E820" s="3">
        <v>44309</v>
      </c>
      <c r="F820" s="5">
        <v>0</v>
      </c>
      <c r="G820">
        <v>49.62</v>
      </c>
      <c r="H820">
        <v>53.14</v>
      </c>
      <c r="I820">
        <v>3.52</v>
      </c>
      <c r="J820">
        <v>60</v>
      </c>
      <c r="K820">
        <v>297720</v>
      </c>
      <c r="L820">
        <v>21120</v>
      </c>
      <c r="M820">
        <v>420.87</v>
      </c>
      <c r="N820" s="4">
        <f t="shared" si="61"/>
        <v>11378435</v>
      </c>
      <c r="O820" s="4">
        <f t="shared" si="60"/>
        <v>0.0711192707960278</v>
      </c>
      <c r="Q820" s="4">
        <f t="shared" si="62"/>
        <v>0.00185959445520356</v>
      </c>
      <c r="T820" t="s">
        <v>19</v>
      </c>
      <c r="U820">
        <f t="shared" si="63"/>
        <v>877</v>
      </c>
      <c r="V820" t="s">
        <v>20</v>
      </c>
      <c r="W820">
        <f t="shared" si="64"/>
        <v>556746.089999999</v>
      </c>
      <c r="X820" t="s">
        <v>21</v>
      </c>
    </row>
    <row r="821" spans="1:24">
      <c r="A821" t="s">
        <v>31</v>
      </c>
      <c r="B821" t="s">
        <v>46</v>
      </c>
      <c r="C821" s="2">
        <v>44295</v>
      </c>
      <c r="D821" s="5">
        <v>0</v>
      </c>
      <c r="E821" s="3">
        <v>44309</v>
      </c>
      <c r="F821" s="5">
        <v>0</v>
      </c>
      <c r="G821">
        <v>30.25</v>
      </c>
      <c r="H821">
        <v>29.15</v>
      </c>
      <c r="I821">
        <v>-1.1</v>
      </c>
      <c r="J821">
        <v>99</v>
      </c>
      <c r="K821">
        <v>299475</v>
      </c>
      <c r="L821">
        <v>-10890</v>
      </c>
      <c r="M821">
        <v>380.93</v>
      </c>
      <c r="N821" s="4">
        <f t="shared" si="61"/>
        <v>11367545</v>
      </c>
      <c r="O821" s="4">
        <f t="shared" si="60"/>
        <v>0.0702294118914858</v>
      </c>
      <c r="Q821" s="4">
        <f t="shared" si="62"/>
        <v>-0.000957073622163351</v>
      </c>
      <c r="T821" t="s">
        <v>19</v>
      </c>
      <c r="U821">
        <f t="shared" si="63"/>
        <v>877</v>
      </c>
      <c r="V821" t="s">
        <v>20</v>
      </c>
      <c r="W821">
        <f t="shared" si="64"/>
        <v>545475.159999999</v>
      </c>
      <c r="X821" t="s">
        <v>21</v>
      </c>
    </row>
    <row r="822" spans="1:24">
      <c r="A822" t="s">
        <v>17</v>
      </c>
      <c r="B822" t="s">
        <v>46</v>
      </c>
      <c r="C822" s="2">
        <v>44298</v>
      </c>
      <c r="D822" s="5">
        <v>0</v>
      </c>
      <c r="E822" s="3">
        <v>44312</v>
      </c>
      <c r="F822" s="5">
        <v>0</v>
      </c>
      <c r="G822">
        <v>13.15</v>
      </c>
      <c r="H822">
        <v>13.11</v>
      </c>
      <c r="I822">
        <v>-0.04</v>
      </c>
      <c r="J822">
        <v>228</v>
      </c>
      <c r="K822">
        <v>299820</v>
      </c>
      <c r="L822">
        <v>-912</v>
      </c>
      <c r="M822">
        <v>394.56</v>
      </c>
      <c r="N822" s="4">
        <f t="shared" si="61"/>
        <v>11366633</v>
      </c>
      <c r="O822" s="4">
        <f t="shared" si="60"/>
        <v>0.0701548118954839</v>
      </c>
      <c r="Q822" s="4">
        <f t="shared" si="62"/>
        <v>-8.02284046379498e-5</v>
      </c>
      <c r="T822" t="s">
        <v>19</v>
      </c>
      <c r="U822">
        <f t="shared" si="63"/>
        <v>880</v>
      </c>
      <c r="V822" t="s">
        <v>20</v>
      </c>
      <c r="W822">
        <f t="shared" si="64"/>
        <v>544168.599999999</v>
      </c>
      <c r="X822" t="s">
        <v>21</v>
      </c>
    </row>
    <row r="823" spans="1:24">
      <c r="A823" t="s">
        <v>23</v>
      </c>
      <c r="B823" t="s">
        <v>46</v>
      </c>
      <c r="C823" s="2">
        <v>44298</v>
      </c>
      <c r="D823" s="5">
        <v>0</v>
      </c>
      <c r="E823" s="3">
        <v>44312</v>
      </c>
      <c r="F823" s="5">
        <v>0</v>
      </c>
      <c r="G823">
        <v>32.69</v>
      </c>
      <c r="H823">
        <v>32.08</v>
      </c>
      <c r="I823">
        <v>-0.61</v>
      </c>
      <c r="J823">
        <v>91</v>
      </c>
      <c r="K823">
        <v>297479</v>
      </c>
      <c r="L823">
        <v>-5551</v>
      </c>
      <c r="M823">
        <v>385.34</v>
      </c>
      <c r="N823" s="4">
        <f t="shared" si="61"/>
        <v>11361082</v>
      </c>
      <c r="O823" s="4">
        <f t="shared" si="60"/>
        <v>0.0697004915552938</v>
      </c>
      <c r="Q823" s="4">
        <f t="shared" si="62"/>
        <v>-0.000488359217720835</v>
      </c>
      <c r="T823" t="s">
        <v>19</v>
      </c>
      <c r="U823">
        <f t="shared" si="63"/>
        <v>880</v>
      </c>
      <c r="V823" t="s">
        <v>20</v>
      </c>
      <c r="W823">
        <f t="shared" si="64"/>
        <v>538232.259999999</v>
      </c>
      <c r="X823" t="s">
        <v>21</v>
      </c>
    </row>
    <row r="824" spans="1:24">
      <c r="A824" t="s">
        <v>47</v>
      </c>
      <c r="B824" t="s">
        <v>46</v>
      </c>
      <c r="C824" s="2">
        <v>44300</v>
      </c>
      <c r="D824" s="5">
        <v>0</v>
      </c>
      <c r="E824" s="3">
        <v>44314</v>
      </c>
      <c r="F824" s="5">
        <v>0</v>
      </c>
      <c r="G824">
        <v>61.45</v>
      </c>
      <c r="H824">
        <v>56.71</v>
      </c>
      <c r="I824">
        <v>-4.74</v>
      </c>
      <c r="J824">
        <v>48</v>
      </c>
      <c r="K824">
        <v>294960</v>
      </c>
      <c r="L824">
        <v>-22752</v>
      </c>
      <c r="M824">
        <v>359.31</v>
      </c>
      <c r="N824" s="4">
        <f t="shared" si="61"/>
        <v>11338330</v>
      </c>
      <c r="O824" s="4">
        <f t="shared" si="60"/>
        <v>0.0678337109609616</v>
      </c>
      <c r="Q824" s="4">
        <f t="shared" si="62"/>
        <v>-0.00200262615831837</v>
      </c>
      <c r="T824" t="s">
        <v>19</v>
      </c>
      <c r="U824">
        <f t="shared" si="63"/>
        <v>882</v>
      </c>
      <c r="V824" t="s">
        <v>20</v>
      </c>
      <c r="W824">
        <f t="shared" si="64"/>
        <v>515120.949999999</v>
      </c>
      <c r="X824" t="s">
        <v>21</v>
      </c>
    </row>
    <row r="825" spans="1:24">
      <c r="A825" t="s">
        <v>22</v>
      </c>
      <c r="B825" t="s">
        <v>18</v>
      </c>
      <c r="C825" s="2">
        <v>44301</v>
      </c>
      <c r="D825" s="5">
        <v>0</v>
      </c>
      <c r="E825" s="3">
        <v>44315</v>
      </c>
      <c r="F825" s="5">
        <v>0</v>
      </c>
      <c r="G825">
        <v>166.48</v>
      </c>
      <c r="H825">
        <v>170</v>
      </c>
      <c r="I825">
        <v>3.52</v>
      </c>
      <c r="J825">
        <v>18</v>
      </c>
      <c r="K825">
        <v>299664</v>
      </c>
      <c r="L825">
        <v>6336</v>
      </c>
      <c r="M825">
        <v>403.92</v>
      </c>
      <c r="N825" s="4">
        <f t="shared" si="61"/>
        <v>11344666</v>
      </c>
      <c r="O825" s="4">
        <f t="shared" si="60"/>
        <v>0.0683543261652657</v>
      </c>
      <c r="Q825" s="4">
        <f t="shared" si="62"/>
        <v>0.000558812452980284</v>
      </c>
      <c r="T825" t="s">
        <v>19</v>
      </c>
      <c r="U825">
        <f t="shared" si="63"/>
        <v>883</v>
      </c>
      <c r="V825" t="s">
        <v>20</v>
      </c>
      <c r="W825">
        <f t="shared" si="64"/>
        <v>521053.029999999</v>
      </c>
      <c r="X825" t="s">
        <v>21</v>
      </c>
    </row>
    <row r="826" spans="1:24">
      <c r="A826" t="s">
        <v>32</v>
      </c>
      <c r="B826" t="s">
        <v>46</v>
      </c>
      <c r="C826" s="2">
        <v>44301</v>
      </c>
      <c r="D826" s="5">
        <v>0</v>
      </c>
      <c r="E826" s="3">
        <v>44315</v>
      </c>
      <c r="F826" s="5">
        <v>0</v>
      </c>
      <c r="G826">
        <v>19.73</v>
      </c>
      <c r="H826">
        <v>19.36</v>
      </c>
      <c r="I826">
        <v>-0.37</v>
      </c>
      <c r="J826">
        <v>152</v>
      </c>
      <c r="K826">
        <v>299896</v>
      </c>
      <c r="L826">
        <v>-5624</v>
      </c>
      <c r="M826">
        <v>388.44</v>
      </c>
      <c r="N826" s="4">
        <f t="shared" si="61"/>
        <v>11339042</v>
      </c>
      <c r="O826" s="4">
        <f t="shared" si="60"/>
        <v>0.0678922434540766</v>
      </c>
      <c r="Q826" s="4">
        <f t="shared" si="62"/>
        <v>-0.000495739583695087</v>
      </c>
      <c r="T826" t="s">
        <v>19</v>
      </c>
      <c r="U826">
        <f t="shared" si="63"/>
        <v>883</v>
      </c>
      <c r="V826" t="s">
        <v>20</v>
      </c>
      <c r="W826">
        <f t="shared" si="64"/>
        <v>515040.589999999</v>
      </c>
      <c r="X826" t="s">
        <v>21</v>
      </c>
    </row>
    <row r="827" spans="1:24">
      <c r="A827" t="s">
        <v>37</v>
      </c>
      <c r="B827" t="s">
        <v>46</v>
      </c>
      <c r="C827" s="2">
        <v>44301</v>
      </c>
      <c r="D827" s="5">
        <v>0</v>
      </c>
      <c r="E827" s="3">
        <v>44315</v>
      </c>
      <c r="F827" s="5">
        <v>0</v>
      </c>
      <c r="G827">
        <v>41.56</v>
      </c>
      <c r="H827">
        <v>40.8</v>
      </c>
      <c r="I827">
        <v>-0.76</v>
      </c>
      <c r="J827">
        <v>72</v>
      </c>
      <c r="K827">
        <v>299232</v>
      </c>
      <c r="L827">
        <v>-5472</v>
      </c>
      <c r="M827">
        <v>387.76</v>
      </c>
      <c r="N827" s="4">
        <f t="shared" si="61"/>
        <v>11333570</v>
      </c>
      <c r="O827" s="4">
        <f t="shared" si="60"/>
        <v>0.0674422092950412</v>
      </c>
      <c r="Q827" s="4">
        <f t="shared" si="62"/>
        <v>-0.000482580450799963</v>
      </c>
      <c r="T827" t="s">
        <v>19</v>
      </c>
      <c r="U827">
        <f t="shared" si="63"/>
        <v>883</v>
      </c>
      <c r="V827" t="s">
        <v>20</v>
      </c>
      <c r="W827">
        <f t="shared" si="64"/>
        <v>509180.829999999</v>
      </c>
      <c r="X827" t="s">
        <v>21</v>
      </c>
    </row>
    <row r="828" spans="1:24">
      <c r="A828" t="s">
        <v>53</v>
      </c>
      <c r="B828" t="s">
        <v>46</v>
      </c>
      <c r="C828" s="2">
        <v>44302</v>
      </c>
      <c r="D828" s="5">
        <v>0</v>
      </c>
      <c r="E828" s="3">
        <v>44316</v>
      </c>
      <c r="F828" s="5">
        <v>0</v>
      </c>
      <c r="G828">
        <v>8.06</v>
      </c>
      <c r="H828">
        <v>8</v>
      </c>
      <c r="I828">
        <v>-0.06</v>
      </c>
      <c r="J828">
        <v>372</v>
      </c>
      <c r="K828">
        <v>299832</v>
      </c>
      <c r="L828">
        <v>-2232</v>
      </c>
      <c r="M828">
        <v>392.83</v>
      </c>
      <c r="N828" s="4">
        <f t="shared" si="61"/>
        <v>11331338</v>
      </c>
      <c r="O828" s="4">
        <f t="shared" si="60"/>
        <v>0.0672585179261266</v>
      </c>
      <c r="Q828" s="4">
        <f t="shared" si="62"/>
        <v>-0.000196937063961289</v>
      </c>
      <c r="T828" t="s">
        <v>19</v>
      </c>
      <c r="U828">
        <f t="shared" si="63"/>
        <v>884</v>
      </c>
      <c r="V828" t="s">
        <v>20</v>
      </c>
      <c r="W828">
        <f t="shared" si="64"/>
        <v>506555.999999999</v>
      </c>
      <c r="X828" t="s">
        <v>21</v>
      </c>
    </row>
    <row r="829" spans="1:24">
      <c r="A829" t="s">
        <v>25</v>
      </c>
      <c r="B829" t="s">
        <v>46</v>
      </c>
      <c r="C829" s="2">
        <v>44302</v>
      </c>
      <c r="D829" s="5">
        <v>0</v>
      </c>
      <c r="E829" s="3">
        <v>44316</v>
      </c>
      <c r="F829" s="5">
        <v>0</v>
      </c>
      <c r="G829">
        <v>246.2</v>
      </c>
      <c r="H829">
        <v>217.5</v>
      </c>
      <c r="I829">
        <v>-28.7</v>
      </c>
      <c r="J829">
        <v>12</v>
      </c>
      <c r="K829">
        <v>295440</v>
      </c>
      <c r="L829">
        <v>-34440</v>
      </c>
      <c r="M829">
        <v>344.52</v>
      </c>
      <c r="N829" s="4">
        <f t="shared" si="61"/>
        <v>11296898</v>
      </c>
      <c r="O829" s="4">
        <f t="shared" si="60"/>
        <v>0.0644149393930971</v>
      </c>
      <c r="Q829" s="4">
        <f t="shared" si="62"/>
        <v>-0.00303935863531735</v>
      </c>
      <c r="T829" t="s">
        <v>19</v>
      </c>
      <c r="U829">
        <f t="shared" si="63"/>
        <v>884</v>
      </c>
      <c r="V829" t="s">
        <v>20</v>
      </c>
      <c r="W829">
        <f t="shared" si="64"/>
        <v>471771.479999999</v>
      </c>
      <c r="X829" t="s">
        <v>21</v>
      </c>
    </row>
    <row r="830" spans="1:24">
      <c r="A830" t="s">
        <v>39</v>
      </c>
      <c r="B830" t="s">
        <v>46</v>
      </c>
      <c r="C830" s="2">
        <v>44302</v>
      </c>
      <c r="D830" s="5">
        <v>0</v>
      </c>
      <c r="E830" s="3">
        <v>44316</v>
      </c>
      <c r="F830" s="5">
        <v>0</v>
      </c>
      <c r="G830">
        <v>190.2</v>
      </c>
      <c r="H830">
        <v>176.15</v>
      </c>
      <c r="I830">
        <v>-14.05</v>
      </c>
      <c r="J830">
        <v>15</v>
      </c>
      <c r="K830">
        <v>285300</v>
      </c>
      <c r="L830">
        <v>-21075</v>
      </c>
      <c r="M830">
        <v>348.78</v>
      </c>
      <c r="N830" s="4">
        <f t="shared" si="61"/>
        <v>11275823</v>
      </c>
      <c r="O830" s="4">
        <f t="shared" si="60"/>
        <v>0.0626662905226519</v>
      </c>
      <c r="Q830" s="4">
        <f t="shared" si="62"/>
        <v>-0.00186555636777463</v>
      </c>
      <c r="T830" t="s">
        <v>19</v>
      </c>
      <c r="U830">
        <f t="shared" si="63"/>
        <v>884</v>
      </c>
      <c r="V830" t="s">
        <v>20</v>
      </c>
      <c r="W830">
        <f t="shared" si="64"/>
        <v>450347.699999999</v>
      </c>
      <c r="X830" t="s">
        <v>21</v>
      </c>
    </row>
    <row r="831" spans="1:24">
      <c r="A831" t="s">
        <v>28</v>
      </c>
      <c r="B831" t="s">
        <v>46</v>
      </c>
      <c r="C831" s="2">
        <v>44302</v>
      </c>
      <c r="D831" s="5">
        <v>0</v>
      </c>
      <c r="E831" s="3">
        <v>44316</v>
      </c>
      <c r="F831" s="5">
        <v>0</v>
      </c>
      <c r="G831">
        <v>119.56</v>
      </c>
      <c r="H831">
        <v>109.29</v>
      </c>
      <c r="I831">
        <v>-10.27</v>
      </c>
      <c r="J831">
        <v>25</v>
      </c>
      <c r="K831">
        <v>298900</v>
      </c>
      <c r="L831">
        <v>-25675</v>
      </c>
      <c r="M831">
        <v>360.66</v>
      </c>
      <c r="N831" s="4">
        <f t="shared" si="61"/>
        <v>11250148</v>
      </c>
      <c r="O831" s="4">
        <f t="shared" si="60"/>
        <v>0.0605271148432892</v>
      </c>
      <c r="Q831" s="4">
        <f t="shared" si="62"/>
        <v>-0.00227699565699102</v>
      </c>
      <c r="T831" t="s">
        <v>19</v>
      </c>
      <c r="U831">
        <f t="shared" si="63"/>
        <v>884</v>
      </c>
      <c r="V831" t="s">
        <v>20</v>
      </c>
      <c r="W831">
        <f t="shared" si="64"/>
        <v>424312.039999999</v>
      </c>
      <c r="X831" t="s">
        <v>21</v>
      </c>
    </row>
    <row r="832" spans="1:24">
      <c r="A832" t="s">
        <v>38</v>
      </c>
      <c r="B832" t="s">
        <v>46</v>
      </c>
      <c r="C832" s="2">
        <v>44302</v>
      </c>
      <c r="D832" s="5">
        <v>0</v>
      </c>
      <c r="E832" s="3">
        <v>44316</v>
      </c>
      <c r="F832" s="5">
        <v>0</v>
      </c>
      <c r="G832">
        <v>259</v>
      </c>
      <c r="H832">
        <v>246.94</v>
      </c>
      <c r="I832">
        <v>-12.06</v>
      </c>
      <c r="J832">
        <v>11</v>
      </c>
      <c r="K832">
        <v>284900</v>
      </c>
      <c r="L832">
        <v>-13266</v>
      </c>
      <c r="M832">
        <v>358.56</v>
      </c>
      <c r="N832" s="4">
        <f t="shared" si="61"/>
        <v>11236882</v>
      </c>
      <c r="O832" s="4">
        <f t="shared" si="60"/>
        <v>0.0594179951342374</v>
      </c>
      <c r="Q832" s="4">
        <f t="shared" si="62"/>
        <v>-0.00117918448717302</v>
      </c>
      <c r="T832" t="s">
        <v>19</v>
      </c>
      <c r="U832">
        <f t="shared" si="63"/>
        <v>884</v>
      </c>
      <c r="V832" t="s">
        <v>20</v>
      </c>
      <c r="W832">
        <f t="shared" si="64"/>
        <v>410687.479999999</v>
      </c>
      <c r="X832" t="s">
        <v>21</v>
      </c>
    </row>
    <row r="833" spans="1:24">
      <c r="A833" t="s">
        <v>30</v>
      </c>
      <c r="B833" t="s">
        <v>46</v>
      </c>
      <c r="C833" s="2">
        <v>44302</v>
      </c>
      <c r="D833" s="5">
        <v>0</v>
      </c>
      <c r="E833" s="3">
        <v>44316</v>
      </c>
      <c r="F833" s="5">
        <v>0</v>
      </c>
      <c r="G833">
        <v>1750.5</v>
      </c>
      <c r="H833">
        <v>1665.02</v>
      </c>
      <c r="I833">
        <v>-85.48</v>
      </c>
      <c r="J833">
        <v>1</v>
      </c>
      <c r="K833">
        <v>175050</v>
      </c>
      <c r="L833">
        <v>-8548</v>
      </c>
      <c r="M833">
        <v>219.78</v>
      </c>
      <c r="N833" s="4">
        <f t="shared" si="61"/>
        <v>11228334</v>
      </c>
      <c r="O833" s="4">
        <f t="shared" ref="O833:O896" si="65">(N833-MIN(N834:N2462))/N833</f>
        <v>0.0587019410003301</v>
      </c>
      <c r="Q833" s="4">
        <f t="shared" si="62"/>
        <v>-0.000760709243008861</v>
      </c>
      <c r="T833" t="s">
        <v>19</v>
      </c>
      <c r="U833">
        <f t="shared" si="63"/>
        <v>884</v>
      </c>
      <c r="V833" t="s">
        <v>20</v>
      </c>
      <c r="W833">
        <f t="shared" si="64"/>
        <v>401919.699999999</v>
      </c>
      <c r="X833" t="s">
        <v>21</v>
      </c>
    </row>
    <row r="834" spans="1:24">
      <c r="A834" t="s">
        <v>42</v>
      </c>
      <c r="B834" t="s">
        <v>46</v>
      </c>
      <c r="C834" s="2">
        <v>44302</v>
      </c>
      <c r="D834" s="5">
        <v>0</v>
      </c>
      <c r="E834" s="3">
        <v>44316</v>
      </c>
      <c r="F834" s="5">
        <v>0</v>
      </c>
      <c r="G834">
        <v>9.21</v>
      </c>
      <c r="H834">
        <v>9.19</v>
      </c>
      <c r="I834">
        <v>-0.02</v>
      </c>
      <c r="J834">
        <v>325</v>
      </c>
      <c r="K834">
        <v>299325</v>
      </c>
      <c r="L834">
        <v>-650</v>
      </c>
      <c r="M834">
        <v>394.25</v>
      </c>
      <c r="N834" s="4">
        <f t="shared" ref="N834:N897" si="66">L834+N833</f>
        <v>11227684</v>
      </c>
      <c r="O834" s="4">
        <f t="shared" si="65"/>
        <v>0.0586474467931231</v>
      </c>
      <c r="Q834" s="4">
        <f t="shared" ref="Q834:Q897" si="67">N834/N833-1</f>
        <v>-5.78892647832285e-5</v>
      </c>
      <c r="T834" t="s">
        <v>19</v>
      </c>
      <c r="U834">
        <f t="shared" ref="U834:U897" si="68">DATEDIF(DATE(2018,11,28),E834,"d")</f>
        <v>884</v>
      </c>
      <c r="V834" t="s">
        <v>20</v>
      </c>
      <c r="W834">
        <f t="shared" ref="W834:W897" si="69">L834+W833-M834</f>
        <v>400875.449999999</v>
      </c>
      <c r="X834" t="s">
        <v>21</v>
      </c>
    </row>
    <row r="835" spans="1:24">
      <c r="A835" t="s">
        <v>27</v>
      </c>
      <c r="B835" t="s">
        <v>46</v>
      </c>
      <c r="C835" s="2">
        <v>44305</v>
      </c>
      <c r="D835" s="5">
        <v>0</v>
      </c>
      <c r="E835" s="3">
        <v>44322</v>
      </c>
      <c r="F835" s="5">
        <v>0</v>
      </c>
      <c r="G835">
        <v>22.64</v>
      </c>
      <c r="H835">
        <v>20.87</v>
      </c>
      <c r="I835">
        <v>-1.77</v>
      </c>
      <c r="J835">
        <v>132</v>
      </c>
      <c r="K835">
        <v>298848</v>
      </c>
      <c r="L835">
        <v>-23364</v>
      </c>
      <c r="M835">
        <v>363.64</v>
      </c>
      <c r="N835" s="4">
        <f t="shared" si="66"/>
        <v>11204320</v>
      </c>
      <c r="O835" s="4">
        <f t="shared" si="65"/>
        <v>0.056684475273823</v>
      </c>
      <c r="Q835" s="4">
        <f t="shared" si="67"/>
        <v>-0.00208092782091129</v>
      </c>
      <c r="T835" t="s">
        <v>19</v>
      </c>
      <c r="U835">
        <f t="shared" si="68"/>
        <v>890</v>
      </c>
      <c r="V835" t="s">
        <v>20</v>
      </c>
      <c r="W835">
        <f t="shared" si="69"/>
        <v>377147.809999999</v>
      </c>
      <c r="X835" t="s">
        <v>21</v>
      </c>
    </row>
    <row r="836" spans="1:24">
      <c r="A836" t="s">
        <v>35</v>
      </c>
      <c r="B836" t="s">
        <v>46</v>
      </c>
      <c r="C836" s="2">
        <v>44305</v>
      </c>
      <c r="D836" s="5">
        <v>0</v>
      </c>
      <c r="E836" s="3">
        <v>44322</v>
      </c>
      <c r="F836" s="5">
        <v>0</v>
      </c>
      <c r="G836">
        <v>18.61</v>
      </c>
      <c r="H836">
        <v>18.13</v>
      </c>
      <c r="I836">
        <v>-0.48</v>
      </c>
      <c r="J836">
        <v>161</v>
      </c>
      <c r="K836">
        <v>299621</v>
      </c>
      <c r="L836">
        <v>-7728</v>
      </c>
      <c r="M836">
        <v>385.3</v>
      </c>
      <c r="N836" s="4">
        <f t="shared" si="66"/>
        <v>11196592</v>
      </c>
      <c r="O836" s="4">
        <f t="shared" si="65"/>
        <v>0.0560333894456456</v>
      </c>
      <c r="Q836" s="4">
        <f t="shared" si="67"/>
        <v>-0.000689733959758354</v>
      </c>
      <c r="T836" t="s">
        <v>19</v>
      </c>
      <c r="U836">
        <f t="shared" si="68"/>
        <v>890</v>
      </c>
      <c r="V836" t="s">
        <v>20</v>
      </c>
      <c r="W836">
        <f t="shared" si="69"/>
        <v>369034.509999999</v>
      </c>
      <c r="X836" t="s">
        <v>21</v>
      </c>
    </row>
    <row r="837" spans="1:24">
      <c r="A837" t="s">
        <v>52</v>
      </c>
      <c r="B837" t="s">
        <v>46</v>
      </c>
      <c r="C837" s="2">
        <v>44305</v>
      </c>
      <c r="D837" s="5">
        <v>0</v>
      </c>
      <c r="E837" s="3">
        <v>44322</v>
      </c>
      <c r="F837" s="5">
        <v>0</v>
      </c>
      <c r="G837">
        <v>12.42</v>
      </c>
      <c r="H837">
        <v>11.4</v>
      </c>
      <c r="I837">
        <v>-1.02</v>
      </c>
      <c r="J837">
        <v>241</v>
      </c>
      <c r="K837">
        <v>299322</v>
      </c>
      <c r="L837">
        <v>-24582</v>
      </c>
      <c r="M837">
        <v>362.66</v>
      </c>
      <c r="N837" s="4">
        <f t="shared" si="66"/>
        <v>11172010</v>
      </c>
      <c r="O837" s="4">
        <f t="shared" si="65"/>
        <v>0.0539563605832791</v>
      </c>
      <c r="Q837" s="4">
        <f t="shared" si="67"/>
        <v>-0.00219548948465742</v>
      </c>
      <c r="T837" t="s">
        <v>19</v>
      </c>
      <c r="U837">
        <f t="shared" si="68"/>
        <v>890</v>
      </c>
      <c r="V837" t="s">
        <v>20</v>
      </c>
      <c r="W837">
        <f t="shared" si="69"/>
        <v>344089.849999999</v>
      </c>
      <c r="X837" t="s">
        <v>21</v>
      </c>
    </row>
    <row r="838" spans="1:24">
      <c r="A838" t="s">
        <v>24</v>
      </c>
      <c r="B838" t="s">
        <v>46</v>
      </c>
      <c r="C838" s="2">
        <v>44306</v>
      </c>
      <c r="D838" s="5">
        <v>0</v>
      </c>
      <c r="E838" s="3">
        <v>44323</v>
      </c>
      <c r="F838" s="5">
        <v>0</v>
      </c>
      <c r="G838">
        <v>39.34</v>
      </c>
      <c r="H838">
        <v>37.98</v>
      </c>
      <c r="I838">
        <v>-1.36</v>
      </c>
      <c r="J838">
        <v>76</v>
      </c>
      <c r="K838">
        <v>298984</v>
      </c>
      <c r="L838">
        <v>-10336</v>
      </c>
      <c r="M838">
        <v>381.02</v>
      </c>
      <c r="N838" s="4">
        <f t="shared" si="66"/>
        <v>11161674</v>
      </c>
      <c r="O838" s="4">
        <f t="shared" si="65"/>
        <v>0.0530802996038049</v>
      </c>
      <c r="Q838" s="4">
        <f t="shared" si="67"/>
        <v>-0.000925169239912926</v>
      </c>
      <c r="T838" t="s">
        <v>19</v>
      </c>
      <c r="U838">
        <f t="shared" si="68"/>
        <v>891</v>
      </c>
      <c r="V838" t="s">
        <v>20</v>
      </c>
      <c r="W838">
        <f t="shared" si="69"/>
        <v>333372.829999999</v>
      </c>
      <c r="X838" t="s">
        <v>21</v>
      </c>
    </row>
    <row r="839" spans="1:24">
      <c r="A839" t="s">
        <v>48</v>
      </c>
      <c r="B839" t="s">
        <v>46</v>
      </c>
      <c r="C839" s="2">
        <v>44306</v>
      </c>
      <c r="D839" s="5">
        <v>0</v>
      </c>
      <c r="E839" s="3">
        <v>44323</v>
      </c>
      <c r="F839" s="5">
        <v>0</v>
      </c>
      <c r="G839">
        <v>5.78</v>
      </c>
      <c r="H839">
        <v>5.7</v>
      </c>
      <c r="I839">
        <v>-0.08</v>
      </c>
      <c r="J839">
        <v>519</v>
      </c>
      <c r="K839">
        <v>299982</v>
      </c>
      <c r="L839">
        <v>-4152</v>
      </c>
      <c r="M839">
        <v>390.5</v>
      </c>
      <c r="N839" s="4">
        <f t="shared" si="66"/>
        <v>11157522</v>
      </c>
      <c r="O839" s="4">
        <f t="shared" si="65"/>
        <v>0.0527279265055449</v>
      </c>
      <c r="Q839" s="4">
        <f t="shared" si="67"/>
        <v>-0.000371987212670732</v>
      </c>
      <c r="T839" t="s">
        <v>19</v>
      </c>
      <c r="U839">
        <f t="shared" si="68"/>
        <v>891</v>
      </c>
      <c r="V839" t="s">
        <v>20</v>
      </c>
      <c r="W839">
        <f t="shared" si="69"/>
        <v>328830.329999999</v>
      </c>
      <c r="X839" t="s">
        <v>21</v>
      </c>
    </row>
    <row r="840" spans="1:24">
      <c r="A840" t="s">
        <v>40</v>
      </c>
      <c r="B840" t="s">
        <v>46</v>
      </c>
      <c r="C840" s="2">
        <v>44307</v>
      </c>
      <c r="D840" s="5">
        <v>0</v>
      </c>
      <c r="E840" s="3">
        <v>44326</v>
      </c>
      <c r="F840" s="5">
        <v>0</v>
      </c>
      <c r="G840">
        <v>4.62</v>
      </c>
      <c r="H840">
        <v>4.58</v>
      </c>
      <c r="I840">
        <v>-0.04</v>
      </c>
      <c r="J840">
        <v>649</v>
      </c>
      <c r="K840">
        <v>299838</v>
      </c>
      <c r="L840">
        <v>-2596</v>
      </c>
      <c r="M840">
        <v>392.36</v>
      </c>
      <c r="N840" s="4">
        <f t="shared" si="66"/>
        <v>11154926</v>
      </c>
      <c r="O840" s="4">
        <f t="shared" si="65"/>
        <v>0.0525074751728519</v>
      </c>
      <c r="Q840" s="4">
        <f t="shared" si="67"/>
        <v>-0.000232668149791726</v>
      </c>
      <c r="T840" t="s">
        <v>19</v>
      </c>
      <c r="U840">
        <f t="shared" si="68"/>
        <v>894</v>
      </c>
      <c r="V840" t="s">
        <v>20</v>
      </c>
      <c r="W840">
        <f t="shared" si="69"/>
        <v>325841.969999999</v>
      </c>
      <c r="X840" t="s">
        <v>21</v>
      </c>
    </row>
    <row r="841" spans="1:24">
      <c r="A841" t="s">
        <v>41</v>
      </c>
      <c r="B841" t="s">
        <v>18</v>
      </c>
      <c r="C841" s="2">
        <v>44309</v>
      </c>
      <c r="D841" s="5">
        <v>0</v>
      </c>
      <c r="E841" s="3">
        <v>44326</v>
      </c>
      <c r="F841" s="5">
        <v>0</v>
      </c>
      <c r="G841">
        <v>17.56</v>
      </c>
      <c r="H841">
        <v>18.93</v>
      </c>
      <c r="I841">
        <v>1.37</v>
      </c>
      <c r="J841">
        <v>170</v>
      </c>
      <c r="K841">
        <v>298520</v>
      </c>
      <c r="L841">
        <v>23290</v>
      </c>
      <c r="M841">
        <v>424.79</v>
      </c>
      <c r="N841" s="4">
        <f t="shared" si="66"/>
        <v>11178216</v>
      </c>
      <c r="O841" s="4">
        <f t="shared" si="65"/>
        <v>0.0544815916958484</v>
      </c>
      <c r="Q841" s="4">
        <f t="shared" si="67"/>
        <v>0.00208786683120987</v>
      </c>
      <c r="T841" t="s">
        <v>19</v>
      </c>
      <c r="U841">
        <f t="shared" si="68"/>
        <v>894</v>
      </c>
      <c r="V841" t="s">
        <v>20</v>
      </c>
      <c r="W841">
        <f t="shared" si="69"/>
        <v>348707.179999999</v>
      </c>
      <c r="X841" t="s">
        <v>21</v>
      </c>
    </row>
    <row r="842" spans="1:24">
      <c r="A842" t="s">
        <v>55</v>
      </c>
      <c r="B842" t="s">
        <v>46</v>
      </c>
      <c r="C842" s="2">
        <v>44308</v>
      </c>
      <c r="D842" s="5">
        <v>0</v>
      </c>
      <c r="E842" s="3">
        <v>44327</v>
      </c>
      <c r="F842" s="5">
        <v>0</v>
      </c>
      <c r="G842">
        <v>5.91</v>
      </c>
      <c r="H842">
        <v>5.85</v>
      </c>
      <c r="I842">
        <v>-0.06</v>
      </c>
      <c r="J842">
        <v>507</v>
      </c>
      <c r="K842">
        <v>299637</v>
      </c>
      <c r="L842">
        <v>-3042</v>
      </c>
      <c r="M842">
        <v>391.51</v>
      </c>
      <c r="N842" s="4">
        <f t="shared" si="66"/>
        <v>11175174</v>
      </c>
      <c r="O842" s="4">
        <f t="shared" si="65"/>
        <v>0.0542242116319621</v>
      </c>
      <c r="Q842" s="4">
        <f t="shared" si="67"/>
        <v>-0.000272136448248972</v>
      </c>
      <c r="T842" t="s">
        <v>19</v>
      </c>
      <c r="U842">
        <f t="shared" si="68"/>
        <v>895</v>
      </c>
      <c r="V842" t="s">
        <v>20</v>
      </c>
      <c r="W842">
        <f t="shared" si="69"/>
        <v>345273.669999999</v>
      </c>
      <c r="X842" t="s">
        <v>21</v>
      </c>
    </row>
    <row r="843" spans="1:24">
      <c r="A843" t="s">
        <v>22</v>
      </c>
      <c r="B843" t="s">
        <v>18</v>
      </c>
      <c r="C843" s="2">
        <v>44316</v>
      </c>
      <c r="D843" s="5">
        <v>0</v>
      </c>
      <c r="E843" s="3">
        <v>44328</v>
      </c>
      <c r="F843" s="5">
        <v>0</v>
      </c>
      <c r="G843">
        <v>169.18</v>
      </c>
      <c r="H843">
        <v>179.2</v>
      </c>
      <c r="I843">
        <v>10.02</v>
      </c>
      <c r="J843">
        <v>17</v>
      </c>
      <c r="K843">
        <v>287606</v>
      </c>
      <c r="L843">
        <v>17034</v>
      </c>
      <c r="M843">
        <v>402.12</v>
      </c>
      <c r="N843" s="4">
        <f t="shared" si="66"/>
        <v>11192208</v>
      </c>
      <c r="O843" s="4">
        <f t="shared" si="65"/>
        <v>0.0556636367015338</v>
      </c>
      <c r="Q843" s="4">
        <f t="shared" si="67"/>
        <v>0.00152427156838897</v>
      </c>
      <c r="T843" t="s">
        <v>19</v>
      </c>
      <c r="U843">
        <f t="shared" si="68"/>
        <v>896</v>
      </c>
      <c r="V843" t="s">
        <v>20</v>
      </c>
      <c r="W843">
        <f t="shared" si="69"/>
        <v>361905.549999999</v>
      </c>
      <c r="X843" t="s">
        <v>21</v>
      </c>
    </row>
    <row r="844" spans="1:24">
      <c r="A844" t="s">
        <v>39</v>
      </c>
      <c r="B844" t="s">
        <v>18</v>
      </c>
      <c r="C844" s="2">
        <v>44322</v>
      </c>
      <c r="D844" s="5">
        <v>0</v>
      </c>
      <c r="E844" s="3">
        <v>44328</v>
      </c>
      <c r="F844" s="5">
        <v>0</v>
      </c>
      <c r="G844">
        <v>170.03</v>
      </c>
      <c r="H844">
        <v>182.18</v>
      </c>
      <c r="I844">
        <v>12.15</v>
      </c>
      <c r="J844">
        <v>17</v>
      </c>
      <c r="K844">
        <v>289051</v>
      </c>
      <c r="L844">
        <v>20655</v>
      </c>
      <c r="M844">
        <v>408.81</v>
      </c>
      <c r="N844" s="4">
        <f t="shared" si="66"/>
        <v>11212863</v>
      </c>
      <c r="O844" s="4">
        <f t="shared" si="65"/>
        <v>0.0574031806149776</v>
      </c>
      <c r="Q844" s="4">
        <f t="shared" si="67"/>
        <v>0.00184548035561893</v>
      </c>
      <c r="T844" t="s">
        <v>19</v>
      </c>
      <c r="U844">
        <f t="shared" si="68"/>
        <v>896</v>
      </c>
      <c r="V844" t="s">
        <v>20</v>
      </c>
      <c r="W844">
        <f t="shared" si="69"/>
        <v>382151.739999999</v>
      </c>
      <c r="X844" t="s">
        <v>21</v>
      </c>
    </row>
    <row r="845" spans="1:24">
      <c r="A845" t="s">
        <v>35</v>
      </c>
      <c r="B845" t="s">
        <v>18</v>
      </c>
      <c r="C845" s="2">
        <v>44323</v>
      </c>
      <c r="D845" s="5">
        <v>0</v>
      </c>
      <c r="E845" s="3">
        <v>44328</v>
      </c>
      <c r="F845" s="5">
        <v>0</v>
      </c>
      <c r="G845">
        <v>18.01</v>
      </c>
      <c r="H845">
        <v>19.16</v>
      </c>
      <c r="I845">
        <v>1.15</v>
      </c>
      <c r="J845">
        <v>166</v>
      </c>
      <c r="K845">
        <v>298966</v>
      </c>
      <c r="L845">
        <v>19090</v>
      </c>
      <c r="M845">
        <v>419.83</v>
      </c>
      <c r="N845" s="4">
        <f t="shared" si="66"/>
        <v>11231953</v>
      </c>
      <c r="O845" s="4">
        <f t="shared" si="65"/>
        <v>0.0590052326607848</v>
      </c>
      <c r="Q845" s="4">
        <f t="shared" si="67"/>
        <v>0.00170250898454749</v>
      </c>
      <c r="T845" t="s">
        <v>19</v>
      </c>
      <c r="U845">
        <f t="shared" si="68"/>
        <v>896</v>
      </c>
      <c r="V845" t="s">
        <v>20</v>
      </c>
      <c r="W845">
        <f t="shared" si="69"/>
        <v>400821.909999999</v>
      </c>
      <c r="X845" t="s">
        <v>21</v>
      </c>
    </row>
    <row r="846" spans="1:24">
      <c r="A846" t="s">
        <v>36</v>
      </c>
      <c r="B846" t="s">
        <v>18</v>
      </c>
      <c r="C846" s="2">
        <v>44312</v>
      </c>
      <c r="D846" s="5">
        <v>0</v>
      </c>
      <c r="E846" s="3">
        <v>44328</v>
      </c>
      <c r="F846" s="5">
        <v>0</v>
      </c>
      <c r="G846">
        <v>33.38</v>
      </c>
      <c r="H846">
        <v>36.18</v>
      </c>
      <c r="I846">
        <v>2.8</v>
      </c>
      <c r="J846">
        <v>89</v>
      </c>
      <c r="K846">
        <v>297082</v>
      </c>
      <c r="L846">
        <v>24920</v>
      </c>
      <c r="M846">
        <v>425.04</v>
      </c>
      <c r="N846" s="4">
        <f t="shared" si="66"/>
        <v>11256873</v>
      </c>
      <c r="O846" s="4">
        <f t="shared" si="65"/>
        <v>0.0610883679686179</v>
      </c>
      <c r="Q846" s="4">
        <f t="shared" si="67"/>
        <v>0.00221867025262656</v>
      </c>
      <c r="T846" t="s">
        <v>19</v>
      </c>
      <c r="U846">
        <f t="shared" si="68"/>
        <v>896</v>
      </c>
      <c r="V846" t="s">
        <v>20</v>
      </c>
      <c r="W846">
        <f t="shared" si="69"/>
        <v>425316.869999999</v>
      </c>
      <c r="X846" t="s">
        <v>21</v>
      </c>
    </row>
    <row r="847" spans="1:24">
      <c r="A847" t="s">
        <v>37</v>
      </c>
      <c r="B847" t="s">
        <v>18</v>
      </c>
      <c r="C847" s="2">
        <v>44316</v>
      </c>
      <c r="D847" s="5">
        <v>0</v>
      </c>
      <c r="E847" s="3">
        <v>44328</v>
      </c>
      <c r="F847" s="5">
        <v>0</v>
      </c>
      <c r="G847">
        <v>40.5</v>
      </c>
      <c r="H847">
        <v>43.16</v>
      </c>
      <c r="I847">
        <v>2.66</v>
      </c>
      <c r="J847">
        <v>74</v>
      </c>
      <c r="K847">
        <v>299700</v>
      </c>
      <c r="L847">
        <v>19684</v>
      </c>
      <c r="M847">
        <v>421.59</v>
      </c>
      <c r="N847" s="4">
        <f t="shared" si="66"/>
        <v>11276557</v>
      </c>
      <c r="O847" s="4">
        <f t="shared" si="65"/>
        <v>0.0627273023139953</v>
      </c>
      <c r="Q847" s="4">
        <f t="shared" si="67"/>
        <v>0.00174862059827796</v>
      </c>
      <c r="T847" t="s">
        <v>19</v>
      </c>
      <c r="U847">
        <f t="shared" si="68"/>
        <v>896</v>
      </c>
      <c r="V847" t="s">
        <v>20</v>
      </c>
      <c r="W847">
        <f t="shared" si="69"/>
        <v>444579.279999999</v>
      </c>
      <c r="X847" t="s">
        <v>21</v>
      </c>
    </row>
    <row r="848" spans="1:24">
      <c r="A848" t="s">
        <v>52</v>
      </c>
      <c r="B848" t="s">
        <v>18</v>
      </c>
      <c r="C848" s="2">
        <v>44323</v>
      </c>
      <c r="D848" s="5">
        <v>0</v>
      </c>
      <c r="E848" s="3">
        <v>44328</v>
      </c>
      <c r="F848" s="5">
        <v>0</v>
      </c>
      <c r="G848">
        <v>11.2</v>
      </c>
      <c r="H848">
        <v>12.14</v>
      </c>
      <c r="I848">
        <v>0.94</v>
      </c>
      <c r="J848">
        <v>267</v>
      </c>
      <c r="K848">
        <v>299040</v>
      </c>
      <c r="L848">
        <v>25098</v>
      </c>
      <c r="M848">
        <v>427.86</v>
      </c>
      <c r="N848" s="4">
        <f t="shared" si="66"/>
        <v>11301655</v>
      </c>
      <c r="O848" s="4">
        <f t="shared" si="65"/>
        <v>0.0648087381892298</v>
      </c>
      <c r="Q848" s="4">
        <f t="shared" si="67"/>
        <v>0.00222567934521156</v>
      </c>
      <c r="T848" t="s">
        <v>19</v>
      </c>
      <c r="U848">
        <f t="shared" si="68"/>
        <v>896</v>
      </c>
      <c r="V848" t="s">
        <v>20</v>
      </c>
      <c r="W848">
        <f t="shared" si="69"/>
        <v>469249.419999999</v>
      </c>
      <c r="X848" t="s">
        <v>21</v>
      </c>
    </row>
    <row r="849" spans="1:24">
      <c r="A849" t="s">
        <v>29</v>
      </c>
      <c r="B849" t="s">
        <v>46</v>
      </c>
      <c r="C849" s="2">
        <v>44312</v>
      </c>
      <c r="D849" s="5">
        <v>0</v>
      </c>
      <c r="E849" s="3">
        <v>44329</v>
      </c>
      <c r="F849" s="5">
        <v>0</v>
      </c>
      <c r="G849">
        <v>53.71</v>
      </c>
      <c r="H849">
        <v>51.55</v>
      </c>
      <c r="I849">
        <v>-2.16</v>
      </c>
      <c r="J849">
        <v>55</v>
      </c>
      <c r="K849">
        <v>295405</v>
      </c>
      <c r="L849">
        <v>-11880</v>
      </c>
      <c r="M849">
        <v>374.25</v>
      </c>
      <c r="N849" s="4">
        <f t="shared" si="66"/>
        <v>11289775</v>
      </c>
      <c r="O849" s="4">
        <f t="shared" si="65"/>
        <v>0.0638246554957915</v>
      </c>
      <c r="Q849" s="4">
        <f t="shared" si="67"/>
        <v>-0.00105117347857464</v>
      </c>
      <c r="T849" t="s">
        <v>19</v>
      </c>
      <c r="U849">
        <f t="shared" si="68"/>
        <v>897</v>
      </c>
      <c r="V849" t="s">
        <v>20</v>
      </c>
      <c r="W849">
        <f t="shared" si="69"/>
        <v>456995.169999999</v>
      </c>
      <c r="X849" t="s">
        <v>21</v>
      </c>
    </row>
    <row r="850" spans="1:24">
      <c r="A850" t="s">
        <v>51</v>
      </c>
      <c r="B850" t="s">
        <v>46</v>
      </c>
      <c r="C850" s="2">
        <v>44312</v>
      </c>
      <c r="D850" s="5">
        <v>0</v>
      </c>
      <c r="E850" s="3">
        <v>44329</v>
      </c>
      <c r="F850" s="5">
        <v>0</v>
      </c>
      <c r="G850">
        <v>53.84</v>
      </c>
      <c r="H850">
        <v>45.86</v>
      </c>
      <c r="I850">
        <v>-7.98</v>
      </c>
      <c r="J850">
        <v>55</v>
      </c>
      <c r="K850">
        <v>296120</v>
      </c>
      <c r="L850">
        <v>-43890</v>
      </c>
      <c r="M850">
        <v>332.94</v>
      </c>
      <c r="N850" s="4">
        <f t="shared" si="66"/>
        <v>11245885</v>
      </c>
      <c r="O850" s="4">
        <f t="shared" si="65"/>
        <v>0.0601709869876848</v>
      </c>
      <c r="Q850" s="4">
        <f t="shared" si="67"/>
        <v>-0.00388758854804461</v>
      </c>
      <c r="T850" t="s">
        <v>19</v>
      </c>
      <c r="U850">
        <f t="shared" si="68"/>
        <v>897</v>
      </c>
      <c r="V850" t="s">
        <v>20</v>
      </c>
      <c r="W850">
        <f t="shared" si="69"/>
        <v>412772.229999999</v>
      </c>
      <c r="X850" t="s">
        <v>21</v>
      </c>
    </row>
    <row r="851" spans="1:24">
      <c r="A851" t="s">
        <v>31</v>
      </c>
      <c r="B851" t="s">
        <v>18</v>
      </c>
      <c r="C851" s="2">
        <v>44312</v>
      </c>
      <c r="D851" s="5">
        <v>0</v>
      </c>
      <c r="E851" s="3">
        <v>44329</v>
      </c>
      <c r="F851" s="5">
        <v>0</v>
      </c>
      <c r="G851">
        <v>28.26</v>
      </c>
      <c r="H851">
        <v>28.52</v>
      </c>
      <c r="I851">
        <v>0.26</v>
      </c>
      <c r="J851">
        <v>106</v>
      </c>
      <c r="K851">
        <v>299556</v>
      </c>
      <c r="L851">
        <v>2756</v>
      </c>
      <c r="M851">
        <v>399.05</v>
      </c>
      <c r="N851" s="4">
        <f t="shared" si="66"/>
        <v>11248641</v>
      </c>
      <c r="O851" s="4">
        <f t="shared" si="65"/>
        <v>0.0604012520268004</v>
      </c>
      <c r="Q851" s="4">
        <f t="shared" si="67"/>
        <v>0.000245067417993239</v>
      </c>
      <c r="T851" t="s">
        <v>19</v>
      </c>
      <c r="U851">
        <f t="shared" si="68"/>
        <v>897</v>
      </c>
      <c r="V851" t="s">
        <v>20</v>
      </c>
      <c r="W851">
        <f t="shared" si="69"/>
        <v>415129.179999999</v>
      </c>
      <c r="X851" t="s">
        <v>21</v>
      </c>
    </row>
    <row r="852" spans="1:24">
      <c r="A852" t="s">
        <v>17</v>
      </c>
      <c r="B852" t="s">
        <v>18</v>
      </c>
      <c r="C852" s="2">
        <v>44313</v>
      </c>
      <c r="D852" s="5">
        <v>0</v>
      </c>
      <c r="E852" s="3">
        <v>44330</v>
      </c>
      <c r="F852" s="5">
        <v>0</v>
      </c>
      <c r="G852">
        <v>13</v>
      </c>
      <c r="H852">
        <v>13.35</v>
      </c>
      <c r="I852">
        <v>0.35</v>
      </c>
      <c r="J852">
        <v>230</v>
      </c>
      <c r="K852">
        <v>299000</v>
      </c>
      <c r="L852">
        <v>8050</v>
      </c>
      <c r="M852">
        <v>405.31</v>
      </c>
      <c r="N852" s="4">
        <f t="shared" si="66"/>
        <v>11256691</v>
      </c>
      <c r="O852" s="4">
        <f t="shared" si="65"/>
        <v>0.0610731874935538</v>
      </c>
      <c r="Q852" s="4">
        <f t="shared" si="67"/>
        <v>0.000715642005109762</v>
      </c>
      <c r="T852" t="s">
        <v>19</v>
      </c>
      <c r="U852">
        <f t="shared" si="68"/>
        <v>898</v>
      </c>
      <c r="V852" t="s">
        <v>20</v>
      </c>
      <c r="W852">
        <f t="shared" si="69"/>
        <v>422773.869999999</v>
      </c>
      <c r="X852" t="s">
        <v>21</v>
      </c>
    </row>
    <row r="853" spans="1:24">
      <c r="A853" t="s">
        <v>23</v>
      </c>
      <c r="B853" t="s">
        <v>46</v>
      </c>
      <c r="C853" s="2">
        <v>44313</v>
      </c>
      <c r="D853" s="5">
        <v>0</v>
      </c>
      <c r="E853" s="3">
        <v>44330</v>
      </c>
      <c r="F853" s="5">
        <v>0</v>
      </c>
      <c r="G853">
        <v>31.41</v>
      </c>
      <c r="H853">
        <v>31.28</v>
      </c>
      <c r="I853">
        <v>-0.13</v>
      </c>
      <c r="J853">
        <v>95</v>
      </c>
      <c r="K853">
        <v>298395</v>
      </c>
      <c r="L853">
        <v>-1235</v>
      </c>
      <c r="M853">
        <v>392.25</v>
      </c>
      <c r="N853" s="4">
        <f t="shared" si="66"/>
        <v>11255456</v>
      </c>
      <c r="O853" s="4">
        <f t="shared" si="65"/>
        <v>0.0609701641586089</v>
      </c>
      <c r="Q853" s="4">
        <f t="shared" si="67"/>
        <v>-0.000109712525643624</v>
      </c>
      <c r="T853" t="s">
        <v>19</v>
      </c>
      <c r="U853">
        <f t="shared" si="68"/>
        <v>898</v>
      </c>
      <c r="V853" t="s">
        <v>20</v>
      </c>
      <c r="W853">
        <f t="shared" si="69"/>
        <v>421146.619999999</v>
      </c>
      <c r="X853" t="s">
        <v>21</v>
      </c>
    </row>
    <row r="854" spans="1:24">
      <c r="A854" t="s">
        <v>37</v>
      </c>
      <c r="B854" t="s">
        <v>18</v>
      </c>
      <c r="C854" s="2">
        <v>44329</v>
      </c>
      <c r="D854" s="5">
        <v>0</v>
      </c>
      <c r="E854" s="3">
        <v>44333</v>
      </c>
      <c r="F854" s="5">
        <v>0</v>
      </c>
      <c r="G854">
        <v>43.34</v>
      </c>
      <c r="H854">
        <v>45.7</v>
      </c>
      <c r="I854">
        <v>2.36</v>
      </c>
      <c r="J854">
        <v>69</v>
      </c>
      <c r="K854">
        <v>299046</v>
      </c>
      <c r="L854">
        <v>16284</v>
      </c>
      <c r="M854">
        <v>416.24</v>
      </c>
      <c r="N854" s="4">
        <f t="shared" si="66"/>
        <v>11271740</v>
      </c>
      <c r="O854" s="4">
        <f t="shared" si="65"/>
        <v>0.0623267570046861</v>
      </c>
      <c r="Q854" s="4">
        <f t="shared" si="67"/>
        <v>0.0014467650177834</v>
      </c>
      <c r="T854" t="s">
        <v>19</v>
      </c>
      <c r="U854">
        <f t="shared" si="68"/>
        <v>901</v>
      </c>
      <c r="V854" t="s">
        <v>20</v>
      </c>
      <c r="W854">
        <f t="shared" si="69"/>
        <v>437014.379999999</v>
      </c>
      <c r="X854" t="s">
        <v>21</v>
      </c>
    </row>
    <row r="855" spans="1:24">
      <c r="A855" t="s">
        <v>47</v>
      </c>
      <c r="B855" t="s">
        <v>46</v>
      </c>
      <c r="C855" s="2">
        <v>44315</v>
      </c>
      <c r="D855" s="5">
        <v>0</v>
      </c>
      <c r="E855" s="3">
        <v>44334</v>
      </c>
      <c r="F855" s="5">
        <v>0</v>
      </c>
      <c r="G855">
        <v>60.11</v>
      </c>
      <c r="H855">
        <v>58.88</v>
      </c>
      <c r="I855">
        <v>-1.23</v>
      </c>
      <c r="J855">
        <v>49</v>
      </c>
      <c r="K855">
        <v>294539</v>
      </c>
      <c r="L855">
        <v>-6027</v>
      </c>
      <c r="M855">
        <v>380.84</v>
      </c>
      <c r="N855" s="4">
        <f t="shared" si="66"/>
        <v>11265713</v>
      </c>
      <c r="O855" s="4">
        <f t="shared" si="65"/>
        <v>0.0618251148418214</v>
      </c>
      <c r="Q855" s="4">
        <f t="shared" si="67"/>
        <v>-0.000534700055182302</v>
      </c>
      <c r="T855" t="s">
        <v>19</v>
      </c>
      <c r="U855">
        <f t="shared" si="68"/>
        <v>902</v>
      </c>
      <c r="V855" t="s">
        <v>20</v>
      </c>
      <c r="W855">
        <f t="shared" si="69"/>
        <v>430606.539999999</v>
      </c>
      <c r="X855" t="s">
        <v>21</v>
      </c>
    </row>
    <row r="856" spans="1:24">
      <c r="A856" t="s">
        <v>50</v>
      </c>
      <c r="B856" t="s">
        <v>18</v>
      </c>
      <c r="C856" s="2">
        <v>44322</v>
      </c>
      <c r="D856" s="5">
        <v>0</v>
      </c>
      <c r="E856" s="3">
        <v>44334</v>
      </c>
      <c r="F856" s="5">
        <v>0</v>
      </c>
      <c r="G856">
        <v>49.6</v>
      </c>
      <c r="H856">
        <v>52.81</v>
      </c>
      <c r="I856">
        <v>3.21</v>
      </c>
      <c r="J856">
        <v>60</v>
      </c>
      <c r="K856">
        <v>297600</v>
      </c>
      <c r="L856">
        <v>19260</v>
      </c>
      <c r="M856">
        <v>418.26</v>
      </c>
      <c r="N856" s="4">
        <f t="shared" si="66"/>
        <v>11284973</v>
      </c>
      <c r="O856" s="4">
        <f t="shared" si="65"/>
        <v>0.0634262926459815</v>
      </c>
      <c r="Q856" s="4">
        <f t="shared" si="67"/>
        <v>0.00170961216569254</v>
      </c>
      <c r="T856" t="s">
        <v>19</v>
      </c>
      <c r="U856">
        <f t="shared" si="68"/>
        <v>902</v>
      </c>
      <c r="V856" t="s">
        <v>20</v>
      </c>
      <c r="W856">
        <f t="shared" si="69"/>
        <v>449448.279999999</v>
      </c>
      <c r="X856" t="s">
        <v>21</v>
      </c>
    </row>
    <row r="857" spans="1:24">
      <c r="A857" t="s">
        <v>23</v>
      </c>
      <c r="B857" t="s">
        <v>18</v>
      </c>
      <c r="C857" s="2">
        <v>44333</v>
      </c>
      <c r="D857" s="5">
        <v>0</v>
      </c>
      <c r="E857" s="3">
        <v>44335</v>
      </c>
      <c r="F857" s="5">
        <v>0</v>
      </c>
      <c r="G857">
        <v>32.99</v>
      </c>
      <c r="H857">
        <v>35.29</v>
      </c>
      <c r="I857">
        <v>2.3</v>
      </c>
      <c r="J857">
        <v>90</v>
      </c>
      <c r="K857">
        <v>296910</v>
      </c>
      <c r="L857">
        <v>20700</v>
      </c>
      <c r="M857">
        <v>419.25</v>
      </c>
      <c r="N857" s="4">
        <f t="shared" si="66"/>
        <v>11305673</v>
      </c>
      <c r="O857" s="4">
        <f t="shared" si="65"/>
        <v>0.0651411021705652</v>
      </c>
      <c r="Q857" s="4">
        <f t="shared" si="67"/>
        <v>0.00183429769836407</v>
      </c>
      <c r="T857" t="s">
        <v>19</v>
      </c>
      <c r="U857">
        <f t="shared" si="68"/>
        <v>903</v>
      </c>
      <c r="V857" t="s">
        <v>20</v>
      </c>
      <c r="W857">
        <f t="shared" si="69"/>
        <v>469729.029999999</v>
      </c>
      <c r="X857" t="s">
        <v>21</v>
      </c>
    </row>
    <row r="858" spans="1:24">
      <c r="A858" t="s">
        <v>32</v>
      </c>
      <c r="B858" t="s">
        <v>18</v>
      </c>
      <c r="C858" s="2">
        <v>44316</v>
      </c>
      <c r="D858" s="5">
        <v>0</v>
      </c>
      <c r="E858" s="3">
        <v>44335</v>
      </c>
      <c r="F858" s="5">
        <v>0</v>
      </c>
      <c r="G858">
        <v>19.16</v>
      </c>
      <c r="H858">
        <v>19.23</v>
      </c>
      <c r="I858">
        <v>0.07</v>
      </c>
      <c r="J858">
        <v>156</v>
      </c>
      <c r="K858">
        <v>298896</v>
      </c>
      <c r="L858">
        <v>1092</v>
      </c>
      <c r="M858">
        <v>395.98</v>
      </c>
      <c r="N858" s="4">
        <f t="shared" si="66"/>
        <v>11306765</v>
      </c>
      <c r="O858" s="4">
        <f t="shared" si="65"/>
        <v>0.0652313902340767</v>
      </c>
      <c r="Q858" s="4">
        <f t="shared" si="67"/>
        <v>9.65886772066327e-5</v>
      </c>
      <c r="T858" t="s">
        <v>19</v>
      </c>
      <c r="U858">
        <f t="shared" si="68"/>
        <v>903</v>
      </c>
      <c r="V858" t="s">
        <v>20</v>
      </c>
      <c r="W858">
        <f t="shared" si="69"/>
        <v>470425.049999999</v>
      </c>
      <c r="X858" t="s">
        <v>21</v>
      </c>
    </row>
    <row r="859" spans="1:24">
      <c r="A859" t="s">
        <v>53</v>
      </c>
      <c r="B859" t="s">
        <v>46</v>
      </c>
      <c r="C859" s="2">
        <v>44322</v>
      </c>
      <c r="D859" s="5">
        <v>0</v>
      </c>
      <c r="E859" s="3">
        <v>44336</v>
      </c>
      <c r="F859" s="5">
        <v>0</v>
      </c>
      <c r="G859">
        <v>7.7</v>
      </c>
      <c r="H859">
        <v>7.45</v>
      </c>
      <c r="I859">
        <v>-0.25</v>
      </c>
      <c r="J859">
        <v>389</v>
      </c>
      <c r="K859">
        <v>299530</v>
      </c>
      <c r="L859">
        <v>-9725</v>
      </c>
      <c r="M859">
        <v>382.54</v>
      </c>
      <c r="N859" s="4">
        <f t="shared" si="66"/>
        <v>11297040</v>
      </c>
      <c r="O859" s="4">
        <f t="shared" si="65"/>
        <v>0.0644266993832013</v>
      </c>
      <c r="Q859" s="4">
        <f t="shared" si="67"/>
        <v>-0.000860104548029428</v>
      </c>
      <c r="T859" t="s">
        <v>19</v>
      </c>
      <c r="U859">
        <f t="shared" si="68"/>
        <v>904</v>
      </c>
      <c r="V859" t="s">
        <v>20</v>
      </c>
      <c r="W859">
        <f t="shared" si="69"/>
        <v>460317.509999999</v>
      </c>
      <c r="X859" t="s">
        <v>21</v>
      </c>
    </row>
    <row r="860" spans="1:24">
      <c r="A860" t="s">
        <v>25</v>
      </c>
      <c r="B860" t="s">
        <v>18</v>
      </c>
      <c r="C860" s="2">
        <v>44322</v>
      </c>
      <c r="D860" s="5">
        <v>0</v>
      </c>
      <c r="E860" s="3">
        <v>44336</v>
      </c>
      <c r="F860" s="5">
        <v>0</v>
      </c>
      <c r="G860">
        <v>207.17</v>
      </c>
      <c r="H860">
        <v>207.33</v>
      </c>
      <c r="I860">
        <v>0.16</v>
      </c>
      <c r="J860">
        <v>14</v>
      </c>
      <c r="K860">
        <v>290038</v>
      </c>
      <c r="L860">
        <v>224</v>
      </c>
      <c r="M860">
        <v>383.15</v>
      </c>
      <c r="N860" s="4">
        <f t="shared" si="66"/>
        <v>11297264</v>
      </c>
      <c r="O860" s="4">
        <f t="shared" si="65"/>
        <v>0.0644452497525064</v>
      </c>
      <c r="Q860" s="4">
        <f t="shared" si="67"/>
        <v>1.98282027858987e-5</v>
      </c>
      <c r="T860" t="s">
        <v>19</v>
      </c>
      <c r="U860">
        <f t="shared" si="68"/>
        <v>904</v>
      </c>
      <c r="V860" t="s">
        <v>20</v>
      </c>
      <c r="W860">
        <f t="shared" si="69"/>
        <v>460158.359999999</v>
      </c>
      <c r="X860" t="s">
        <v>21</v>
      </c>
    </row>
    <row r="861" spans="1:24">
      <c r="A861" t="s">
        <v>28</v>
      </c>
      <c r="B861" t="s">
        <v>46</v>
      </c>
      <c r="C861" s="2">
        <v>44322</v>
      </c>
      <c r="D861" s="5">
        <v>0</v>
      </c>
      <c r="E861" s="3">
        <v>44336</v>
      </c>
      <c r="F861" s="5">
        <v>0</v>
      </c>
      <c r="G861">
        <v>106.75</v>
      </c>
      <c r="H861">
        <v>90</v>
      </c>
      <c r="I861">
        <v>-16.75</v>
      </c>
      <c r="J861">
        <v>28</v>
      </c>
      <c r="K861">
        <v>298900</v>
      </c>
      <c r="L861">
        <v>-46900</v>
      </c>
      <c r="M861">
        <v>332.64</v>
      </c>
      <c r="N861" s="4">
        <f t="shared" si="66"/>
        <v>11250364</v>
      </c>
      <c r="O861" s="4">
        <f t="shared" si="65"/>
        <v>0.0605451521390775</v>
      </c>
      <c r="Q861" s="4">
        <f t="shared" si="67"/>
        <v>-0.00415144764254427</v>
      </c>
      <c r="T861" t="s">
        <v>19</v>
      </c>
      <c r="U861">
        <f t="shared" si="68"/>
        <v>904</v>
      </c>
      <c r="V861" t="s">
        <v>20</v>
      </c>
      <c r="W861">
        <f t="shared" si="69"/>
        <v>412925.719999999</v>
      </c>
      <c r="X861" t="s">
        <v>21</v>
      </c>
    </row>
    <row r="862" spans="1:24">
      <c r="A862" t="s">
        <v>38</v>
      </c>
      <c r="B862" t="s">
        <v>46</v>
      </c>
      <c r="C862" s="2">
        <v>44322</v>
      </c>
      <c r="D862" s="5">
        <v>0</v>
      </c>
      <c r="E862" s="3">
        <v>44336</v>
      </c>
      <c r="F862" s="5">
        <v>0</v>
      </c>
      <c r="G862">
        <v>245.14</v>
      </c>
      <c r="H862">
        <v>245.07</v>
      </c>
      <c r="I862">
        <v>-0.07</v>
      </c>
      <c r="J862">
        <v>12</v>
      </c>
      <c r="K862">
        <v>294168</v>
      </c>
      <c r="L862">
        <v>-84</v>
      </c>
      <c r="M862">
        <v>388.19</v>
      </c>
      <c r="N862" s="4">
        <f t="shared" si="66"/>
        <v>11250280</v>
      </c>
      <c r="O862" s="4">
        <f t="shared" si="65"/>
        <v>0.0605381377174613</v>
      </c>
      <c r="Q862" s="4">
        <f t="shared" si="67"/>
        <v>-7.46642508631101e-6</v>
      </c>
      <c r="T862" t="s">
        <v>19</v>
      </c>
      <c r="U862">
        <f t="shared" si="68"/>
        <v>904</v>
      </c>
      <c r="V862" t="s">
        <v>20</v>
      </c>
      <c r="W862">
        <f t="shared" si="69"/>
        <v>412453.529999999</v>
      </c>
      <c r="X862" t="s">
        <v>21</v>
      </c>
    </row>
    <row r="863" spans="1:24">
      <c r="A863" t="s">
        <v>49</v>
      </c>
      <c r="B863" t="s">
        <v>18</v>
      </c>
      <c r="C863" s="2">
        <v>44322</v>
      </c>
      <c r="D863" s="5">
        <v>0</v>
      </c>
      <c r="E863" s="3">
        <v>44336</v>
      </c>
      <c r="F863" s="5">
        <v>0</v>
      </c>
      <c r="G863">
        <v>19.5</v>
      </c>
      <c r="H863">
        <v>20.39</v>
      </c>
      <c r="I863">
        <v>0.89</v>
      </c>
      <c r="J863">
        <v>153</v>
      </c>
      <c r="K863">
        <v>298350</v>
      </c>
      <c r="L863">
        <v>13617</v>
      </c>
      <c r="M863">
        <v>411.8</v>
      </c>
      <c r="N863" s="4">
        <f t="shared" si="66"/>
        <v>11263897</v>
      </c>
      <c r="O863" s="4">
        <f t="shared" si="65"/>
        <v>0.0616738594111789</v>
      </c>
      <c r="Q863" s="4">
        <f t="shared" si="67"/>
        <v>0.00121036987523859</v>
      </c>
      <c r="T863" t="s">
        <v>19</v>
      </c>
      <c r="U863">
        <f t="shared" si="68"/>
        <v>904</v>
      </c>
      <c r="V863" t="s">
        <v>20</v>
      </c>
      <c r="W863">
        <f t="shared" si="69"/>
        <v>425658.729999999</v>
      </c>
      <c r="X863" t="s">
        <v>21</v>
      </c>
    </row>
    <row r="864" spans="1:24">
      <c r="A864" t="s">
        <v>30</v>
      </c>
      <c r="B864" t="s">
        <v>18</v>
      </c>
      <c r="C864" s="2">
        <v>44322</v>
      </c>
      <c r="D864" s="5">
        <v>0</v>
      </c>
      <c r="E864" s="3">
        <v>44336</v>
      </c>
      <c r="F864" s="5">
        <v>0</v>
      </c>
      <c r="G864">
        <v>1595</v>
      </c>
      <c r="H864">
        <v>1634.08</v>
      </c>
      <c r="I864">
        <v>39.08</v>
      </c>
      <c r="J864">
        <v>1</v>
      </c>
      <c r="K864">
        <v>159500</v>
      </c>
      <c r="L864">
        <v>3908</v>
      </c>
      <c r="M864">
        <v>215.7</v>
      </c>
      <c r="N864" s="4">
        <f t="shared" si="66"/>
        <v>11267805</v>
      </c>
      <c r="O864" s="4">
        <f t="shared" si="65"/>
        <v>0.061999297999921</v>
      </c>
      <c r="Q864" s="4">
        <f t="shared" si="67"/>
        <v>0.000346949195291879</v>
      </c>
      <c r="T864" t="s">
        <v>19</v>
      </c>
      <c r="U864">
        <f t="shared" si="68"/>
        <v>904</v>
      </c>
      <c r="V864" t="s">
        <v>20</v>
      </c>
      <c r="W864">
        <f t="shared" si="69"/>
        <v>429351.029999999</v>
      </c>
      <c r="X864" t="s">
        <v>21</v>
      </c>
    </row>
    <row r="865" spans="1:24">
      <c r="A865" t="s">
        <v>42</v>
      </c>
      <c r="B865" t="s">
        <v>18</v>
      </c>
      <c r="C865" s="2">
        <v>44322</v>
      </c>
      <c r="D865" s="5">
        <v>0</v>
      </c>
      <c r="E865" s="3">
        <v>44336</v>
      </c>
      <c r="F865" s="5">
        <v>0</v>
      </c>
      <c r="G865">
        <v>9.14</v>
      </c>
      <c r="H865">
        <v>9.3</v>
      </c>
      <c r="I865">
        <v>0.16</v>
      </c>
      <c r="J865">
        <v>328</v>
      </c>
      <c r="K865">
        <v>299792</v>
      </c>
      <c r="L865">
        <v>5248</v>
      </c>
      <c r="M865">
        <v>402.65</v>
      </c>
      <c r="N865" s="4">
        <f t="shared" si="66"/>
        <v>11273053</v>
      </c>
      <c r="O865" s="4">
        <f t="shared" si="65"/>
        <v>0.0624359700961221</v>
      </c>
      <c r="Q865" s="4">
        <f t="shared" si="67"/>
        <v>0.000465751759104904</v>
      </c>
      <c r="T865" t="s">
        <v>19</v>
      </c>
      <c r="U865">
        <f t="shared" si="68"/>
        <v>904</v>
      </c>
      <c r="V865" t="s">
        <v>20</v>
      </c>
      <c r="W865">
        <f t="shared" si="69"/>
        <v>434196.379999999</v>
      </c>
      <c r="X865" t="s">
        <v>21</v>
      </c>
    </row>
    <row r="866" spans="1:24">
      <c r="A866" t="s">
        <v>27</v>
      </c>
      <c r="B866" t="s">
        <v>46</v>
      </c>
      <c r="C866" s="2">
        <v>44323</v>
      </c>
      <c r="D866" s="5">
        <v>0</v>
      </c>
      <c r="E866" s="3">
        <v>44337</v>
      </c>
      <c r="F866" s="5">
        <v>0</v>
      </c>
      <c r="G866">
        <v>20.9</v>
      </c>
      <c r="H866">
        <v>20.4</v>
      </c>
      <c r="I866">
        <v>-0.5</v>
      </c>
      <c r="J866">
        <v>143</v>
      </c>
      <c r="K866">
        <v>298870</v>
      </c>
      <c r="L866">
        <v>-7150</v>
      </c>
      <c r="M866">
        <v>385.07</v>
      </c>
      <c r="N866" s="4">
        <f t="shared" si="66"/>
        <v>11265903</v>
      </c>
      <c r="O866" s="4">
        <f t="shared" si="65"/>
        <v>0.0618409372067201</v>
      </c>
      <c r="Q866" s="4">
        <f t="shared" si="67"/>
        <v>-0.000634255866622802</v>
      </c>
      <c r="T866" t="s">
        <v>19</v>
      </c>
      <c r="U866">
        <f t="shared" si="68"/>
        <v>905</v>
      </c>
      <c r="V866" t="s">
        <v>20</v>
      </c>
      <c r="W866">
        <f t="shared" si="69"/>
        <v>426661.309999999</v>
      </c>
      <c r="X866" t="s">
        <v>21</v>
      </c>
    </row>
    <row r="867" spans="1:24">
      <c r="A867" t="s">
        <v>32</v>
      </c>
      <c r="B867" t="s">
        <v>18</v>
      </c>
      <c r="C867" s="2">
        <v>44336</v>
      </c>
      <c r="D867" s="5">
        <v>0</v>
      </c>
      <c r="E867" s="3">
        <v>44337</v>
      </c>
      <c r="F867" s="5">
        <v>0</v>
      </c>
      <c r="G867">
        <v>19</v>
      </c>
      <c r="H867">
        <v>20.57</v>
      </c>
      <c r="I867">
        <v>1.57</v>
      </c>
      <c r="J867">
        <v>157</v>
      </c>
      <c r="K867">
        <v>298300</v>
      </c>
      <c r="L867">
        <v>24649</v>
      </c>
      <c r="M867">
        <v>426.29</v>
      </c>
      <c r="N867" s="4">
        <f t="shared" si="66"/>
        <v>11290552</v>
      </c>
      <c r="O867" s="4">
        <f t="shared" si="65"/>
        <v>0.0638890817738584</v>
      </c>
      <c r="Q867" s="4">
        <f t="shared" si="67"/>
        <v>0.00218792936527157</v>
      </c>
      <c r="T867" t="s">
        <v>19</v>
      </c>
      <c r="U867">
        <f t="shared" si="68"/>
        <v>905</v>
      </c>
      <c r="V867" t="s">
        <v>20</v>
      </c>
      <c r="W867">
        <f t="shared" si="69"/>
        <v>450884.019999999</v>
      </c>
      <c r="X867" t="s">
        <v>21</v>
      </c>
    </row>
    <row r="868" spans="1:24">
      <c r="A868" t="s">
        <v>55</v>
      </c>
      <c r="B868" t="s">
        <v>18</v>
      </c>
      <c r="C868" s="2">
        <v>44328</v>
      </c>
      <c r="D868" s="5">
        <v>0</v>
      </c>
      <c r="E868" s="3">
        <v>44337</v>
      </c>
      <c r="F868" s="5">
        <v>0</v>
      </c>
      <c r="G868">
        <v>5.95</v>
      </c>
      <c r="H868">
        <v>6.27</v>
      </c>
      <c r="I868">
        <v>0.32</v>
      </c>
      <c r="J868">
        <v>504</v>
      </c>
      <c r="K868">
        <v>299880</v>
      </c>
      <c r="L868">
        <v>16128</v>
      </c>
      <c r="M868">
        <v>417.13</v>
      </c>
      <c r="N868" s="4">
        <f t="shared" si="66"/>
        <v>11306680</v>
      </c>
      <c r="O868" s="4">
        <f t="shared" si="65"/>
        <v>0.0652243629429682</v>
      </c>
      <c r="Q868" s="4">
        <f t="shared" si="67"/>
        <v>0.00142845097387623</v>
      </c>
      <c r="T868" t="s">
        <v>19</v>
      </c>
      <c r="U868">
        <f t="shared" si="68"/>
        <v>905</v>
      </c>
      <c r="V868" t="s">
        <v>20</v>
      </c>
      <c r="W868">
        <f t="shared" si="69"/>
        <v>466594.889999999</v>
      </c>
      <c r="X868" t="s">
        <v>21</v>
      </c>
    </row>
    <row r="869" spans="1:24">
      <c r="A869" t="s">
        <v>24</v>
      </c>
      <c r="B869" t="s">
        <v>46</v>
      </c>
      <c r="C869" s="2">
        <v>44326</v>
      </c>
      <c r="D869" s="5">
        <v>0</v>
      </c>
      <c r="E869" s="3">
        <v>44340</v>
      </c>
      <c r="F869" s="5">
        <v>0</v>
      </c>
      <c r="G869">
        <v>35.72</v>
      </c>
      <c r="H869">
        <v>34.99</v>
      </c>
      <c r="I869">
        <v>-0.73</v>
      </c>
      <c r="J869">
        <v>83</v>
      </c>
      <c r="K869">
        <v>296476</v>
      </c>
      <c r="L869">
        <v>-6059</v>
      </c>
      <c r="M869">
        <v>383.35</v>
      </c>
      <c r="N869" s="4">
        <f t="shared" si="66"/>
        <v>11300621</v>
      </c>
      <c r="O869" s="4">
        <f t="shared" si="65"/>
        <v>0.0647231687532924</v>
      </c>
      <c r="Q869" s="4">
        <f t="shared" si="67"/>
        <v>-0.000535877905804338</v>
      </c>
      <c r="T869" t="s">
        <v>19</v>
      </c>
      <c r="U869">
        <f t="shared" si="68"/>
        <v>908</v>
      </c>
      <c r="V869" t="s">
        <v>20</v>
      </c>
      <c r="W869">
        <f t="shared" si="69"/>
        <v>460152.539999999</v>
      </c>
      <c r="X869" t="s">
        <v>21</v>
      </c>
    </row>
    <row r="870" spans="1:24">
      <c r="A870" t="s">
        <v>48</v>
      </c>
      <c r="B870" t="s">
        <v>18</v>
      </c>
      <c r="C870" s="2">
        <v>44326</v>
      </c>
      <c r="D870" s="5">
        <v>0</v>
      </c>
      <c r="E870" s="3">
        <v>44340</v>
      </c>
      <c r="F870" s="5">
        <v>0</v>
      </c>
      <c r="G870">
        <v>5.8</v>
      </c>
      <c r="H870">
        <v>5.82</v>
      </c>
      <c r="I870">
        <v>0.02</v>
      </c>
      <c r="J870">
        <v>517</v>
      </c>
      <c r="K870">
        <v>299860</v>
      </c>
      <c r="L870">
        <v>1034</v>
      </c>
      <c r="M870">
        <v>397.18</v>
      </c>
      <c r="N870" s="4">
        <f t="shared" si="66"/>
        <v>11301655</v>
      </c>
      <c r="O870" s="4">
        <f t="shared" si="65"/>
        <v>0.0648087381892298</v>
      </c>
      <c r="Q870" s="4">
        <f t="shared" si="67"/>
        <v>9.14993963605504e-5</v>
      </c>
      <c r="T870" t="s">
        <v>19</v>
      </c>
      <c r="U870">
        <f t="shared" si="68"/>
        <v>908</v>
      </c>
      <c r="V870" t="s">
        <v>20</v>
      </c>
      <c r="W870">
        <f t="shared" si="69"/>
        <v>460789.359999999</v>
      </c>
      <c r="X870" t="s">
        <v>21</v>
      </c>
    </row>
    <row r="871" spans="1:24">
      <c r="A871" t="s">
        <v>37</v>
      </c>
      <c r="B871" t="s">
        <v>18</v>
      </c>
      <c r="C871" s="2">
        <v>44334</v>
      </c>
      <c r="D871" s="5">
        <v>0</v>
      </c>
      <c r="E871" s="3">
        <v>44340</v>
      </c>
      <c r="F871" s="5">
        <v>0</v>
      </c>
      <c r="G871">
        <v>45.27</v>
      </c>
      <c r="H871">
        <v>49.38</v>
      </c>
      <c r="I871">
        <v>4.11</v>
      </c>
      <c r="J871">
        <v>66</v>
      </c>
      <c r="K871">
        <v>298782</v>
      </c>
      <c r="L871">
        <v>27126</v>
      </c>
      <c r="M871">
        <v>430.2</v>
      </c>
      <c r="N871" s="4">
        <f t="shared" si="66"/>
        <v>11328781</v>
      </c>
      <c r="O871" s="4">
        <f t="shared" si="65"/>
        <v>0.0670479904236828</v>
      </c>
      <c r="Q871" s="4">
        <f t="shared" si="67"/>
        <v>0.00240017944274529</v>
      </c>
      <c r="T871" t="s">
        <v>19</v>
      </c>
      <c r="U871">
        <f t="shared" si="68"/>
        <v>908</v>
      </c>
      <c r="V871" t="s">
        <v>20</v>
      </c>
      <c r="W871">
        <f t="shared" si="69"/>
        <v>487485.159999999</v>
      </c>
      <c r="X871" t="s">
        <v>21</v>
      </c>
    </row>
    <row r="872" spans="1:24">
      <c r="A872" t="s">
        <v>52</v>
      </c>
      <c r="B872" t="s">
        <v>18</v>
      </c>
      <c r="C872" s="2">
        <v>44329</v>
      </c>
      <c r="D872" s="5">
        <v>0</v>
      </c>
      <c r="E872" s="3">
        <v>44340</v>
      </c>
      <c r="F872" s="5">
        <v>0</v>
      </c>
      <c r="G872">
        <v>12.43</v>
      </c>
      <c r="H872">
        <v>13.15</v>
      </c>
      <c r="I872">
        <v>0.72</v>
      </c>
      <c r="J872">
        <v>241</v>
      </c>
      <c r="K872">
        <v>299563</v>
      </c>
      <c r="L872">
        <v>17352</v>
      </c>
      <c r="M872">
        <v>418.33</v>
      </c>
      <c r="N872" s="4">
        <f t="shared" si="66"/>
        <v>11346133</v>
      </c>
      <c r="O872" s="4">
        <f t="shared" si="65"/>
        <v>0.0684747834350258</v>
      </c>
      <c r="Q872" s="4">
        <f t="shared" si="67"/>
        <v>0.00153167406096033</v>
      </c>
      <c r="T872" t="s">
        <v>19</v>
      </c>
      <c r="U872">
        <f t="shared" si="68"/>
        <v>908</v>
      </c>
      <c r="V872" t="s">
        <v>20</v>
      </c>
      <c r="W872">
        <f t="shared" si="69"/>
        <v>504418.829999999</v>
      </c>
      <c r="X872" t="s">
        <v>21</v>
      </c>
    </row>
    <row r="873" spans="1:24">
      <c r="A873" t="s">
        <v>40</v>
      </c>
      <c r="B873" t="s">
        <v>18</v>
      </c>
      <c r="C873" s="2">
        <v>44327</v>
      </c>
      <c r="D873" s="5">
        <v>0</v>
      </c>
      <c r="E873" s="3">
        <v>44341</v>
      </c>
      <c r="F873" s="5">
        <v>0</v>
      </c>
      <c r="G873">
        <v>4.62</v>
      </c>
      <c r="H873">
        <v>4.71</v>
      </c>
      <c r="I873">
        <v>0.09</v>
      </c>
      <c r="J873">
        <v>649</v>
      </c>
      <c r="K873">
        <v>299838</v>
      </c>
      <c r="L873">
        <v>5841</v>
      </c>
      <c r="M873">
        <v>403.5</v>
      </c>
      <c r="N873" s="4">
        <f t="shared" si="66"/>
        <v>11351974</v>
      </c>
      <c r="O873" s="4">
        <f t="shared" si="65"/>
        <v>0.0689540867517843</v>
      </c>
      <c r="Q873" s="4">
        <f t="shared" si="67"/>
        <v>0.000514800945837779</v>
      </c>
      <c r="T873" t="s">
        <v>19</v>
      </c>
      <c r="U873">
        <f t="shared" si="68"/>
        <v>909</v>
      </c>
      <c r="V873" t="s">
        <v>20</v>
      </c>
      <c r="W873">
        <f t="shared" si="69"/>
        <v>509856.329999999</v>
      </c>
      <c r="X873" t="s">
        <v>21</v>
      </c>
    </row>
    <row r="874" spans="1:24">
      <c r="A874" t="s">
        <v>47</v>
      </c>
      <c r="B874" t="s">
        <v>18</v>
      </c>
      <c r="C874" s="2">
        <v>44335</v>
      </c>
      <c r="D874" s="5">
        <v>0</v>
      </c>
      <c r="E874" s="3">
        <v>44342</v>
      </c>
      <c r="F874" s="5">
        <v>0</v>
      </c>
      <c r="G874">
        <v>61.18</v>
      </c>
      <c r="H874">
        <v>64.45</v>
      </c>
      <c r="I874">
        <v>3.27</v>
      </c>
      <c r="J874">
        <v>49</v>
      </c>
      <c r="K874">
        <v>299782</v>
      </c>
      <c r="L874">
        <v>16023</v>
      </c>
      <c r="M874">
        <v>416.86</v>
      </c>
      <c r="N874" s="4">
        <f t="shared" si="66"/>
        <v>11367997</v>
      </c>
      <c r="O874" s="4">
        <f t="shared" si="65"/>
        <v>0.0702663802603044</v>
      </c>
      <c r="Q874" s="4">
        <f t="shared" si="67"/>
        <v>0.0014114725773684</v>
      </c>
      <c r="T874" t="s">
        <v>19</v>
      </c>
      <c r="U874">
        <f t="shared" si="68"/>
        <v>910</v>
      </c>
      <c r="V874" t="s">
        <v>20</v>
      </c>
      <c r="W874">
        <f t="shared" si="69"/>
        <v>525462.469999999</v>
      </c>
      <c r="X874" t="s">
        <v>21</v>
      </c>
    </row>
    <row r="875" spans="1:24">
      <c r="A875" t="s">
        <v>22</v>
      </c>
      <c r="B875" t="s">
        <v>46</v>
      </c>
      <c r="C875" s="2">
        <v>44329</v>
      </c>
      <c r="D875" s="5">
        <v>0</v>
      </c>
      <c r="E875" s="3">
        <v>44343</v>
      </c>
      <c r="F875" s="5">
        <v>0</v>
      </c>
      <c r="G875">
        <v>169.19</v>
      </c>
      <c r="H875">
        <v>149.22</v>
      </c>
      <c r="I875">
        <v>-19.97</v>
      </c>
      <c r="J875">
        <v>17</v>
      </c>
      <c r="K875">
        <v>287623</v>
      </c>
      <c r="L875">
        <v>-33949</v>
      </c>
      <c r="M875">
        <v>334.85</v>
      </c>
      <c r="N875" s="4">
        <f t="shared" si="66"/>
        <v>11334048</v>
      </c>
      <c r="O875" s="4">
        <f t="shared" si="65"/>
        <v>0.0674815388111997</v>
      </c>
      <c r="Q875" s="4">
        <f t="shared" si="67"/>
        <v>-0.0029863660238475</v>
      </c>
      <c r="T875" t="s">
        <v>19</v>
      </c>
      <c r="U875">
        <f t="shared" si="68"/>
        <v>911</v>
      </c>
      <c r="V875" t="s">
        <v>20</v>
      </c>
      <c r="W875">
        <f t="shared" si="69"/>
        <v>491178.619999999</v>
      </c>
      <c r="X875" t="s">
        <v>21</v>
      </c>
    </row>
    <row r="876" spans="1:24">
      <c r="A876" t="s">
        <v>39</v>
      </c>
      <c r="B876" t="s">
        <v>46</v>
      </c>
      <c r="C876" s="2">
        <v>44329</v>
      </c>
      <c r="D876" s="5">
        <v>0</v>
      </c>
      <c r="E876" s="3">
        <v>44343</v>
      </c>
      <c r="F876" s="5">
        <v>0</v>
      </c>
      <c r="G876">
        <v>179.11</v>
      </c>
      <c r="H876">
        <v>174.2</v>
      </c>
      <c r="I876">
        <v>-4.91</v>
      </c>
      <c r="J876">
        <v>16</v>
      </c>
      <c r="K876">
        <v>286576</v>
      </c>
      <c r="L876">
        <v>-7856</v>
      </c>
      <c r="M876">
        <v>367.91</v>
      </c>
      <c r="N876" s="4">
        <f t="shared" si="66"/>
        <v>11326192</v>
      </c>
      <c r="O876" s="4">
        <f t="shared" si="65"/>
        <v>0.0668347313907446</v>
      </c>
      <c r="Q876" s="4">
        <f t="shared" si="67"/>
        <v>-0.000693132762451643</v>
      </c>
      <c r="T876" t="s">
        <v>19</v>
      </c>
      <c r="U876">
        <f t="shared" si="68"/>
        <v>911</v>
      </c>
      <c r="V876" t="s">
        <v>20</v>
      </c>
      <c r="W876">
        <f t="shared" si="69"/>
        <v>482954.709999999</v>
      </c>
      <c r="X876" t="s">
        <v>21</v>
      </c>
    </row>
    <row r="877" spans="1:24">
      <c r="A877" t="s">
        <v>35</v>
      </c>
      <c r="B877" t="s">
        <v>46</v>
      </c>
      <c r="C877" s="2">
        <v>44329</v>
      </c>
      <c r="D877" s="5">
        <v>0</v>
      </c>
      <c r="E877" s="3">
        <v>44343</v>
      </c>
      <c r="F877" s="5">
        <v>0</v>
      </c>
      <c r="G877">
        <v>19.43</v>
      </c>
      <c r="H877">
        <v>18.6</v>
      </c>
      <c r="I877">
        <v>-0.83</v>
      </c>
      <c r="J877">
        <v>154</v>
      </c>
      <c r="K877">
        <v>299222</v>
      </c>
      <c r="L877">
        <v>-12782</v>
      </c>
      <c r="M877">
        <v>378.1</v>
      </c>
      <c r="N877" s="4">
        <f t="shared" si="66"/>
        <v>11313410</v>
      </c>
      <c r="O877" s="4">
        <f t="shared" si="65"/>
        <v>0.065780432248102</v>
      </c>
      <c r="Q877" s="4">
        <f t="shared" si="67"/>
        <v>-0.00112853463900309</v>
      </c>
      <c r="T877" t="s">
        <v>19</v>
      </c>
      <c r="U877">
        <f t="shared" si="68"/>
        <v>911</v>
      </c>
      <c r="V877" t="s">
        <v>20</v>
      </c>
      <c r="W877">
        <f t="shared" si="69"/>
        <v>469794.609999999</v>
      </c>
      <c r="X877" t="s">
        <v>21</v>
      </c>
    </row>
    <row r="878" spans="1:24">
      <c r="A878" t="s">
        <v>36</v>
      </c>
      <c r="B878" t="s">
        <v>46</v>
      </c>
      <c r="C878" s="2">
        <v>44329</v>
      </c>
      <c r="D878" s="5">
        <v>0</v>
      </c>
      <c r="E878" s="3">
        <v>44343</v>
      </c>
      <c r="F878" s="5">
        <v>0</v>
      </c>
      <c r="G878">
        <v>36.02</v>
      </c>
      <c r="H878">
        <v>35.05</v>
      </c>
      <c r="I878">
        <v>-0.97</v>
      </c>
      <c r="J878">
        <v>83</v>
      </c>
      <c r="K878">
        <v>298966</v>
      </c>
      <c r="L878">
        <v>-8051</v>
      </c>
      <c r="M878">
        <v>384.01</v>
      </c>
      <c r="N878" s="4">
        <f t="shared" si="66"/>
        <v>11305359</v>
      </c>
      <c r="O878" s="4">
        <f t="shared" si="65"/>
        <v>0.0651151369894578</v>
      </c>
      <c r="Q878" s="4">
        <f t="shared" si="67"/>
        <v>-0.000711633362531772</v>
      </c>
      <c r="T878" t="s">
        <v>19</v>
      </c>
      <c r="U878">
        <f t="shared" si="68"/>
        <v>911</v>
      </c>
      <c r="V878" t="s">
        <v>20</v>
      </c>
      <c r="W878">
        <f t="shared" si="69"/>
        <v>461359.599999999</v>
      </c>
      <c r="X878" t="s">
        <v>21</v>
      </c>
    </row>
    <row r="879" spans="1:24">
      <c r="A879" t="s">
        <v>29</v>
      </c>
      <c r="B879" t="s">
        <v>46</v>
      </c>
      <c r="C879" s="2">
        <v>44330</v>
      </c>
      <c r="D879" s="5">
        <v>0</v>
      </c>
      <c r="E879" s="3">
        <v>44344</v>
      </c>
      <c r="F879" s="5">
        <v>0</v>
      </c>
      <c r="G879">
        <v>51.71</v>
      </c>
      <c r="H879">
        <v>48.68</v>
      </c>
      <c r="I879">
        <v>-3.03</v>
      </c>
      <c r="J879">
        <v>58</v>
      </c>
      <c r="K879">
        <v>299918</v>
      </c>
      <c r="L879">
        <v>-17574</v>
      </c>
      <c r="M879">
        <v>372.69</v>
      </c>
      <c r="N879" s="4">
        <f t="shared" si="66"/>
        <v>11287785</v>
      </c>
      <c r="O879" s="4">
        <f t="shared" si="65"/>
        <v>0.0636596108093838</v>
      </c>
      <c r="Q879" s="4">
        <f t="shared" si="67"/>
        <v>-0.0015544840283267</v>
      </c>
      <c r="T879" t="s">
        <v>19</v>
      </c>
      <c r="U879">
        <f t="shared" si="68"/>
        <v>912</v>
      </c>
      <c r="V879" t="s">
        <v>20</v>
      </c>
      <c r="W879">
        <f t="shared" si="69"/>
        <v>443412.909999999</v>
      </c>
      <c r="X879" t="s">
        <v>21</v>
      </c>
    </row>
    <row r="880" spans="1:24">
      <c r="A880" t="s">
        <v>51</v>
      </c>
      <c r="B880" t="s">
        <v>18</v>
      </c>
      <c r="C880" s="2">
        <v>44330</v>
      </c>
      <c r="D880" s="5">
        <v>0</v>
      </c>
      <c r="E880" s="3">
        <v>44344</v>
      </c>
      <c r="F880" s="5">
        <v>0</v>
      </c>
      <c r="G880">
        <v>46.1</v>
      </c>
      <c r="H880">
        <v>46.95</v>
      </c>
      <c r="I880">
        <v>0.85</v>
      </c>
      <c r="J880">
        <v>65</v>
      </c>
      <c r="K880">
        <v>299650</v>
      </c>
      <c r="L880">
        <v>5525</v>
      </c>
      <c r="M880">
        <v>402.83</v>
      </c>
      <c r="N880" s="4">
        <f t="shared" si="66"/>
        <v>11293310</v>
      </c>
      <c r="O880" s="4">
        <f t="shared" si="65"/>
        <v>0.0641176944580464</v>
      </c>
      <c r="Q880" s="4">
        <f t="shared" si="67"/>
        <v>0.000489467154096257</v>
      </c>
      <c r="T880" t="s">
        <v>19</v>
      </c>
      <c r="U880">
        <f t="shared" si="68"/>
        <v>912</v>
      </c>
      <c r="V880" t="s">
        <v>20</v>
      </c>
      <c r="W880">
        <f t="shared" si="69"/>
        <v>448535.079999999</v>
      </c>
      <c r="X880" t="s">
        <v>21</v>
      </c>
    </row>
    <row r="881" spans="1:24">
      <c r="A881" t="s">
        <v>31</v>
      </c>
      <c r="B881" t="s">
        <v>46</v>
      </c>
      <c r="C881" s="2">
        <v>44330</v>
      </c>
      <c r="D881" s="5">
        <v>0</v>
      </c>
      <c r="E881" s="3">
        <v>44344</v>
      </c>
      <c r="F881" s="5">
        <v>0</v>
      </c>
      <c r="G881">
        <v>28.13</v>
      </c>
      <c r="H881">
        <v>26.43</v>
      </c>
      <c r="I881">
        <v>-1.7</v>
      </c>
      <c r="J881">
        <v>106</v>
      </c>
      <c r="K881">
        <v>298178</v>
      </c>
      <c r="L881">
        <v>-18020</v>
      </c>
      <c r="M881">
        <v>369.81</v>
      </c>
      <c r="N881" s="4">
        <f t="shared" si="66"/>
        <v>11275290</v>
      </c>
      <c r="O881" s="4">
        <f t="shared" si="65"/>
        <v>0.0626219813414999</v>
      </c>
      <c r="Q881" s="4">
        <f t="shared" si="67"/>
        <v>-0.00159563493785264</v>
      </c>
      <c r="T881" t="s">
        <v>19</v>
      </c>
      <c r="U881">
        <f t="shared" si="68"/>
        <v>912</v>
      </c>
      <c r="V881" t="s">
        <v>20</v>
      </c>
      <c r="W881">
        <f t="shared" si="69"/>
        <v>430145.269999999</v>
      </c>
      <c r="X881" t="s">
        <v>21</v>
      </c>
    </row>
    <row r="882" spans="1:24">
      <c r="A882" t="s">
        <v>52</v>
      </c>
      <c r="B882" t="s">
        <v>18</v>
      </c>
      <c r="C882" s="2">
        <v>44341</v>
      </c>
      <c r="D882" s="5">
        <v>0</v>
      </c>
      <c r="E882" s="3">
        <v>44347</v>
      </c>
      <c r="F882" s="5">
        <v>0</v>
      </c>
      <c r="G882">
        <v>12.99</v>
      </c>
      <c r="H882">
        <v>13.71</v>
      </c>
      <c r="I882">
        <v>0.72</v>
      </c>
      <c r="J882">
        <v>230</v>
      </c>
      <c r="K882">
        <v>298770</v>
      </c>
      <c r="L882">
        <v>16560</v>
      </c>
      <c r="M882">
        <v>416.24</v>
      </c>
      <c r="N882" s="4">
        <f t="shared" si="66"/>
        <v>11291850</v>
      </c>
      <c r="O882" s="4">
        <f t="shared" si="65"/>
        <v>0.0639966878766544</v>
      </c>
      <c r="Q882" s="4">
        <f t="shared" si="67"/>
        <v>0.001468698366073</v>
      </c>
      <c r="T882" t="s">
        <v>19</v>
      </c>
      <c r="U882">
        <f t="shared" si="68"/>
        <v>915</v>
      </c>
      <c r="V882" t="s">
        <v>20</v>
      </c>
      <c r="W882">
        <f t="shared" si="69"/>
        <v>446289.029999999</v>
      </c>
      <c r="X882" t="s">
        <v>21</v>
      </c>
    </row>
    <row r="883" spans="1:24">
      <c r="A883" t="s">
        <v>47</v>
      </c>
      <c r="B883" t="s">
        <v>18</v>
      </c>
      <c r="C883" s="2">
        <v>44343</v>
      </c>
      <c r="D883" s="5">
        <v>0</v>
      </c>
      <c r="E883" s="3">
        <v>44349</v>
      </c>
      <c r="F883" s="5">
        <v>0</v>
      </c>
      <c r="G883">
        <v>64</v>
      </c>
      <c r="H883">
        <v>67.96</v>
      </c>
      <c r="I883">
        <v>3.96</v>
      </c>
      <c r="J883">
        <v>46</v>
      </c>
      <c r="K883">
        <v>294400</v>
      </c>
      <c r="L883">
        <v>18216</v>
      </c>
      <c r="M883">
        <v>412.65</v>
      </c>
      <c r="N883" s="4">
        <f t="shared" si="66"/>
        <v>11310066</v>
      </c>
      <c r="O883" s="4">
        <f t="shared" si="65"/>
        <v>0.0655042154484333</v>
      </c>
      <c r="Q883" s="4">
        <f t="shared" si="67"/>
        <v>0.00161319890009159</v>
      </c>
      <c r="T883" t="s">
        <v>19</v>
      </c>
      <c r="U883">
        <f t="shared" si="68"/>
        <v>917</v>
      </c>
      <c r="V883" t="s">
        <v>20</v>
      </c>
      <c r="W883">
        <f t="shared" si="69"/>
        <v>464092.379999999</v>
      </c>
      <c r="X883" t="s">
        <v>21</v>
      </c>
    </row>
    <row r="884" spans="1:24">
      <c r="A884" t="s">
        <v>28</v>
      </c>
      <c r="B884" t="s">
        <v>18</v>
      </c>
      <c r="C884" s="2">
        <v>44337</v>
      </c>
      <c r="D884" s="5">
        <v>0</v>
      </c>
      <c r="E884" s="3">
        <v>44349</v>
      </c>
      <c r="F884" s="5">
        <v>0</v>
      </c>
      <c r="G884">
        <v>90.77</v>
      </c>
      <c r="H884">
        <v>100.74</v>
      </c>
      <c r="I884">
        <v>9.97</v>
      </c>
      <c r="J884">
        <v>33</v>
      </c>
      <c r="K884">
        <v>299541</v>
      </c>
      <c r="L884">
        <v>32901</v>
      </c>
      <c r="M884">
        <v>438.82</v>
      </c>
      <c r="N884" s="4">
        <f t="shared" si="66"/>
        <v>11342967</v>
      </c>
      <c r="O884" s="4">
        <f t="shared" si="65"/>
        <v>0.0682147801364493</v>
      </c>
      <c r="Q884" s="4">
        <f t="shared" si="67"/>
        <v>0.00290900159203322</v>
      </c>
      <c r="T884" t="s">
        <v>19</v>
      </c>
      <c r="U884">
        <f t="shared" si="68"/>
        <v>917</v>
      </c>
      <c r="V884" t="s">
        <v>20</v>
      </c>
      <c r="W884">
        <f t="shared" si="69"/>
        <v>496554.559999999</v>
      </c>
      <c r="X884" t="s">
        <v>21</v>
      </c>
    </row>
    <row r="885" spans="1:24">
      <c r="A885" t="s">
        <v>17</v>
      </c>
      <c r="B885" t="s">
        <v>18</v>
      </c>
      <c r="C885" s="2">
        <v>44341</v>
      </c>
      <c r="D885" s="5">
        <v>0</v>
      </c>
      <c r="E885" s="3">
        <v>44350</v>
      </c>
      <c r="F885" s="5">
        <v>0</v>
      </c>
      <c r="G885">
        <v>13.19</v>
      </c>
      <c r="H885">
        <v>14.41</v>
      </c>
      <c r="I885">
        <v>1.22</v>
      </c>
      <c r="J885">
        <v>227</v>
      </c>
      <c r="K885">
        <v>299413</v>
      </c>
      <c r="L885">
        <v>27694</v>
      </c>
      <c r="M885">
        <v>431.78</v>
      </c>
      <c r="N885" s="4">
        <f t="shared" si="66"/>
        <v>11370661</v>
      </c>
      <c r="O885" s="4">
        <f t="shared" si="65"/>
        <v>0.070484204920013</v>
      </c>
      <c r="Q885" s="4">
        <f t="shared" si="67"/>
        <v>0.00244151287753902</v>
      </c>
      <c r="T885" t="s">
        <v>19</v>
      </c>
      <c r="U885">
        <f t="shared" si="68"/>
        <v>918</v>
      </c>
      <c r="V885" t="s">
        <v>20</v>
      </c>
      <c r="W885">
        <f t="shared" si="69"/>
        <v>523816.779999999</v>
      </c>
      <c r="X885" t="s">
        <v>21</v>
      </c>
    </row>
    <row r="886" spans="1:24">
      <c r="A886" t="s">
        <v>24</v>
      </c>
      <c r="B886" t="s">
        <v>18</v>
      </c>
      <c r="C886" s="2">
        <v>44341</v>
      </c>
      <c r="D886" s="5">
        <v>0</v>
      </c>
      <c r="E886" s="3">
        <v>44350</v>
      </c>
      <c r="F886" s="5">
        <v>0</v>
      </c>
      <c r="G886">
        <v>34.32</v>
      </c>
      <c r="H886">
        <v>36.84</v>
      </c>
      <c r="I886">
        <v>2.52</v>
      </c>
      <c r="J886">
        <v>87</v>
      </c>
      <c r="K886">
        <v>298584</v>
      </c>
      <c r="L886">
        <v>21924</v>
      </c>
      <c r="M886">
        <v>423.07</v>
      </c>
      <c r="N886" s="4">
        <f t="shared" si="66"/>
        <v>11392585</v>
      </c>
      <c r="O886" s="4">
        <f t="shared" si="65"/>
        <v>0.0722729740440822</v>
      </c>
      <c r="Q886" s="4">
        <f t="shared" si="67"/>
        <v>0.00192812009785537</v>
      </c>
      <c r="T886" t="s">
        <v>19</v>
      </c>
      <c r="U886">
        <f t="shared" si="68"/>
        <v>918</v>
      </c>
      <c r="V886" t="s">
        <v>20</v>
      </c>
      <c r="W886">
        <f t="shared" si="69"/>
        <v>545317.709999999</v>
      </c>
      <c r="X886" t="s">
        <v>21</v>
      </c>
    </row>
    <row r="887" spans="1:24">
      <c r="A887" t="s">
        <v>39</v>
      </c>
      <c r="B887" t="s">
        <v>18</v>
      </c>
      <c r="C887" s="2">
        <v>44344</v>
      </c>
      <c r="D887" s="5">
        <v>0</v>
      </c>
      <c r="E887" s="3">
        <v>44350</v>
      </c>
      <c r="F887" s="5">
        <v>0</v>
      </c>
      <c r="G887">
        <v>181.99</v>
      </c>
      <c r="H887">
        <v>205.04</v>
      </c>
      <c r="I887">
        <v>23.05</v>
      </c>
      <c r="J887">
        <v>16</v>
      </c>
      <c r="K887">
        <v>291184</v>
      </c>
      <c r="L887">
        <v>36880</v>
      </c>
      <c r="M887">
        <v>433.04</v>
      </c>
      <c r="N887" s="4">
        <f t="shared" si="66"/>
        <v>11429465</v>
      </c>
      <c r="O887" s="4">
        <f t="shared" si="65"/>
        <v>0.0752665150993507</v>
      </c>
      <c r="Q887" s="4">
        <f t="shared" si="67"/>
        <v>0.00323719331477457</v>
      </c>
      <c r="T887" t="s">
        <v>19</v>
      </c>
      <c r="U887">
        <f t="shared" si="68"/>
        <v>918</v>
      </c>
      <c r="V887" t="s">
        <v>20</v>
      </c>
      <c r="W887">
        <f t="shared" si="69"/>
        <v>581764.669999999</v>
      </c>
      <c r="X887" t="s">
        <v>21</v>
      </c>
    </row>
    <row r="888" spans="1:24">
      <c r="A888" t="s">
        <v>36</v>
      </c>
      <c r="B888" t="s">
        <v>18</v>
      </c>
      <c r="C888" s="2">
        <v>44344</v>
      </c>
      <c r="D888" s="5">
        <v>0</v>
      </c>
      <c r="E888" s="3">
        <v>44350</v>
      </c>
      <c r="F888" s="5">
        <v>0</v>
      </c>
      <c r="G888">
        <v>35.49</v>
      </c>
      <c r="H888">
        <v>37.28</v>
      </c>
      <c r="I888">
        <v>1.79</v>
      </c>
      <c r="J888">
        <v>84</v>
      </c>
      <c r="K888">
        <v>298116</v>
      </c>
      <c r="L888">
        <v>15036</v>
      </c>
      <c r="M888">
        <v>413.36</v>
      </c>
      <c r="N888" s="4">
        <f t="shared" si="66"/>
        <v>11444501</v>
      </c>
      <c r="O888" s="4">
        <f t="shared" si="65"/>
        <v>0.0764814472907119</v>
      </c>
      <c r="Q888" s="4">
        <f t="shared" si="67"/>
        <v>0.00131554714065785</v>
      </c>
      <c r="T888" t="s">
        <v>19</v>
      </c>
      <c r="U888">
        <f t="shared" si="68"/>
        <v>918</v>
      </c>
      <c r="V888" t="s">
        <v>20</v>
      </c>
      <c r="W888">
        <f t="shared" si="69"/>
        <v>596387.309999999</v>
      </c>
      <c r="X888" t="s">
        <v>21</v>
      </c>
    </row>
    <row r="889" spans="1:24">
      <c r="A889" t="s">
        <v>30</v>
      </c>
      <c r="B889" t="s">
        <v>18</v>
      </c>
      <c r="C889" s="2">
        <v>44337</v>
      </c>
      <c r="D889" s="5">
        <v>0</v>
      </c>
      <c r="E889" s="3">
        <v>44350</v>
      </c>
      <c r="F889" s="5">
        <v>0</v>
      </c>
      <c r="G889">
        <v>1662.58</v>
      </c>
      <c r="H889">
        <v>1855</v>
      </c>
      <c r="I889">
        <v>192.42</v>
      </c>
      <c r="J889">
        <v>1</v>
      </c>
      <c r="K889">
        <v>166258</v>
      </c>
      <c r="L889">
        <v>19242</v>
      </c>
      <c r="M889">
        <v>244.86</v>
      </c>
      <c r="N889" s="4">
        <f t="shared" si="66"/>
        <v>11463743</v>
      </c>
      <c r="O889" s="4">
        <f t="shared" si="65"/>
        <v>0.0780315818315187</v>
      </c>
      <c r="Q889" s="4">
        <f t="shared" si="67"/>
        <v>0.00168133149710936</v>
      </c>
      <c r="T889" t="s">
        <v>19</v>
      </c>
      <c r="U889">
        <f t="shared" si="68"/>
        <v>918</v>
      </c>
      <c r="V889" t="s">
        <v>20</v>
      </c>
      <c r="W889">
        <f t="shared" si="69"/>
        <v>615384.449999999</v>
      </c>
      <c r="X889" t="s">
        <v>21</v>
      </c>
    </row>
    <row r="890" spans="1:24">
      <c r="A890" t="s">
        <v>51</v>
      </c>
      <c r="B890" t="s">
        <v>18</v>
      </c>
      <c r="C890" s="2">
        <v>44347</v>
      </c>
      <c r="D890" s="5">
        <v>0</v>
      </c>
      <c r="E890" s="3">
        <v>44350</v>
      </c>
      <c r="F890" s="5">
        <v>0</v>
      </c>
      <c r="G890">
        <v>47.9</v>
      </c>
      <c r="H890">
        <v>50.75</v>
      </c>
      <c r="I890">
        <v>2.85</v>
      </c>
      <c r="J890">
        <v>62</v>
      </c>
      <c r="K890">
        <v>296980</v>
      </c>
      <c r="L890">
        <v>17670</v>
      </c>
      <c r="M890">
        <v>415.34</v>
      </c>
      <c r="N890" s="4">
        <f t="shared" si="66"/>
        <v>11481413</v>
      </c>
      <c r="O890" s="4">
        <f t="shared" si="65"/>
        <v>0.0794504996902385</v>
      </c>
      <c r="Q890" s="4">
        <f t="shared" si="67"/>
        <v>0.0015413813795373</v>
      </c>
      <c r="T890" t="s">
        <v>19</v>
      </c>
      <c r="U890">
        <f t="shared" si="68"/>
        <v>918</v>
      </c>
      <c r="V890" t="s">
        <v>20</v>
      </c>
      <c r="W890">
        <f t="shared" si="69"/>
        <v>632639.109999999</v>
      </c>
      <c r="X890" t="s">
        <v>21</v>
      </c>
    </row>
    <row r="891" spans="1:24">
      <c r="A891" t="s">
        <v>53</v>
      </c>
      <c r="B891" t="s">
        <v>46</v>
      </c>
      <c r="C891" s="2">
        <v>44337</v>
      </c>
      <c r="D891" s="5">
        <v>0</v>
      </c>
      <c r="E891" s="3">
        <v>44351</v>
      </c>
      <c r="F891" s="5">
        <v>0</v>
      </c>
      <c r="G891">
        <v>7.51</v>
      </c>
      <c r="H891">
        <v>7.4</v>
      </c>
      <c r="I891">
        <v>-0.11</v>
      </c>
      <c r="J891">
        <v>399</v>
      </c>
      <c r="K891">
        <v>299649</v>
      </c>
      <c r="L891">
        <v>-4389</v>
      </c>
      <c r="M891">
        <v>389.74</v>
      </c>
      <c r="N891" s="4">
        <f t="shared" si="66"/>
        <v>11477024</v>
      </c>
      <c r="O891" s="4">
        <f t="shared" si="65"/>
        <v>0.0790984666408295</v>
      </c>
      <c r="Q891" s="4">
        <f t="shared" si="67"/>
        <v>-0.000382270021991205</v>
      </c>
      <c r="T891" t="s">
        <v>19</v>
      </c>
      <c r="U891">
        <f t="shared" si="68"/>
        <v>919</v>
      </c>
      <c r="V891" t="s">
        <v>20</v>
      </c>
      <c r="W891">
        <f t="shared" si="69"/>
        <v>627860.369999999</v>
      </c>
      <c r="X891" t="s">
        <v>21</v>
      </c>
    </row>
    <row r="892" spans="1:24">
      <c r="A892" t="s">
        <v>25</v>
      </c>
      <c r="B892" t="s">
        <v>18</v>
      </c>
      <c r="C892" s="2">
        <v>44337</v>
      </c>
      <c r="D892" s="5">
        <v>0</v>
      </c>
      <c r="E892" s="3">
        <v>44351</v>
      </c>
      <c r="F892" s="5">
        <v>0</v>
      </c>
      <c r="G892">
        <v>213.7</v>
      </c>
      <c r="H892">
        <v>216.94</v>
      </c>
      <c r="I892">
        <v>3.24</v>
      </c>
      <c r="J892">
        <v>14</v>
      </c>
      <c r="K892">
        <v>299180</v>
      </c>
      <c r="L892">
        <v>4536</v>
      </c>
      <c r="M892">
        <v>400.91</v>
      </c>
      <c r="N892" s="4">
        <f t="shared" si="66"/>
        <v>11481560</v>
      </c>
      <c r="O892" s="4">
        <f t="shared" si="65"/>
        <v>0.0794622856127564</v>
      </c>
      <c r="Q892" s="4">
        <f t="shared" si="67"/>
        <v>0.000395224406605665</v>
      </c>
      <c r="T892" t="s">
        <v>19</v>
      </c>
      <c r="U892">
        <f t="shared" si="68"/>
        <v>919</v>
      </c>
      <c r="V892" t="s">
        <v>20</v>
      </c>
      <c r="W892">
        <f t="shared" si="69"/>
        <v>631995.459999999</v>
      </c>
      <c r="X892" t="s">
        <v>21</v>
      </c>
    </row>
    <row r="893" spans="1:24">
      <c r="A893" t="s">
        <v>38</v>
      </c>
      <c r="B893" t="s">
        <v>46</v>
      </c>
      <c r="C893" s="2">
        <v>44337</v>
      </c>
      <c r="D893" s="5">
        <v>0</v>
      </c>
      <c r="E893" s="3">
        <v>44351</v>
      </c>
      <c r="F893" s="5">
        <v>0</v>
      </c>
      <c r="G893">
        <v>255</v>
      </c>
      <c r="H893">
        <v>253.98</v>
      </c>
      <c r="I893">
        <v>-1.02</v>
      </c>
      <c r="J893">
        <v>11</v>
      </c>
      <c r="K893">
        <v>280500</v>
      </c>
      <c r="L893">
        <v>-1122</v>
      </c>
      <c r="M893">
        <v>368.78</v>
      </c>
      <c r="N893" s="4">
        <f t="shared" si="66"/>
        <v>11480438</v>
      </c>
      <c r="O893" s="4">
        <f t="shared" si="65"/>
        <v>0.0793723201153127</v>
      </c>
      <c r="Q893" s="4">
        <f t="shared" si="67"/>
        <v>-9.77219123533546e-5</v>
      </c>
      <c r="T893" t="s">
        <v>19</v>
      </c>
      <c r="U893">
        <f t="shared" si="68"/>
        <v>919</v>
      </c>
      <c r="V893" t="s">
        <v>20</v>
      </c>
      <c r="W893">
        <f t="shared" si="69"/>
        <v>630504.679999999</v>
      </c>
      <c r="X893" t="s">
        <v>21</v>
      </c>
    </row>
    <row r="894" spans="1:24">
      <c r="A894" t="s">
        <v>42</v>
      </c>
      <c r="B894" t="s">
        <v>46</v>
      </c>
      <c r="C894" s="2">
        <v>44337</v>
      </c>
      <c r="D894" s="5">
        <v>0</v>
      </c>
      <c r="E894" s="3">
        <v>44351</v>
      </c>
      <c r="F894" s="5">
        <v>0</v>
      </c>
      <c r="G894">
        <v>9.41</v>
      </c>
      <c r="H894">
        <v>9.03</v>
      </c>
      <c r="I894">
        <v>-0.38</v>
      </c>
      <c r="J894">
        <v>318</v>
      </c>
      <c r="K894">
        <v>299238</v>
      </c>
      <c r="L894">
        <v>-12084</v>
      </c>
      <c r="M894">
        <v>379.04</v>
      </c>
      <c r="N894" s="4">
        <f t="shared" si="66"/>
        <v>11468354</v>
      </c>
      <c r="O894" s="4">
        <f t="shared" si="65"/>
        <v>0.0784022711541691</v>
      </c>
      <c r="Q894" s="4">
        <f t="shared" si="67"/>
        <v>-0.00105257308127094</v>
      </c>
      <c r="T894" t="s">
        <v>19</v>
      </c>
      <c r="U894">
        <f t="shared" si="68"/>
        <v>919</v>
      </c>
      <c r="V894" t="s">
        <v>20</v>
      </c>
      <c r="W894">
        <f t="shared" si="69"/>
        <v>618041.639999999</v>
      </c>
      <c r="X894" t="s">
        <v>21</v>
      </c>
    </row>
    <row r="895" spans="1:24">
      <c r="A895" t="s">
        <v>27</v>
      </c>
      <c r="B895" t="s">
        <v>46</v>
      </c>
      <c r="C895" s="2">
        <v>44340</v>
      </c>
      <c r="D895" s="5">
        <v>0</v>
      </c>
      <c r="E895" s="3">
        <v>44354</v>
      </c>
      <c r="F895" s="5">
        <v>0</v>
      </c>
      <c r="G895">
        <v>21.26</v>
      </c>
      <c r="H895">
        <v>21.17</v>
      </c>
      <c r="I895">
        <v>-0.09</v>
      </c>
      <c r="J895">
        <v>141</v>
      </c>
      <c r="K895">
        <v>299766</v>
      </c>
      <c r="L895">
        <v>-1269</v>
      </c>
      <c r="M895">
        <v>394.02</v>
      </c>
      <c r="N895" s="4">
        <f t="shared" si="66"/>
        <v>11467085</v>
      </c>
      <c r="O895" s="4">
        <f t="shared" si="65"/>
        <v>0.078300282940259</v>
      </c>
      <c r="Q895" s="4">
        <f t="shared" si="67"/>
        <v>-0.000110652322033333</v>
      </c>
      <c r="T895" t="s">
        <v>19</v>
      </c>
      <c r="U895">
        <f t="shared" si="68"/>
        <v>922</v>
      </c>
      <c r="V895" t="s">
        <v>20</v>
      </c>
      <c r="W895">
        <f t="shared" si="69"/>
        <v>616378.619999999</v>
      </c>
      <c r="X895" t="s">
        <v>21</v>
      </c>
    </row>
    <row r="896" spans="1:24">
      <c r="A896" t="s">
        <v>32</v>
      </c>
      <c r="B896" t="s">
        <v>46</v>
      </c>
      <c r="C896" s="2">
        <v>44340</v>
      </c>
      <c r="D896" s="5">
        <v>0</v>
      </c>
      <c r="E896" s="3">
        <v>44354</v>
      </c>
      <c r="F896" s="5">
        <v>0</v>
      </c>
      <c r="G896">
        <v>20.21</v>
      </c>
      <c r="H896">
        <v>18.15</v>
      </c>
      <c r="I896">
        <v>-2.06</v>
      </c>
      <c r="J896">
        <v>148</v>
      </c>
      <c r="K896">
        <v>299108</v>
      </c>
      <c r="L896">
        <v>-30488</v>
      </c>
      <c r="M896">
        <v>354.58</v>
      </c>
      <c r="N896" s="4">
        <f t="shared" si="66"/>
        <v>11436597</v>
      </c>
      <c r="O896" s="4">
        <f t="shared" si="65"/>
        <v>0.0758431900678148</v>
      </c>
      <c r="Q896" s="4">
        <f t="shared" si="67"/>
        <v>-0.00265874021165802</v>
      </c>
      <c r="T896" t="s">
        <v>19</v>
      </c>
      <c r="U896">
        <f t="shared" si="68"/>
        <v>922</v>
      </c>
      <c r="V896" t="s">
        <v>20</v>
      </c>
      <c r="W896">
        <f t="shared" si="69"/>
        <v>585536.039999999</v>
      </c>
      <c r="X896" t="s">
        <v>21</v>
      </c>
    </row>
    <row r="897" spans="1:24">
      <c r="A897" t="s">
        <v>55</v>
      </c>
      <c r="B897" t="s">
        <v>46</v>
      </c>
      <c r="C897" s="2">
        <v>44340</v>
      </c>
      <c r="D897" s="5">
        <v>0</v>
      </c>
      <c r="E897" s="3">
        <v>44354</v>
      </c>
      <c r="F897" s="5">
        <v>0</v>
      </c>
      <c r="G897">
        <v>6.29</v>
      </c>
      <c r="H897">
        <v>6</v>
      </c>
      <c r="I897">
        <v>-0.29</v>
      </c>
      <c r="J897">
        <v>476</v>
      </c>
      <c r="K897">
        <v>299404</v>
      </c>
      <c r="L897">
        <v>-13804</v>
      </c>
      <c r="M897">
        <v>376.99</v>
      </c>
      <c r="N897" s="4">
        <f t="shared" si="66"/>
        <v>11422793</v>
      </c>
      <c r="O897" s="4">
        <f t="shared" ref="O897:O960" si="70">(N897-MIN(N898:N2526))/N897</f>
        <v>0.0747263825931189</v>
      </c>
      <c r="Q897" s="4">
        <f t="shared" si="67"/>
        <v>-0.00120700239765381</v>
      </c>
      <c r="T897" t="s">
        <v>19</v>
      </c>
      <c r="U897">
        <f t="shared" si="68"/>
        <v>922</v>
      </c>
      <c r="V897" t="s">
        <v>20</v>
      </c>
      <c r="W897">
        <f t="shared" si="69"/>
        <v>571355.049999999</v>
      </c>
      <c r="X897" t="s">
        <v>21</v>
      </c>
    </row>
    <row r="898" spans="1:24">
      <c r="A898" t="s">
        <v>48</v>
      </c>
      <c r="B898" t="s">
        <v>46</v>
      </c>
      <c r="C898" s="2">
        <v>44341</v>
      </c>
      <c r="D898" s="5">
        <v>0</v>
      </c>
      <c r="E898" s="3">
        <v>44355</v>
      </c>
      <c r="F898" s="5">
        <v>0</v>
      </c>
      <c r="G898">
        <v>5.71</v>
      </c>
      <c r="H898">
        <v>5.05</v>
      </c>
      <c r="I898">
        <v>-0.66</v>
      </c>
      <c r="J898">
        <v>525</v>
      </c>
      <c r="K898">
        <v>299775</v>
      </c>
      <c r="L898">
        <v>-34650</v>
      </c>
      <c r="M898">
        <v>349.97</v>
      </c>
      <c r="N898" s="4">
        <f t="shared" ref="N898:N961" si="71">L898+N897</f>
        <v>11388143</v>
      </c>
      <c r="O898" s="4">
        <f t="shared" si="70"/>
        <v>0.0719111096515033</v>
      </c>
      <c r="Q898" s="4">
        <f t="shared" ref="Q898:Q961" si="72">N898/N897-1</f>
        <v>-0.00303340872937119</v>
      </c>
      <c r="T898" t="s">
        <v>19</v>
      </c>
      <c r="U898">
        <f t="shared" ref="U898:U961" si="73">DATEDIF(DATE(2018,11,28),E898,"d")</f>
        <v>923</v>
      </c>
      <c r="V898" t="s">
        <v>20</v>
      </c>
      <c r="W898">
        <f t="shared" ref="W898:W961" si="74">L898+W897-M898</f>
        <v>536355.079999999</v>
      </c>
      <c r="X898" t="s">
        <v>21</v>
      </c>
    </row>
    <row r="899" spans="1:24">
      <c r="A899" t="s">
        <v>37</v>
      </c>
      <c r="B899" t="s">
        <v>46</v>
      </c>
      <c r="C899" s="2">
        <v>44341</v>
      </c>
      <c r="D899" s="5">
        <v>0</v>
      </c>
      <c r="E899" s="3">
        <v>44355</v>
      </c>
      <c r="F899" s="5">
        <v>0</v>
      </c>
      <c r="G899">
        <v>48.5</v>
      </c>
      <c r="H899">
        <v>40.8</v>
      </c>
      <c r="I899">
        <v>-7.7</v>
      </c>
      <c r="J899">
        <v>61</v>
      </c>
      <c r="K899">
        <v>295850</v>
      </c>
      <c r="L899">
        <v>-46970</v>
      </c>
      <c r="M899">
        <v>328.52</v>
      </c>
      <c r="N899" s="4">
        <f t="shared" si="71"/>
        <v>11341173</v>
      </c>
      <c r="O899" s="4">
        <f t="shared" si="70"/>
        <v>0.0680673859749781</v>
      </c>
      <c r="Q899" s="4">
        <f t="shared" si="72"/>
        <v>-0.0041244652442457</v>
      </c>
      <c r="T899" t="s">
        <v>19</v>
      </c>
      <c r="U899">
        <f t="shared" si="73"/>
        <v>923</v>
      </c>
      <c r="V899" t="s">
        <v>20</v>
      </c>
      <c r="W899">
        <f t="shared" si="74"/>
        <v>489056.559999999</v>
      </c>
      <c r="X899" t="s">
        <v>21</v>
      </c>
    </row>
    <row r="900" spans="1:24">
      <c r="A900" t="s">
        <v>23</v>
      </c>
      <c r="B900" t="s">
        <v>18</v>
      </c>
      <c r="C900" s="2">
        <v>44350</v>
      </c>
      <c r="D900" s="5">
        <v>0</v>
      </c>
      <c r="E900" s="3">
        <v>44356</v>
      </c>
      <c r="F900" s="5">
        <v>0</v>
      </c>
      <c r="G900">
        <v>32.94</v>
      </c>
      <c r="H900">
        <v>34.59</v>
      </c>
      <c r="I900">
        <v>1.65</v>
      </c>
      <c r="J900">
        <v>91</v>
      </c>
      <c r="K900">
        <v>299754</v>
      </c>
      <c r="L900">
        <v>15015</v>
      </c>
      <c r="M900">
        <v>415.5</v>
      </c>
      <c r="N900" s="4">
        <f t="shared" si="71"/>
        <v>11356188</v>
      </c>
      <c r="O900" s="4">
        <f t="shared" si="70"/>
        <v>0.0692995748221146</v>
      </c>
      <c r="Q900" s="4">
        <f t="shared" si="72"/>
        <v>0.00132393712713852</v>
      </c>
      <c r="T900" t="s">
        <v>19</v>
      </c>
      <c r="U900">
        <f t="shared" si="73"/>
        <v>924</v>
      </c>
      <c r="V900" t="s">
        <v>20</v>
      </c>
      <c r="W900">
        <f t="shared" si="74"/>
        <v>503656.059999999</v>
      </c>
      <c r="X900" t="s">
        <v>21</v>
      </c>
    </row>
    <row r="901" spans="1:24">
      <c r="A901" t="s">
        <v>24</v>
      </c>
      <c r="B901" t="s">
        <v>18</v>
      </c>
      <c r="C901" s="2">
        <v>44351</v>
      </c>
      <c r="D901" s="5">
        <v>0</v>
      </c>
      <c r="E901" s="3">
        <v>44356</v>
      </c>
      <c r="F901" s="5">
        <v>0</v>
      </c>
      <c r="G901">
        <v>35.81</v>
      </c>
      <c r="H901">
        <v>37.68</v>
      </c>
      <c r="I901">
        <v>1.87</v>
      </c>
      <c r="J901">
        <v>83</v>
      </c>
      <c r="K901">
        <v>297223</v>
      </c>
      <c r="L901">
        <v>15521</v>
      </c>
      <c r="M901">
        <v>412.82</v>
      </c>
      <c r="N901" s="4">
        <f t="shared" si="71"/>
        <v>11371709</v>
      </c>
      <c r="O901" s="4">
        <f t="shared" si="70"/>
        <v>0.0705698677305232</v>
      </c>
      <c r="Q901" s="4">
        <f t="shared" si="72"/>
        <v>0.00136674384045077</v>
      </c>
      <c r="T901" t="s">
        <v>19</v>
      </c>
      <c r="U901">
        <f t="shared" si="73"/>
        <v>924</v>
      </c>
      <c r="V901" t="s">
        <v>20</v>
      </c>
      <c r="W901">
        <f t="shared" si="74"/>
        <v>518764.239999999</v>
      </c>
      <c r="X901" t="s">
        <v>21</v>
      </c>
    </row>
    <row r="902" spans="1:24">
      <c r="A902" t="s">
        <v>53</v>
      </c>
      <c r="B902" t="s">
        <v>18</v>
      </c>
      <c r="C902" s="2">
        <v>44354</v>
      </c>
      <c r="D902" s="5">
        <v>0</v>
      </c>
      <c r="E902" s="3">
        <v>44356</v>
      </c>
      <c r="F902" s="5">
        <v>0</v>
      </c>
      <c r="G902">
        <v>7.22</v>
      </c>
      <c r="H902">
        <v>7.63</v>
      </c>
      <c r="I902">
        <v>0.41</v>
      </c>
      <c r="J902">
        <v>415</v>
      </c>
      <c r="K902">
        <v>299630</v>
      </c>
      <c r="L902">
        <v>17015</v>
      </c>
      <c r="M902">
        <v>417.97</v>
      </c>
      <c r="N902" s="4">
        <f t="shared" si="71"/>
        <v>11388724</v>
      </c>
      <c r="O902" s="4">
        <f t="shared" si="70"/>
        <v>0.071958456452189</v>
      </c>
      <c r="Q902" s="4">
        <f t="shared" si="72"/>
        <v>0.00149625707094692</v>
      </c>
      <c r="T902" t="s">
        <v>19</v>
      </c>
      <c r="U902">
        <f t="shared" si="73"/>
        <v>924</v>
      </c>
      <c r="V902" t="s">
        <v>20</v>
      </c>
      <c r="W902">
        <f t="shared" si="74"/>
        <v>535361.269999999</v>
      </c>
      <c r="X902" t="s">
        <v>21</v>
      </c>
    </row>
    <row r="903" spans="1:24">
      <c r="A903" t="s">
        <v>39</v>
      </c>
      <c r="B903" t="s">
        <v>18</v>
      </c>
      <c r="C903" s="2">
        <v>44351</v>
      </c>
      <c r="D903" s="5">
        <v>0</v>
      </c>
      <c r="E903" s="3">
        <v>44356</v>
      </c>
      <c r="F903" s="5">
        <v>0</v>
      </c>
      <c r="G903">
        <v>213.03</v>
      </c>
      <c r="H903">
        <v>225.33</v>
      </c>
      <c r="I903">
        <v>12.3</v>
      </c>
      <c r="J903">
        <v>14</v>
      </c>
      <c r="K903">
        <v>298242</v>
      </c>
      <c r="L903">
        <v>17220</v>
      </c>
      <c r="M903">
        <v>416.41</v>
      </c>
      <c r="N903" s="4">
        <f t="shared" si="71"/>
        <v>11405944</v>
      </c>
      <c r="O903" s="4">
        <f t="shared" si="70"/>
        <v>0.0733595570870767</v>
      </c>
      <c r="Q903" s="4">
        <f t="shared" si="72"/>
        <v>0.00151202189112665</v>
      </c>
      <c r="T903" t="s">
        <v>19</v>
      </c>
      <c r="U903">
        <f t="shared" si="73"/>
        <v>924</v>
      </c>
      <c r="V903" t="s">
        <v>20</v>
      </c>
      <c r="W903">
        <f t="shared" si="74"/>
        <v>552164.859999999</v>
      </c>
      <c r="X903" t="s">
        <v>21</v>
      </c>
    </row>
    <row r="904" spans="1:24">
      <c r="A904" t="s">
        <v>28</v>
      </c>
      <c r="B904" t="s">
        <v>18</v>
      </c>
      <c r="C904" s="2">
        <v>44350</v>
      </c>
      <c r="D904" s="5">
        <v>0</v>
      </c>
      <c r="E904" s="3">
        <v>44356</v>
      </c>
      <c r="F904" s="5">
        <v>0</v>
      </c>
      <c r="G904">
        <v>106.63</v>
      </c>
      <c r="H904">
        <v>112</v>
      </c>
      <c r="I904">
        <v>5.37</v>
      </c>
      <c r="J904">
        <v>28</v>
      </c>
      <c r="K904">
        <v>298564</v>
      </c>
      <c r="L904">
        <v>15036</v>
      </c>
      <c r="M904">
        <v>413.95</v>
      </c>
      <c r="N904" s="4">
        <f t="shared" si="71"/>
        <v>11420980</v>
      </c>
      <c r="O904" s="4">
        <f t="shared" si="70"/>
        <v>0.0745795019341598</v>
      </c>
      <c r="Q904" s="4">
        <f t="shared" si="72"/>
        <v>0.00131826002301949</v>
      </c>
      <c r="T904" t="s">
        <v>19</v>
      </c>
      <c r="U904">
        <f t="shared" si="73"/>
        <v>924</v>
      </c>
      <c r="V904" t="s">
        <v>20</v>
      </c>
      <c r="W904">
        <f t="shared" si="74"/>
        <v>566786.909999999</v>
      </c>
      <c r="X904" t="s">
        <v>21</v>
      </c>
    </row>
    <row r="905" spans="1:24">
      <c r="A905" t="s">
        <v>38</v>
      </c>
      <c r="B905" t="s">
        <v>18</v>
      </c>
      <c r="C905" s="2">
        <v>44354</v>
      </c>
      <c r="D905" s="5">
        <v>0</v>
      </c>
      <c r="E905" s="3">
        <v>44356</v>
      </c>
      <c r="F905" s="5">
        <v>0</v>
      </c>
      <c r="G905">
        <v>251.28</v>
      </c>
      <c r="H905">
        <v>270.3</v>
      </c>
      <c r="I905">
        <v>19.02</v>
      </c>
      <c r="J905">
        <v>11</v>
      </c>
      <c r="K905">
        <v>276408</v>
      </c>
      <c r="L905">
        <v>20922</v>
      </c>
      <c r="M905">
        <v>392.48</v>
      </c>
      <c r="N905" s="4">
        <f t="shared" si="71"/>
        <v>11441902</v>
      </c>
      <c r="O905" s="4">
        <f t="shared" si="70"/>
        <v>0.0762716723146204</v>
      </c>
      <c r="Q905" s="4">
        <f t="shared" si="72"/>
        <v>0.00183189183415089</v>
      </c>
      <c r="T905" t="s">
        <v>19</v>
      </c>
      <c r="U905">
        <f t="shared" si="73"/>
        <v>924</v>
      </c>
      <c r="V905" t="s">
        <v>20</v>
      </c>
      <c r="W905">
        <f t="shared" si="74"/>
        <v>587316.429999999</v>
      </c>
      <c r="X905" t="s">
        <v>21</v>
      </c>
    </row>
    <row r="906" spans="1:24">
      <c r="A906" t="s">
        <v>40</v>
      </c>
      <c r="B906" t="s">
        <v>18</v>
      </c>
      <c r="C906" s="2">
        <v>44342</v>
      </c>
      <c r="D906" s="5">
        <v>0</v>
      </c>
      <c r="E906" s="3">
        <v>44356</v>
      </c>
      <c r="F906" s="5">
        <v>0</v>
      </c>
      <c r="G906">
        <v>4.68</v>
      </c>
      <c r="H906">
        <v>4.71</v>
      </c>
      <c r="I906">
        <v>0.03</v>
      </c>
      <c r="J906">
        <v>641</v>
      </c>
      <c r="K906">
        <v>299988</v>
      </c>
      <c r="L906">
        <v>1923</v>
      </c>
      <c r="M906">
        <v>398.52</v>
      </c>
      <c r="N906" s="4">
        <f t="shared" si="71"/>
        <v>11443825</v>
      </c>
      <c r="O906" s="4">
        <f t="shared" si="70"/>
        <v>0.0764268939799412</v>
      </c>
      <c r="Q906" s="4">
        <f t="shared" si="72"/>
        <v>0.000168066463075878</v>
      </c>
      <c r="T906" t="s">
        <v>19</v>
      </c>
      <c r="U906">
        <f t="shared" si="73"/>
        <v>924</v>
      </c>
      <c r="V906" t="s">
        <v>20</v>
      </c>
      <c r="W906">
        <f t="shared" si="74"/>
        <v>588840.909999999</v>
      </c>
      <c r="X906" t="s">
        <v>21</v>
      </c>
    </row>
    <row r="907" spans="1:24">
      <c r="A907" t="s">
        <v>29</v>
      </c>
      <c r="B907" t="s">
        <v>18</v>
      </c>
      <c r="C907" s="2">
        <v>44347</v>
      </c>
      <c r="D907" s="5">
        <v>0</v>
      </c>
      <c r="E907" s="3">
        <v>44356</v>
      </c>
      <c r="F907" s="5">
        <v>0</v>
      </c>
      <c r="G907">
        <v>47.78</v>
      </c>
      <c r="H907">
        <v>52.1</v>
      </c>
      <c r="I907">
        <v>4.32</v>
      </c>
      <c r="J907">
        <v>62</v>
      </c>
      <c r="K907">
        <v>296236</v>
      </c>
      <c r="L907">
        <v>26784</v>
      </c>
      <c r="M907">
        <v>426.39</v>
      </c>
      <c r="N907" s="4">
        <f t="shared" si="71"/>
        <v>11470609</v>
      </c>
      <c r="O907" s="4">
        <f t="shared" si="70"/>
        <v>0.0785834474874002</v>
      </c>
      <c r="Q907" s="4">
        <f t="shared" si="72"/>
        <v>0.00234047619567757</v>
      </c>
      <c r="T907" t="s">
        <v>19</v>
      </c>
      <c r="U907">
        <f t="shared" si="73"/>
        <v>924</v>
      </c>
      <c r="V907" t="s">
        <v>20</v>
      </c>
      <c r="W907">
        <f t="shared" si="74"/>
        <v>615198.519999999</v>
      </c>
      <c r="X907" t="s">
        <v>21</v>
      </c>
    </row>
    <row r="908" spans="1:24">
      <c r="A908" t="s">
        <v>36</v>
      </c>
      <c r="B908" t="s">
        <v>18</v>
      </c>
      <c r="C908" s="2">
        <v>44351</v>
      </c>
      <c r="D908" s="5">
        <v>0</v>
      </c>
      <c r="E908" s="3">
        <v>44356</v>
      </c>
      <c r="F908" s="5">
        <v>0</v>
      </c>
      <c r="G908">
        <v>37.55</v>
      </c>
      <c r="H908">
        <v>39.62</v>
      </c>
      <c r="I908">
        <v>2.07</v>
      </c>
      <c r="J908">
        <v>79</v>
      </c>
      <c r="K908">
        <v>296645</v>
      </c>
      <c r="L908">
        <v>16353</v>
      </c>
      <c r="M908">
        <v>413.16</v>
      </c>
      <c r="N908" s="4">
        <f t="shared" si="71"/>
        <v>11486962</v>
      </c>
      <c r="O908" s="4">
        <f t="shared" si="70"/>
        <v>0.0798951889977524</v>
      </c>
      <c r="Q908" s="4">
        <f t="shared" si="72"/>
        <v>0.00142564357306574</v>
      </c>
      <c r="T908" t="s">
        <v>19</v>
      </c>
      <c r="U908">
        <f t="shared" si="73"/>
        <v>924</v>
      </c>
      <c r="V908" t="s">
        <v>20</v>
      </c>
      <c r="W908">
        <f t="shared" si="74"/>
        <v>631138.359999999</v>
      </c>
      <c r="X908" t="s">
        <v>21</v>
      </c>
    </row>
    <row r="909" spans="1:24">
      <c r="A909" t="s">
        <v>51</v>
      </c>
      <c r="B909" t="s">
        <v>18</v>
      </c>
      <c r="C909" s="2">
        <v>44351</v>
      </c>
      <c r="D909" s="5">
        <v>0</v>
      </c>
      <c r="E909" s="3">
        <v>44356</v>
      </c>
      <c r="F909" s="5">
        <v>0</v>
      </c>
      <c r="G909">
        <v>50.39</v>
      </c>
      <c r="H909">
        <v>54.19</v>
      </c>
      <c r="I909">
        <v>3.8</v>
      </c>
      <c r="J909">
        <v>59</v>
      </c>
      <c r="K909">
        <v>297301</v>
      </c>
      <c r="L909">
        <v>22420</v>
      </c>
      <c r="M909">
        <v>422.03</v>
      </c>
      <c r="N909" s="4">
        <f t="shared" si="71"/>
        <v>11509382</v>
      </c>
      <c r="O909" s="4">
        <f t="shared" si="70"/>
        <v>0.0816875310941978</v>
      </c>
      <c r="Q909" s="4">
        <f t="shared" si="72"/>
        <v>0.00195177802451152</v>
      </c>
      <c r="T909" t="s">
        <v>19</v>
      </c>
      <c r="U909">
        <f t="shared" si="73"/>
        <v>924</v>
      </c>
      <c r="V909" t="s">
        <v>20</v>
      </c>
      <c r="W909">
        <f t="shared" si="74"/>
        <v>653136.329999999</v>
      </c>
      <c r="X909" t="s">
        <v>21</v>
      </c>
    </row>
    <row r="910" spans="1:24">
      <c r="A910" t="s">
        <v>32</v>
      </c>
      <c r="B910" t="s">
        <v>18</v>
      </c>
      <c r="C910" s="2">
        <v>44355</v>
      </c>
      <c r="D910" s="5">
        <v>0</v>
      </c>
      <c r="E910" s="3">
        <v>44357</v>
      </c>
      <c r="F910" s="5">
        <v>0</v>
      </c>
      <c r="G910">
        <v>17.93</v>
      </c>
      <c r="H910">
        <v>19.4</v>
      </c>
      <c r="I910">
        <v>1.47</v>
      </c>
      <c r="J910">
        <v>167</v>
      </c>
      <c r="K910">
        <v>299431</v>
      </c>
      <c r="L910">
        <v>24549</v>
      </c>
      <c r="M910">
        <v>427.65</v>
      </c>
      <c r="N910" s="4">
        <f t="shared" si="71"/>
        <v>11533931</v>
      </c>
      <c r="O910" s="4">
        <f t="shared" si="70"/>
        <v>0.0836420817846058</v>
      </c>
      <c r="Q910" s="4">
        <f t="shared" si="72"/>
        <v>0.00213295553140913</v>
      </c>
      <c r="T910" t="s">
        <v>19</v>
      </c>
      <c r="U910">
        <f t="shared" si="73"/>
        <v>925</v>
      </c>
      <c r="V910" t="s">
        <v>20</v>
      </c>
      <c r="W910">
        <f t="shared" si="74"/>
        <v>677257.679999999</v>
      </c>
      <c r="X910" t="s">
        <v>21</v>
      </c>
    </row>
    <row r="911" spans="1:24">
      <c r="A911" t="s">
        <v>50</v>
      </c>
      <c r="B911" t="s">
        <v>18</v>
      </c>
      <c r="C911" s="2">
        <v>44347</v>
      </c>
      <c r="D911" s="5">
        <v>0</v>
      </c>
      <c r="E911" s="3">
        <v>44357</v>
      </c>
      <c r="F911" s="5">
        <v>0</v>
      </c>
      <c r="G911">
        <v>49.41</v>
      </c>
      <c r="H911">
        <v>53</v>
      </c>
      <c r="I911">
        <v>3.59</v>
      </c>
      <c r="J911">
        <v>60</v>
      </c>
      <c r="K911">
        <v>296460</v>
      </c>
      <c r="L911">
        <v>21540</v>
      </c>
      <c r="M911">
        <v>419.76</v>
      </c>
      <c r="N911" s="4">
        <f t="shared" si="71"/>
        <v>11555471</v>
      </c>
      <c r="O911" s="4">
        <f t="shared" si="70"/>
        <v>0.0853502206876725</v>
      </c>
      <c r="Q911" s="4">
        <f t="shared" si="72"/>
        <v>0.00186753328071765</v>
      </c>
      <c r="T911" t="s">
        <v>19</v>
      </c>
      <c r="U911">
        <f t="shared" si="73"/>
        <v>925</v>
      </c>
      <c r="V911" t="s">
        <v>20</v>
      </c>
      <c r="W911">
        <f t="shared" si="74"/>
        <v>698377.919999999</v>
      </c>
      <c r="X911" t="s">
        <v>21</v>
      </c>
    </row>
    <row r="912" spans="1:24">
      <c r="A912" t="s">
        <v>22</v>
      </c>
      <c r="B912" t="s">
        <v>46</v>
      </c>
      <c r="C912" s="2">
        <v>44344</v>
      </c>
      <c r="D912" s="5">
        <v>0</v>
      </c>
      <c r="E912" s="3">
        <v>44362</v>
      </c>
      <c r="F912" s="5">
        <v>0</v>
      </c>
      <c r="G912">
        <v>158.93</v>
      </c>
      <c r="H912">
        <v>140.86</v>
      </c>
      <c r="I912">
        <v>-18.07</v>
      </c>
      <c r="J912">
        <v>18</v>
      </c>
      <c r="K912">
        <v>286074</v>
      </c>
      <c r="L912">
        <v>-32526</v>
      </c>
      <c r="M912">
        <v>334.68</v>
      </c>
      <c r="N912" s="4">
        <f t="shared" si="71"/>
        <v>11522945</v>
      </c>
      <c r="O912" s="4">
        <f t="shared" si="70"/>
        <v>0.0827684242179408</v>
      </c>
      <c r="Q912" s="4">
        <f t="shared" si="72"/>
        <v>-0.00281477059654256</v>
      </c>
      <c r="T912" t="s">
        <v>19</v>
      </c>
      <c r="U912">
        <f t="shared" si="73"/>
        <v>930</v>
      </c>
      <c r="V912" t="s">
        <v>20</v>
      </c>
      <c r="W912">
        <f t="shared" si="74"/>
        <v>665517.239999999</v>
      </c>
      <c r="X912" t="s">
        <v>21</v>
      </c>
    </row>
    <row r="913" spans="1:24">
      <c r="A913" t="s">
        <v>25</v>
      </c>
      <c r="B913" t="s">
        <v>18</v>
      </c>
      <c r="C913" s="2">
        <v>44354</v>
      </c>
      <c r="D913" s="5">
        <v>0</v>
      </c>
      <c r="E913" s="3">
        <v>44362</v>
      </c>
      <c r="F913" s="5">
        <v>0</v>
      </c>
      <c r="G913">
        <v>218.68</v>
      </c>
      <c r="H913">
        <v>239.49</v>
      </c>
      <c r="I913">
        <v>20.81</v>
      </c>
      <c r="J913">
        <v>13</v>
      </c>
      <c r="K913">
        <v>284284</v>
      </c>
      <c r="L913">
        <v>27053</v>
      </c>
      <c r="M913">
        <v>410.96</v>
      </c>
      <c r="N913" s="4">
        <f t="shared" si="71"/>
        <v>11549998</v>
      </c>
      <c r="O913" s="4">
        <f t="shared" si="70"/>
        <v>0.0849168112410063</v>
      </c>
      <c r="Q913" s="4">
        <f t="shared" si="72"/>
        <v>0.00234775050996072</v>
      </c>
      <c r="T913" t="s">
        <v>19</v>
      </c>
      <c r="U913">
        <f t="shared" si="73"/>
        <v>930</v>
      </c>
      <c r="V913" t="s">
        <v>20</v>
      </c>
      <c r="W913">
        <f t="shared" si="74"/>
        <v>692159.279999999</v>
      </c>
      <c r="X913" t="s">
        <v>21</v>
      </c>
    </row>
    <row r="914" spans="1:24">
      <c r="A914" t="s">
        <v>39</v>
      </c>
      <c r="B914" t="s">
        <v>18</v>
      </c>
      <c r="C914" s="2">
        <v>44357</v>
      </c>
      <c r="D914" s="5">
        <v>0</v>
      </c>
      <c r="E914" s="3">
        <v>44362</v>
      </c>
      <c r="F914" s="5">
        <v>0</v>
      </c>
      <c r="G914">
        <v>224.5</v>
      </c>
      <c r="H914">
        <v>238.28</v>
      </c>
      <c r="I914">
        <v>13.78</v>
      </c>
      <c r="J914">
        <v>13</v>
      </c>
      <c r="K914">
        <v>291850</v>
      </c>
      <c r="L914">
        <v>17914</v>
      </c>
      <c r="M914">
        <v>408.89</v>
      </c>
      <c r="N914" s="4">
        <f t="shared" si="71"/>
        <v>11567912</v>
      </c>
      <c r="O914" s="4">
        <f t="shared" si="70"/>
        <v>0.0863339036465699</v>
      </c>
      <c r="Q914" s="4">
        <f t="shared" si="72"/>
        <v>0.00155099593956631</v>
      </c>
      <c r="T914" t="s">
        <v>19</v>
      </c>
      <c r="U914">
        <f t="shared" si="73"/>
        <v>930</v>
      </c>
      <c r="V914" t="s">
        <v>20</v>
      </c>
      <c r="W914">
        <f t="shared" si="74"/>
        <v>709664.389999999</v>
      </c>
      <c r="X914" t="s">
        <v>21</v>
      </c>
    </row>
    <row r="915" spans="1:24">
      <c r="A915" t="s">
        <v>38</v>
      </c>
      <c r="B915" t="s">
        <v>18</v>
      </c>
      <c r="C915" s="2">
        <v>44357</v>
      </c>
      <c r="D915" s="5">
        <v>0</v>
      </c>
      <c r="E915" s="3">
        <v>44362</v>
      </c>
      <c r="F915" s="5">
        <v>0</v>
      </c>
      <c r="G915">
        <v>263.5</v>
      </c>
      <c r="H915">
        <v>278.2</v>
      </c>
      <c r="I915">
        <v>14.7</v>
      </c>
      <c r="J915">
        <v>11</v>
      </c>
      <c r="K915">
        <v>289850</v>
      </c>
      <c r="L915">
        <v>16170</v>
      </c>
      <c r="M915">
        <v>403.95</v>
      </c>
      <c r="N915" s="4">
        <f t="shared" si="71"/>
        <v>11584082</v>
      </c>
      <c r="O915" s="4">
        <f t="shared" si="70"/>
        <v>0.0876092727934764</v>
      </c>
      <c r="Q915" s="4">
        <f t="shared" si="72"/>
        <v>0.00139783221034184</v>
      </c>
      <c r="T915" t="s">
        <v>19</v>
      </c>
      <c r="U915">
        <f t="shared" si="73"/>
        <v>930</v>
      </c>
      <c r="V915" t="s">
        <v>20</v>
      </c>
      <c r="W915">
        <f t="shared" si="74"/>
        <v>725430.439999999</v>
      </c>
      <c r="X915" t="s">
        <v>21</v>
      </c>
    </row>
    <row r="916" spans="1:24">
      <c r="A916" t="s">
        <v>35</v>
      </c>
      <c r="B916" t="s">
        <v>18</v>
      </c>
      <c r="C916" s="2">
        <v>44344</v>
      </c>
      <c r="D916" s="5">
        <v>0</v>
      </c>
      <c r="E916" s="3">
        <v>44362</v>
      </c>
      <c r="F916" s="5">
        <v>0</v>
      </c>
      <c r="G916">
        <v>18.68</v>
      </c>
      <c r="H916">
        <v>19.21</v>
      </c>
      <c r="I916">
        <v>0.53</v>
      </c>
      <c r="J916">
        <v>160</v>
      </c>
      <c r="K916">
        <v>298880</v>
      </c>
      <c r="L916">
        <v>8480</v>
      </c>
      <c r="M916">
        <v>405.72</v>
      </c>
      <c r="N916" s="4">
        <f t="shared" si="71"/>
        <v>11592562</v>
      </c>
      <c r="O916" s="4">
        <f t="shared" si="70"/>
        <v>0.0882766898292198</v>
      </c>
      <c r="Q916" s="4">
        <f t="shared" si="72"/>
        <v>0.000732039016988928</v>
      </c>
      <c r="T916" t="s">
        <v>19</v>
      </c>
      <c r="U916">
        <f t="shared" si="73"/>
        <v>930</v>
      </c>
      <c r="V916" t="s">
        <v>20</v>
      </c>
      <c r="W916">
        <f t="shared" si="74"/>
        <v>733504.719999999</v>
      </c>
      <c r="X916" t="s">
        <v>21</v>
      </c>
    </row>
    <row r="917" spans="1:24">
      <c r="A917" t="s">
        <v>30</v>
      </c>
      <c r="B917" t="s">
        <v>18</v>
      </c>
      <c r="C917" s="2">
        <v>44351</v>
      </c>
      <c r="D917" s="5">
        <v>0</v>
      </c>
      <c r="E917" s="3">
        <v>44362</v>
      </c>
      <c r="F917" s="5">
        <v>0</v>
      </c>
      <c r="G917">
        <v>1822.06</v>
      </c>
      <c r="H917">
        <v>1929.9</v>
      </c>
      <c r="I917">
        <v>107.84</v>
      </c>
      <c r="J917">
        <v>1</v>
      </c>
      <c r="K917">
        <v>182206</v>
      </c>
      <c r="L917">
        <v>10784</v>
      </c>
      <c r="M917">
        <v>254.75</v>
      </c>
      <c r="N917" s="4">
        <f t="shared" si="71"/>
        <v>11603346</v>
      </c>
      <c r="O917" s="4">
        <f t="shared" si="70"/>
        <v>0.0891240337054501</v>
      </c>
      <c r="Q917" s="4">
        <f t="shared" si="72"/>
        <v>0.000930251656191317</v>
      </c>
      <c r="T917" t="s">
        <v>19</v>
      </c>
      <c r="U917">
        <f t="shared" si="73"/>
        <v>930</v>
      </c>
      <c r="V917" t="s">
        <v>20</v>
      </c>
      <c r="W917">
        <f t="shared" si="74"/>
        <v>744033.969999999</v>
      </c>
      <c r="X917" t="s">
        <v>21</v>
      </c>
    </row>
    <row r="918" spans="1:24">
      <c r="A918" t="s">
        <v>31</v>
      </c>
      <c r="B918" t="s">
        <v>46</v>
      </c>
      <c r="C918" s="2">
        <v>44347</v>
      </c>
      <c r="D918" s="5">
        <v>0</v>
      </c>
      <c r="E918" s="3">
        <v>44363</v>
      </c>
      <c r="F918" s="5">
        <v>0</v>
      </c>
      <c r="G918">
        <v>25.85</v>
      </c>
      <c r="H918">
        <v>25.62</v>
      </c>
      <c r="I918">
        <v>-0.23</v>
      </c>
      <c r="J918">
        <v>116</v>
      </c>
      <c r="K918">
        <v>299860</v>
      </c>
      <c r="L918">
        <v>-2668</v>
      </c>
      <c r="M918">
        <v>392.29</v>
      </c>
      <c r="N918" s="4">
        <f t="shared" si="71"/>
        <v>11600678</v>
      </c>
      <c r="O918" s="4">
        <f t="shared" si="70"/>
        <v>0.0889145444774866</v>
      </c>
      <c r="Q918" s="4">
        <f t="shared" si="72"/>
        <v>-0.000229933676027638</v>
      </c>
      <c r="T918" t="s">
        <v>19</v>
      </c>
      <c r="U918">
        <f t="shared" si="73"/>
        <v>931</v>
      </c>
      <c r="V918" t="s">
        <v>20</v>
      </c>
      <c r="W918">
        <f t="shared" si="74"/>
        <v>740973.679999999</v>
      </c>
      <c r="X918" t="s">
        <v>21</v>
      </c>
    </row>
    <row r="919" spans="1:24">
      <c r="A919" t="s">
        <v>45</v>
      </c>
      <c r="B919" t="s">
        <v>18</v>
      </c>
      <c r="C919" s="2">
        <v>44362</v>
      </c>
      <c r="D919" s="5">
        <v>0</v>
      </c>
      <c r="E919" s="3">
        <v>44364</v>
      </c>
      <c r="F919" s="5">
        <v>0</v>
      </c>
      <c r="G919">
        <v>264.1</v>
      </c>
      <c r="H919">
        <v>278.5</v>
      </c>
      <c r="I919">
        <v>14.4</v>
      </c>
      <c r="J919">
        <v>11</v>
      </c>
      <c r="K919">
        <v>290510</v>
      </c>
      <c r="L919">
        <v>15840</v>
      </c>
      <c r="M919">
        <v>404.38</v>
      </c>
      <c r="N919" s="4">
        <f t="shared" si="71"/>
        <v>11616518</v>
      </c>
      <c r="O919" s="4">
        <f t="shared" si="70"/>
        <v>0.0901568783347988</v>
      </c>
      <c r="Q919" s="4">
        <f t="shared" si="72"/>
        <v>0.0013654374339156</v>
      </c>
      <c r="T919" t="s">
        <v>19</v>
      </c>
      <c r="U919">
        <f t="shared" si="73"/>
        <v>932</v>
      </c>
      <c r="V919" t="s">
        <v>20</v>
      </c>
      <c r="W919">
        <f t="shared" si="74"/>
        <v>756409.299999999</v>
      </c>
      <c r="X919" t="s">
        <v>21</v>
      </c>
    </row>
    <row r="920" spans="1:24">
      <c r="A920" t="s">
        <v>52</v>
      </c>
      <c r="B920" t="s">
        <v>18</v>
      </c>
      <c r="C920" s="2">
        <v>44348</v>
      </c>
      <c r="D920" s="5">
        <v>0</v>
      </c>
      <c r="E920" s="3">
        <v>44364</v>
      </c>
      <c r="F920" s="5">
        <v>0</v>
      </c>
      <c r="G920">
        <v>13.68</v>
      </c>
      <c r="H920">
        <v>13.8</v>
      </c>
      <c r="I920">
        <v>0.12</v>
      </c>
      <c r="J920">
        <v>219</v>
      </c>
      <c r="K920">
        <v>299592</v>
      </c>
      <c r="L920">
        <v>2628</v>
      </c>
      <c r="M920">
        <v>398.93</v>
      </c>
      <c r="N920" s="4">
        <f t="shared" si="71"/>
        <v>11619146</v>
      </c>
      <c r="O920" s="4">
        <f t="shared" si="70"/>
        <v>0.0903626652079249</v>
      </c>
      <c r="Q920" s="4">
        <f t="shared" si="72"/>
        <v>0.000226229581015591</v>
      </c>
      <c r="T920" t="s">
        <v>19</v>
      </c>
      <c r="U920">
        <f t="shared" si="73"/>
        <v>932</v>
      </c>
      <c r="V920" t="s">
        <v>20</v>
      </c>
      <c r="W920">
        <f t="shared" si="74"/>
        <v>758638.369999999</v>
      </c>
      <c r="X920" t="s">
        <v>21</v>
      </c>
    </row>
    <row r="921" spans="1:24">
      <c r="A921" t="s">
        <v>47</v>
      </c>
      <c r="B921" t="s">
        <v>46</v>
      </c>
      <c r="C921" s="2">
        <v>44350</v>
      </c>
      <c r="D921" s="5">
        <v>0</v>
      </c>
      <c r="E921" s="3">
        <v>44368</v>
      </c>
      <c r="F921" s="5">
        <v>0</v>
      </c>
      <c r="G921">
        <v>69.03</v>
      </c>
      <c r="H921">
        <v>65.1</v>
      </c>
      <c r="I921">
        <v>-3.93</v>
      </c>
      <c r="J921">
        <v>43</v>
      </c>
      <c r="K921">
        <v>296829</v>
      </c>
      <c r="L921">
        <v>-16899</v>
      </c>
      <c r="M921">
        <v>369.51</v>
      </c>
      <c r="N921" s="4">
        <f t="shared" si="71"/>
        <v>11602247</v>
      </c>
      <c r="O921" s="4">
        <f t="shared" si="70"/>
        <v>0.0890377527732344</v>
      </c>
      <c r="Q921" s="4">
        <f t="shared" si="72"/>
        <v>-0.0014544098163497</v>
      </c>
      <c r="T921" t="s">
        <v>19</v>
      </c>
      <c r="U921">
        <f t="shared" si="73"/>
        <v>936</v>
      </c>
      <c r="V921" t="s">
        <v>20</v>
      </c>
      <c r="W921">
        <f t="shared" si="74"/>
        <v>741369.859999999</v>
      </c>
      <c r="X921" t="s">
        <v>21</v>
      </c>
    </row>
    <row r="922" spans="1:24">
      <c r="A922" t="s">
        <v>28</v>
      </c>
      <c r="B922" t="s">
        <v>18</v>
      </c>
      <c r="C922" s="2">
        <v>44357</v>
      </c>
      <c r="D922" s="5">
        <v>0</v>
      </c>
      <c r="E922" s="3">
        <v>44368</v>
      </c>
      <c r="F922" s="5">
        <v>0</v>
      </c>
      <c r="G922">
        <v>109.92</v>
      </c>
      <c r="H922">
        <v>115.8</v>
      </c>
      <c r="I922">
        <v>5.88</v>
      </c>
      <c r="J922">
        <v>27</v>
      </c>
      <c r="K922">
        <v>296784</v>
      </c>
      <c r="L922">
        <v>15876</v>
      </c>
      <c r="M922">
        <v>412.71</v>
      </c>
      <c r="N922" s="4">
        <f t="shared" si="71"/>
        <v>11618123</v>
      </c>
      <c r="O922" s="4">
        <f t="shared" si="70"/>
        <v>0.0902825697403961</v>
      </c>
      <c r="Q922" s="4">
        <f t="shared" si="72"/>
        <v>0.00136835562973281</v>
      </c>
      <c r="T922" t="s">
        <v>19</v>
      </c>
      <c r="U922">
        <f t="shared" si="73"/>
        <v>936</v>
      </c>
      <c r="V922" t="s">
        <v>20</v>
      </c>
      <c r="W922">
        <f t="shared" si="74"/>
        <v>756833.149999999</v>
      </c>
      <c r="X922" t="s">
        <v>21</v>
      </c>
    </row>
    <row r="923" spans="1:24">
      <c r="A923" t="s">
        <v>45</v>
      </c>
      <c r="B923" t="s">
        <v>18</v>
      </c>
      <c r="C923" s="2">
        <v>44365</v>
      </c>
      <c r="D923" s="5">
        <v>0</v>
      </c>
      <c r="E923" s="3">
        <v>44369</v>
      </c>
      <c r="F923" s="5">
        <v>0</v>
      </c>
      <c r="G923">
        <v>287</v>
      </c>
      <c r="H923">
        <v>308.95</v>
      </c>
      <c r="I923">
        <v>21.95</v>
      </c>
      <c r="J923">
        <v>10</v>
      </c>
      <c r="K923">
        <v>287000</v>
      </c>
      <c r="L923">
        <v>21950</v>
      </c>
      <c r="M923">
        <v>407.81</v>
      </c>
      <c r="N923" s="4">
        <f t="shared" si="71"/>
        <v>11640073</v>
      </c>
      <c r="O923" s="4">
        <f t="shared" si="70"/>
        <v>0.0919980484658472</v>
      </c>
      <c r="Q923" s="4">
        <f t="shared" si="72"/>
        <v>0.00188928968990942</v>
      </c>
      <c r="T923" t="s">
        <v>19</v>
      </c>
      <c r="U923">
        <f t="shared" si="73"/>
        <v>937</v>
      </c>
      <c r="V923" t="s">
        <v>20</v>
      </c>
      <c r="W923">
        <f t="shared" si="74"/>
        <v>778375.339999999</v>
      </c>
      <c r="X923" t="s">
        <v>21</v>
      </c>
    </row>
    <row r="924" spans="1:24">
      <c r="A924" t="s">
        <v>42</v>
      </c>
      <c r="B924" t="s">
        <v>18</v>
      </c>
      <c r="C924" s="2">
        <v>44354</v>
      </c>
      <c r="D924" s="5">
        <v>0</v>
      </c>
      <c r="E924" s="3">
        <v>44370</v>
      </c>
      <c r="F924" s="5">
        <v>0</v>
      </c>
      <c r="G924">
        <v>9.02</v>
      </c>
      <c r="H924">
        <v>9.04</v>
      </c>
      <c r="I924">
        <v>0.02</v>
      </c>
      <c r="J924">
        <v>332</v>
      </c>
      <c r="K924">
        <v>299464</v>
      </c>
      <c r="L924">
        <v>664</v>
      </c>
      <c r="M924">
        <v>396.17</v>
      </c>
      <c r="N924" s="4">
        <f t="shared" si="71"/>
        <v>11640737</v>
      </c>
      <c r="O924" s="4">
        <f t="shared" si="70"/>
        <v>0.0920498418613873</v>
      </c>
      <c r="Q924" s="4">
        <f t="shared" si="72"/>
        <v>5.70443157874578e-5</v>
      </c>
      <c r="T924" t="s">
        <v>19</v>
      </c>
      <c r="U924">
        <f t="shared" si="73"/>
        <v>938</v>
      </c>
      <c r="V924" t="s">
        <v>20</v>
      </c>
      <c r="W924">
        <f t="shared" si="74"/>
        <v>778643.169999999</v>
      </c>
      <c r="X924" t="s">
        <v>21</v>
      </c>
    </row>
    <row r="925" spans="1:24">
      <c r="A925" t="s">
        <v>27</v>
      </c>
      <c r="B925" t="s">
        <v>18</v>
      </c>
      <c r="C925" s="2">
        <v>44355</v>
      </c>
      <c r="D925" s="5">
        <v>0</v>
      </c>
      <c r="E925" s="3">
        <v>44371</v>
      </c>
      <c r="F925" s="5">
        <v>0</v>
      </c>
      <c r="G925">
        <v>21.31</v>
      </c>
      <c r="H925">
        <v>21.33</v>
      </c>
      <c r="I925">
        <v>0.02</v>
      </c>
      <c r="J925">
        <v>140</v>
      </c>
      <c r="K925">
        <v>298340</v>
      </c>
      <c r="L925">
        <v>280</v>
      </c>
      <c r="M925">
        <v>394.18</v>
      </c>
      <c r="N925" s="4">
        <f t="shared" si="71"/>
        <v>11641017</v>
      </c>
      <c r="O925" s="4">
        <f t="shared" si="70"/>
        <v>0.0920716806787586</v>
      </c>
      <c r="Q925" s="4">
        <f t="shared" si="72"/>
        <v>2.40534598454634e-5</v>
      </c>
      <c r="T925" t="s">
        <v>19</v>
      </c>
      <c r="U925">
        <f t="shared" si="73"/>
        <v>939</v>
      </c>
      <c r="V925" t="s">
        <v>20</v>
      </c>
      <c r="W925">
        <f t="shared" si="74"/>
        <v>778528.989999999</v>
      </c>
      <c r="X925" t="s">
        <v>21</v>
      </c>
    </row>
    <row r="926" spans="1:24">
      <c r="A926" t="s">
        <v>55</v>
      </c>
      <c r="B926" t="s">
        <v>18</v>
      </c>
      <c r="C926" s="2">
        <v>44355</v>
      </c>
      <c r="D926" s="5">
        <v>0</v>
      </c>
      <c r="E926" s="3">
        <v>44371</v>
      </c>
      <c r="F926" s="5">
        <v>0</v>
      </c>
      <c r="G926">
        <v>5.97</v>
      </c>
      <c r="H926">
        <v>6.07</v>
      </c>
      <c r="I926">
        <v>0.1</v>
      </c>
      <c r="J926">
        <v>502</v>
      </c>
      <c r="K926">
        <v>299694</v>
      </c>
      <c r="L926">
        <v>5020</v>
      </c>
      <c r="M926">
        <v>402.22</v>
      </c>
      <c r="N926" s="4">
        <f t="shared" si="71"/>
        <v>11646037</v>
      </c>
      <c r="O926" s="4">
        <f t="shared" si="70"/>
        <v>0.0924630412903548</v>
      </c>
      <c r="Q926" s="4">
        <f t="shared" si="72"/>
        <v>0.000431233800276987</v>
      </c>
      <c r="T926" t="s">
        <v>19</v>
      </c>
      <c r="U926">
        <f t="shared" si="73"/>
        <v>939</v>
      </c>
      <c r="V926" t="s">
        <v>20</v>
      </c>
      <c r="W926">
        <f t="shared" si="74"/>
        <v>783146.769999999</v>
      </c>
      <c r="X926" t="s">
        <v>21</v>
      </c>
    </row>
    <row r="927" spans="1:24">
      <c r="A927" t="s">
        <v>52</v>
      </c>
      <c r="B927" t="s">
        <v>18</v>
      </c>
      <c r="C927" s="2">
        <v>44368</v>
      </c>
      <c r="D927" s="5">
        <v>0</v>
      </c>
      <c r="E927" s="3">
        <v>44371</v>
      </c>
      <c r="F927" s="5">
        <v>0</v>
      </c>
      <c r="G927">
        <v>12.89</v>
      </c>
      <c r="H927">
        <v>13.71</v>
      </c>
      <c r="I927">
        <v>0.82</v>
      </c>
      <c r="J927">
        <v>232</v>
      </c>
      <c r="K927">
        <v>299048</v>
      </c>
      <c r="L927">
        <v>19024</v>
      </c>
      <c r="M927">
        <v>419.86</v>
      </c>
      <c r="N927" s="4">
        <f t="shared" si="71"/>
        <v>11665061</v>
      </c>
      <c r="O927" s="4">
        <f t="shared" si="70"/>
        <v>0.093943100683314</v>
      </c>
      <c r="Q927" s="4">
        <f t="shared" si="72"/>
        <v>0.00163351704961956</v>
      </c>
      <c r="T927" t="s">
        <v>19</v>
      </c>
      <c r="U927">
        <f t="shared" si="73"/>
        <v>939</v>
      </c>
      <c r="V927" t="s">
        <v>20</v>
      </c>
      <c r="W927">
        <f t="shared" si="74"/>
        <v>801750.909999999</v>
      </c>
      <c r="X927" t="s">
        <v>21</v>
      </c>
    </row>
    <row r="928" spans="1:24">
      <c r="A928" t="s">
        <v>48</v>
      </c>
      <c r="B928" t="s">
        <v>46</v>
      </c>
      <c r="C928" s="2">
        <v>44356</v>
      </c>
      <c r="D928" s="5">
        <v>0</v>
      </c>
      <c r="E928" s="3">
        <v>44372</v>
      </c>
      <c r="F928" s="5">
        <v>0</v>
      </c>
      <c r="G928">
        <v>5.31</v>
      </c>
      <c r="H928">
        <v>4.94</v>
      </c>
      <c r="I928">
        <v>-0.37</v>
      </c>
      <c r="J928">
        <v>564</v>
      </c>
      <c r="K928">
        <v>299484</v>
      </c>
      <c r="L928">
        <v>-20868</v>
      </c>
      <c r="M928">
        <v>367.77</v>
      </c>
      <c r="N928" s="4">
        <f t="shared" si="71"/>
        <v>11644193</v>
      </c>
      <c r="O928" s="4">
        <f t="shared" si="70"/>
        <v>0.0923193217426059</v>
      </c>
      <c r="Q928" s="4">
        <f t="shared" si="72"/>
        <v>-0.00178893192243057</v>
      </c>
      <c r="T928" t="s">
        <v>19</v>
      </c>
      <c r="U928">
        <f t="shared" si="73"/>
        <v>940</v>
      </c>
      <c r="V928" t="s">
        <v>20</v>
      </c>
      <c r="W928">
        <f t="shared" si="74"/>
        <v>780515.139999999</v>
      </c>
      <c r="X928" t="s">
        <v>21</v>
      </c>
    </row>
    <row r="929" spans="1:24">
      <c r="A929" t="s">
        <v>37</v>
      </c>
      <c r="B929" t="s">
        <v>46</v>
      </c>
      <c r="C929" s="2">
        <v>44356</v>
      </c>
      <c r="D929" s="5">
        <v>0</v>
      </c>
      <c r="E929" s="3">
        <v>44372</v>
      </c>
      <c r="F929" s="5">
        <v>0</v>
      </c>
      <c r="G929">
        <v>41.28</v>
      </c>
      <c r="H929">
        <v>39.18</v>
      </c>
      <c r="I929">
        <v>-2.1</v>
      </c>
      <c r="J929">
        <v>72</v>
      </c>
      <c r="K929">
        <v>297216</v>
      </c>
      <c r="L929">
        <v>-15120</v>
      </c>
      <c r="M929">
        <v>372.37</v>
      </c>
      <c r="N929" s="4">
        <f t="shared" si="71"/>
        <v>11629073</v>
      </c>
      <c r="O929" s="4">
        <f t="shared" si="70"/>
        <v>0.0911391647468375</v>
      </c>
      <c r="Q929" s="4">
        <f t="shared" si="72"/>
        <v>-0.00129850132164588</v>
      </c>
      <c r="T929" t="s">
        <v>19</v>
      </c>
      <c r="U929">
        <f t="shared" si="73"/>
        <v>940</v>
      </c>
      <c r="V929" t="s">
        <v>20</v>
      </c>
      <c r="W929">
        <f t="shared" si="74"/>
        <v>765022.769999999</v>
      </c>
      <c r="X929" t="s">
        <v>21</v>
      </c>
    </row>
    <row r="930" spans="1:24">
      <c r="A930" t="s">
        <v>24</v>
      </c>
      <c r="B930" t="s">
        <v>18</v>
      </c>
      <c r="C930" s="2">
        <v>44357</v>
      </c>
      <c r="D930" s="5">
        <v>0</v>
      </c>
      <c r="E930" s="3">
        <v>44375</v>
      </c>
      <c r="F930" s="5">
        <v>0</v>
      </c>
      <c r="G930">
        <v>37.57</v>
      </c>
      <c r="H930">
        <v>39.32</v>
      </c>
      <c r="I930">
        <v>1.75</v>
      </c>
      <c r="J930">
        <v>79</v>
      </c>
      <c r="K930">
        <v>296803</v>
      </c>
      <c r="L930">
        <v>13825</v>
      </c>
      <c r="M930">
        <v>410.03</v>
      </c>
      <c r="N930" s="4">
        <f t="shared" si="71"/>
        <v>11642898</v>
      </c>
      <c r="O930" s="4">
        <f t="shared" si="70"/>
        <v>0.0922183635036569</v>
      </c>
      <c r="Q930" s="4">
        <f t="shared" si="72"/>
        <v>0.00118883078642651</v>
      </c>
      <c r="T930" t="s">
        <v>19</v>
      </c>
      <c r="U930">
        <f t="shared" si="73"/>
        <v>943</v>
      </c>
      <c r="V930" t="s">
        <v>20</v>
      </c>
      <c r="W930">
        <f t="shared" si="74"/>
        <v>778437.739999999</v>
      </c>
      <c r="X930" t="s">
        <v>21</v>
      </c>
    </row>
    <row r="931" spans="1:24">
      <c r="A931" t="s">
        <v>53</v>
      </c>
      <c r="B931" t="s">
        <v>46</v>
      </c>
      <c r="C931" s="2">
        <v>44357</v>
      </c>
      <c r="D931" s="5">
        <v>0</v>
      </c>
      <c r="E931" s="3">
        <v>44375</v>
      </c>
      <c r="F931" s="5">
        <v>0</v>
      </c>
      <c r="G931">
        <v>7.53</v>
      </c>
      <c r="H931">
        <v>7.44</v>
      </c>
      <c r="I931">
        <v>-0.09</v>
      </c>
      <c r="J931">
        <v>398</v>
      </c>
      <c r="K931">
        <v>299694</v>
      </c>
      <c r="L931">
        <v>-3582</v>
      </c>
      <c r="M931">
        <v>390.87</v>
      </c>
      <c r="N931" s="4">
        <f t="shared" si="71"/>
        <v>11639316</v>
      </c>
      <c r="O931" s="4">
        <f t="shared" si="70"/>
        <v>0.0919389936659508</v>
      </c>
      <c r="Q931" s="4">
        <f t="shared" si="72"/>
        <v>-0.000307655362092873</v>
      </c>
      <c r="T931" t="s">
        <v>19</v>
      </c>
      <c r="U931">
        <f t="shared" si="73"/>
        <v>943</v>
      </c>
      <c r="V931" t="s">
        <v>20</v>
      </c>
      <c r="W931">
        <f t="shared" si="74"/>
        <v>774464.869999999</v>
      </c>
      <c r="X931" t="s">
        <v>21</v>
      </c>
    </row>
    <row r="932" spans="1:24">
      <c r="A932" t="s">
        <v>40</v>
      </c>
      <c r="B932" t="s">
        <v>46</v>
      </c>
      <c r="C932" s="2">
        <v>44357</v>
      </c>
      <c r="D932" s="5">
        <v>0</v>
      </c>
      <c r="E932" s="3">
        <v>44375</v>
      </c>
      <c r="F932" s="5">
        <v>0</v>
      </c>
      <c r="G932">
        <v>4.74</v>
      </c>
      <c r="H932">
        <v>4.7</v>
      </c>
      <c r="I932">
        <v>-0.04</v>
      </c>
      <c r="J932">
        <v>632</v>
      </c>
      <c r="K932">
        <v>299568</v>
      </c>
      <c r="L932">
        <v>-2528</v>
      </c>
      <c r="M932">
        <v>392.09</v>
      </c>
      <c r="N932" s="4">
        <f t="shared" si="71"/>
        <v>11636788</v>
      </c>
      <c r="O932" s="4">
        <f t="shared" si="70"/>
        <v>0.0917417246064808</v>
      </c>
      <c r="Q932" s="4">
        <f t="shared" si="72"/>
        <v>-0.000217194893583073</v>
      </c>
      <c r="T932" t="s">
        <v>19</v>
      </c>
      <c r="U932">
        <f t="shared" si="73"/>
        <v>943</v>
      </c>
      <c r="V932" t="s">
        <v>20</v>
      </c>
      <c r="W932">
        <f t="shared" si="74"/>
        <v>771544.779999999</v>
      </c>
      <c r="X932" t="s">
        <v>21</v>
      </c>
    </row>
    <row r="933" spans="1:24">
      <c r="A933" t="s">
        <v>29</v>
      </c>
      <c r="B933" t="s">
        <v>46</v>
      </c>
      <c r="C933" s="2">
        <v>44357</v>
      </c>
      <c r="D933" s="5">
        <v>0</v>
      </c>
      <c r="E933" s="3">
        <v>44375</v>
      </c>
      <c r="F933" s="5">
        <v>0</v>
      </c>
      <c r="G933">
        <v>52.74</v>
      </c>
      <c r="H933">
        <v>52.17</v>
      </c>
      <c r="I933">
        <v>-0.57</v>
      </c>
      <c r="J933">
        <v>56</v>
      </c>
      <c r="K933">
        <v>295344</v>
      </c>
      <c r="L933">
        <v>-3192</v>
      </c>
      <c r="M933">
        <v>385.64</v>
      </c>
      <c r="N933" s="4">
        <f t="shared" si="71"/>
        <v>11633596</v>
      </c>
      <c r="O933" s="4">
        <f t="shared" si="70"/>
        <v>0.0914925187362532</v>
      </c>
      <c r="Q933" s="4">
        <f t="shared" si="72"/>
        <v>-0.000274302496530821</v>
      </c>
      <c r="T933" t="s">
        <v>19</v>
      </c>
      <c r="U933">
        <f t="shared" si="73"/>
        <v>943</v>
      </c>
      <c r="V933" t="s">
        <v>20</v>
      </c>
      <c r="W933">
        <f t="shared" si="74"/>
        <v>767967.139999999</v>
      </c>
      <c r="X933" t="s">
        <v>21</v>
      </c>
    </row>
    <row r="934" spans="1:24">
      <c r="A934" t="s">
        <v>36</v>
      </c>
      <c r="B934" t="s">
        <v>18</v>
      </c>
      <c r="C934" s="2">
        <v>44357</v>
      </c>
      <c r="D934" s="5">
        <v>0</v>
      </c>
      <c r="E934" s="3">
        <v>44375</v>
      </c>
      <c r="F934" s="5">
        <v>0</v>
      </c>
      <c r="G934">
        <v>39.47</v>
      </c>
      <c r="H934">
        <v>40.56</v>
      </c>
      <c r="I934">
        <v>1.09</v>
      </c>
      <c r="J934">
        <v>76</v>
      </c>
      <c r="K934">
        <v>299972</v>
      </c>
      <c r="L934">
        <v>8284</v>
      </c>
      <c r="M934">
        <v>406.9</v>
      </c>
      <c r="N934" s="4">
        <f t="shared" si="71"/>
        <v>11641880</v>
      </c>
      <c r="O934" s="4">
        <f t="shared" si="70"/>
        <v>0.0921389844251959</v>
      </c>
      <c r="Q934" s="4">
        <f t="shared" si="72"/>
        <v>0.00071207561273412</v>
      </c>
      <c r="T934" t="s">
        <v>19</v>
      </c>
      <c r="U934">
        <f t="shared" si="73"/>
        <v>943</v>
      </c>
      <c r="V934" t="s">
        <v>20</v>
      </c>
      <c r="W934">
        <f t="shared" si="74"/>
        <v>775844.239999999</v>
      </c>
      <c r="X934" t="s">
        <v>21</v>
      </c>
    </row>
    <row r="935" spans="1:24">
      <c r="A935" t="s">
        <v>51</v>
      </c>
      <c r="B935" t="s">
        <v>46</v>
      </c>
      <c r="C935" s="2">
        <v>44357</v>
      </c>
      <c r="D935" s="5">
        <v>0</v>
      </c>
      <c r="E935" s="3">
        <v>44375</v>
      </c>
      <c r="F935" s="5">
        <v>0</v>
      </c>
      <c r="G935">
        <v>53.61</v>
      </c>
      <c r="H935">
        <v>49.4</v>
      </c>
      <c r="I935">
        <v>-4.21</v>
      </c>
      <c r="J935">
        <v>55</v>
      </c>
      <c r="K935">
        <v>294855</v>
      </c>
      <c r="L935">
        <v>-23155</v>
      </c>
      <c r="M935">
        <v>358.64</v>
      </c>
      <c r="N935" s="4">
        <f t="shared" si="71"/>
        <v>11618725</v>
      </c>
      <c r="O935" s="4">
        <f t="shared" si="70"/>
        <v>0.0903297048514359</v>
      </c>
      <c r="Q935" s="4">
        <f t="shared" si="72"/>
        <v>-0.00198893993066407</v>
      </c>
      <c r="T935" t="s">
        <v>19</v>
      </c>
      <c r="U935">
        <f t="shared" si="73"/>
        <v>943</v>
      </c>
      <c r="V935" t="s">
        <v>20</v>
      </c>
      <c r="W935">
        <f t="shared" si="74"/>
        <v>752330.599999999</v>
      </c>
      <c r="X935" t="s">
        <v>21</v>
      </c>
    </row>
    <row r="936" spans="1:24">
      <c r="A936" t="s">
        <v>32</v>
      </c>
      <c r="B936" t="s">
        <v>18</v>
      </c>
      <c r="C936" s="2">
        <v>44362</v>
      </c>
      <c r="D936" s="5">
        <v>0</v>
      </c>
      <c r="E936" s="3">
        <v>44376</v>
      </c>
      <c r="F936" s="5">
        <v>0</v>
      </c>
      <c r="G936">
        <v>19.58</v>
      </c>
      <c r="H936">
        <v>19.92</v>
      </c>
      <c r="I936">
        <v>0.34</v>
      </c>
      <c r="J936">
        <v>153</v>
      </c>
      <c r="K936">
        <v>299574</v>
      </c>
      <c r="L936">
        <v>5202</v>
      </c>
      <c r="M936">
        <v>402.3</v>
      </c>
      <c r="N936" s="4">
        <f t="shared" si="71"/>
        <v>11623927</v>
      </c>
      <c r="O936" s="4">
        <f t="shared" si="70"/>
        <v>0.0907368052122144</v>
      </c>
      <c r="Q936" s="4">
        <f t="shared" si="72"/>
        <v>0.000447725546477873</v>
      </c>
      <c r="T936" t="s">
        <v>19</v>
      </c>
      <c r="U936">
        <f t="shared" si="73"/>
        <v>944</v>
      </c>
      <c r="V936" t="s">
        <v>20</v>
      </c>
      <c r="W936">
        <f t="shared" si="74"/>
        <v>757130.299999999</v>
      </c>
      <c r="X936" t="s">
        <v>21</v>
      </c>
    </row>
    <row r="937" spans="1:24">
      <c r="A937" t="s">
        <v>34</v>
      </c>
      <c r="B937" t="s">
        <v>46</v>
      </c>
      <c r="C937" s="2">
        <v>44362</v>
      </c>
      <c r="D937" s="5">
        <v>0</v>
      </c>
      <c r="E937" s="3">
        <v>44376</v>
      </c>
      <c r="F937" s="5">
        <v>0</v>
      </c>
      <c r="G937">
        <v>16.82</v>
      </c>
      <c r="H937">
        <v>16</v>
      </c>
      <c r="I937">
        <v>-0.82</v>
      </c>
      <c r="J937">
        <v>178</v>
      </c>
      <c r="K937">
        <v>299396</v>
      </c>
      <c r="L937">
        <v>-14596</v>
      </c>
      <c r="M937">
        <v>375.94</v>
      </c>
      <c r="N937" s="4">
        <f t="shared" si="71"/>
        <v>11609331</v>
      </c>
      <c r="O937" s="4">
        <f t="shared" si="70"/>
        <v>0.0895936208554998</v>
      </c>
      <c r="Q937" s="4">
        <f t="shared" si="72"/>
        <v>-0.00125568579362212</v>
      </c>
      <c r="T937" t="s">
        <v>19</v>
      </c>
      <c r="U937">
        <f t="shared" si="73"/>
        <v>944</v>
      </c>
      <c r="V937" t="s">
        <v>20</v>
      </c>
      <c r="W937">
        <f t="shared" si="74"/>
        <v>742158.359999999</v>
      </c>
      <c r="X937" t="s">
        <v>21</v>
      </c>
    </row>
    <row r="938" spans="1:24">
      <c r="A938" t="s">
        <v>50</v>
      </c>
      <c r="B938" t="s">
        <v>18</v>
      </c>
      <c r="C938" s="2">
        <v>44362</v>
      </c>
      <c r="D938" s="5">
        <v>0</v>
      </c>
      <c r="E938" s="3">
        <v>44376</v>
      </c>
      <c r="F938" s="5">
        <v>0</v>
      </c>
      <c r="G938">
        <v>53.03</v>
      </c>
      <c r="H938">
        <v>54.52</v>
      </c>
      <c r="I938">
        <v>1.49</v>
      </c>
      <c r="J938">
        <v>56</v>
      </c>
      <c r="K938">
        <v>296968</v>
      </c>
      <c r="L938">
        <v>8344</v>
      </c>
      <c r="M938">
        <v>403.01</v>
      </c>
      <c r="N938" s="4">
        <f t="shared" si="71"/>
        <v>11617675</v>
      </c>
      <c r="O938" s="4">
        <f t="shared" si="70"/>
        <v>0.0902474892781903</v>
      </c>
      <c r="Q938" s="4">
        <f t="shared" si="72"/>
        <v>0.000718732199125105</v>
      </c>
      <c r="T938" t="s">
        <v>19</v>
      </c>
      <c r="U938">
        <f t="shared" si="73"/>
        <v>944</v>
      </c>
      <c r="V938" t="s">
        <v>20</v>
      </c>
      <c r="W938">
        <f t="shared" si="74"/>
        <v>750099.349999999</v>
      </c>
      <c r="X938" t="s">
        <v>21</v>
      </c>
    </row>
    <row r="939" spans="1:24">
      <c r="A939" t="s">
        <v>22</v>
      </c>
      <c r="B939" t="s">
        <v>18</v>
      </c>
      <c r="C939" s="2">
        <v>44363</v>
      </c>
      <c r="D939" s="5">
        <v>0</v>
      </c>
      <c r="E939" s="3">
        <v>44377</v>
      </c>
      <c r="F939" s="5">
        <v>0</v>
      </c>
      <c r="G939">
        <v>146.47</v>
      </c>
      <c r="H939">
        <v>147.08</v>
      </c>
      <c r="I939">
        <v>0.61</v>
      </c>
      <c r="J939">
        <v>20</v>
      </c>
      <c r="K939">
        <v>292940</v>
      </c>
      <c r="L939">
        <v>1220</v>
      </c>
      <c r="M939">
        <v>388.29</v>
      </c>
      <c r="N939" s="4">
        <f t="shared" si="71"/>
        <v>11618895</v>
      </c>
      <c r="O939" s="4">
        <f t="shared" si="70"/>
        <v>0.090343014546564</v>
      </c>
      <c r="Q939" s="4">
        <f t="shared" si="72"/>
        <v>0.000105012405666294</v>
      </c>
      <c r="T939" t="s">
        <v>19</v>
      </c>
      <c r="U939">
        <f t="shared" si="73"/>
        <v>945</v>
      </c>
      <c r="V939" t="s">
        <v>20</v>
      </c>
      <c r="W939">
        <f t="shared" si="74"/>
        <v>750931.059999999</v>
      </c>
      <c r="X939" t="s">
        <v>21</v>
      </c>
    </row>
    <row r="940" spans="1:24">
      <c r="A940" t="s">
        <v>25</v>
      </c>
      <c r="B940" t="s">
        <v>46</v>
      </c>
      <c r="C940" s="2">
        <v>44363</v>
      </c>
      <c r="D940" s="5">
        <v>0</v>
      </c>
      <c r="E940" s="3">
        <v>44377</v>
      </c>
      <c r="F940" s="5">
        <v>0</v>
      </c>
      <c r="G940">
        <v>240</v>
      </c>
      <c r="H940">
        <v>215.29</v>
      </c>
      <c r="I940">
        <v>-24.71</v>
      </c>
      <c r="J940">
        <v>12</v>
      </c>
      <c r="K940">
        <v>288000</v>
      </c>
      <c r="L940">
        <v>-29652</v>
      </c>
      <c r="M940">
        <v>341.02</v>
      </c>
      <c r="N940" s="4">
        <f t="shared" si="71"/>
        <v>11589243</v>
      </c>
      <c r="O940" s="4">
        <f t="shared" si="70"/>
        <v>0.0880155847970398</v>
      </c>
      <c r="Q940" s="4">
        <f t="shared" si="72"/>
        <v>-0.00255204991524582</v>
      </c>
      <c r="T940" t="s">
        <v>19</v>
      </c>
      <c r="U940">
        <f t="shared" si="73"/>
        <v>945</v>
      </c>
      <c r="V940" t="s">
        <v>20</v>
      </c>
      <c r="W940">
        <f t="shared" si="74"/>
        <v>720938.039999999</v>
      </c>
      <c r="X940" t="s">
        <v>21</v>
      </c>
    </row>
    <row r="941" spans="1:24">
      <c r="A941" t="s">
        <v>39</v>
      </c>
      <c r="B941" t="s">
        <v>46</v>
      </c>
      <c r="C941" s="2">
        <v>44363</v>
      </c>
      <c r="D941" s="5">
        <v>0</v>
      </c>
      <c r="E941" s="3">
        <v>44377</v>
      </c>
      <c r="F941" s="5">
        <v>0</v>
      </c>
      <c r="G941">
        <v>238.89</v>
      </c>
      <c r="H941">
        <v>227.29</v>
      </c>
      <c r="I941">
        <v>-11.6</v>
      </c>
      <c r="J941">
        <v>12</v>
      </c>
      <c r="K941">
        <v>286668</v>
      </c>
      <c r="L941">
        <v>-13920</v>
      </c>
      <c r="M941">
        <v>360.03</v>
      </c>
      <c r="N941" s="4">
        <f t="shared" si="71"/>
        <v>11575323</v>
      </c>
      <c r="O941" s="4">
        <f t="shared" si="70"/>
        <v>0.0869188704280649</v>
      </c>
      <c r="Q941" s="4">
        <f t="shared" si="72"/>
        <v>-0.00120111382598498</v>
      </c>
      <c r="T941" t="s">
        <v>19</v>
      </c>
      <c r="U941">
        <f t="shared" si="73"/>
        <v>945</v>
      </c>
      <c r="V941" t="s">
        <v>20</v>
      </c>
      <c r="W941">
        <f t="shared" si="74"/>
        <v>706658.009999999</v>
      </c>
      <c r="X941" t="s">
        <v>21</v>
      </c>
    </row>
    <row r="942" spans="1:24">
      <c r="A942" t="s">
        <v>38</v>
      </c>
      <c r="B942" t="s">
        <v>46</v>
      </c>
      <c r="C942" s="2">
        <v>44363</v>
      </c>
      <c r="D942" s="5">
        <v>0</v>
      </c>
      <c r="E942" s="3">
        <v>44377</v>
      </c>
      <c r="F942" s="5">
        <v>0</v>
      </c>
      <c r="G942">
        <v>273.09</v>
      </c>
      <c r="H942">
        <v>264.48</v>
      </c>
      <c r="I942">
        <v>-8.61</v>
      </c>
      <c r="J942">
        <v>10</v>
      </c>
      <c r="K942">
        <v>273090</v>
      </c>
      <c r="L942">
        <v>-8610</v>
      </c>
      <c r="M942">
        <v>349.11</v>
      </c>
      <c r="N942" s="4">
        <f t="shared" si="71"/>
        <v>11566713</v>
      </c>
      <c r="O942" s="4">
        <f t="shared" si="70"/>
        <v>0.0862391934510695</v>
      </c>
      <c r="Q942" s="4">
        <f t="shared" si="72"/>
        <v>-0.000743823736063298</v>
      </c>
      <c r="T942" t="s">
        <v>19</v>
      </c>
      <c r="U942">
        <f t="shared" si="73"/>
        <v>945</v>
      </c>
      <c r="V942" t="s">
        <v>20</v>
      </c>
      <c r="W942">
        <f t="shared" si="74"/>
        <v>697698.899999999</v>
      </c>
      <c r="X942" t="s">
        <v>21</v>
      </c>
    </row>
    <row r="943" spans="1:24">
      <c r="A943" t="s">
        <v>35</v>
      </c>
      <c r="B943" t="s">
        <v>46</v>
      </c>
      <c r="C943" s="2">
        <v>44363</v>
      </c>
      <c r="D943" s="5">
        <v>0</v>
      </c>
      <c r="E943" s="3">
        <v>44377</v>
      </c>
      <c r="F943" s="5">
        <v>0</v>
      </c>
      <c r="G943">
        <v>19.09</v>
      </c>
      <c r="H943">
        <v>19.05</v>
      </c>
      <c r="I943">
        <v>-0.04</v>
      </c>
      <c r="J943">
        <v>157</v>
      </c>
      <c r="K943">
        <v>299713</v>
      </c>
      <c r="L943">
        <v>-628</v>
      </c>
      <c r="M943">
        <v>394.79</v>
      </c>
      <c r="N943" s="4">
        <f t="shared" si="71"/>
        <v>11566085</v>
      </c>
      <c r="O943" s="4">
        <f t="shared" si="70"/>
        <v>0.0861895792742315</v>
      </c>
      <c r="Q943" s="4">
        <f t="shared" si="72"/>
        <v>-5.42937306389213e-5</v>
      </c>
      <c r="T943" t="s">
        <v>19</v>
      </c>
      <c r="U943">
        <f t="shared" si="73"/>
        <v>945</v>
      </c>
      <c r="V943" t="s">
        <v>20</v>
      </c>
      <c r="W943">
        <f t="shared" si="74"/>
        <v>696676.109999999</v>
      </c>
      <c r="X943" t="s">
        <v>21</v>
      </c>
    </row>
    <row r="944" spans="1:24">
      <c r="A944" t="s">
        <v>30</v>
      </c>
      <c r="B944" t="s">
        <v>46</v>
      </c>
      <c r="C944" s="2">
        <v>44363</v>
      </c>
      <c r="D944" s="5">
        <v>0</v>
      </c>
      <c r="E944" s="3">
        <v>44377</v>
      </c>
      <c r="F944" s="5">
        <v>0</v>
      </c>
      <c r="G944">
        <v>1911</v>
      </c>
      <c r="H944">
        <v>1825.49</v>
      </c>
      <c r="I944">
        <v>-85.51</v>
      </c>
      <c r="J944">
        <v>1</v>
      </c>
      <c r="K944">
        <v>191100</v>
      </c>
      <c r="L944">
        <v>-8551</v>
      </c>
      <c r="M944">
        <v>240.96</v>
      </c>
      <c r="N944" s="4">
        <f t="shared" si="71"/>
        <v>11557534</v>
      </c>
      <c r="O944" s="4">
        <f t="shared" si="70"/>
        <v>0.0855134841048272</v>
      </c>
      <c r="Q944" s="4">
        <f t="shared" si="72"/>
        <v>-0.000739316717800365</v>
      </c>
      <c r="T944" t="s">
        <v>19</v>
      </c>
      <c r="U944">
        <f t="shared" si="73"/>
        <v>945</v>
      </c>
      <c r="V944" t="s">
        <v>20</v>
      </c>
      <c r="W944">
        <f t="shared" si="74"/>
        <v>687884.149999999</v>
      </c>
      <c r="X944" t="s">
        <v>21</v>
      </c>
    </row>
    <row r="945" spans="1:24">
      <c r="A945" t="s">
        <v>31</v>
      </c>
      <c r="B945" t="s">
        <v>46</v>
      </c>
      <c r="C945" s="2">
        <v>44364</v>
      </c>
      <c r="D945" s="5">
        <v>0</v>
      </c>
      <c r="E945" s="3">
        <v>44378</v>
      </c>
      <c r="F945" s="5">
        <v>0</v>
      </c>
      <c r="G945">
        <v>25.27</v>
      </c>
      <c r="H945">
        <v>22.96</v>
      </c>
      <c r="I945">
        <v>-2.31</v>
      </c>
      <c r="J945">
        <v>118</v>
      </c>
      <c r="K945">
        <v>298186</v>
      </c>
      <c r="L945">
        <v>-27258</v>
      </c>
      <c r="M945">
        <v>357.62</v>
      </c>
      <c r="N945" s="4">
        <f t="shared" si="71"/>
        <v>11530276</v>
      </c>
      <c r="O945" s="4">
        <f t="shared" si="70"/>
        <v>0.0833516040726172</v>
      </c>
      <c r="Q945" s="4">
        <f t="shared" si="72"/>
        <v>-0.00235846158877839</v>
      </c>
      <c r="T945" t="s">
        <v>19</v>
      </c>
      <c r="U945">
        <f t="shared" si="73"/>
        <v>946</v>
      </c>
      <c r="V945" t="s">
        <v>20</v>
      </c>
      <c r="W945">
        <f t="shared" si="74"/>
        <v>660268.529999999</v>
      </c>
      <c r="X945" t="s">
        <v>21</v>
      </c>
    </row>
    <row r="946" spans="1:24">
      <c r="A946" t="s">
        <v>53</v>
      </c>
      <c r="B946" t="s">
        <v>18</v>
      </c>
      <c r="C946" s="2">
        <v>44376</v>
      </c>
      <c r="D946" s="5">
        <v>0</v>
      </c>
      <c r="E946" s="3">
        <v>44382</v>
      </c>
      <c r="F946" s="5">
        <v>0</v>
      </c>
      <c r="G946">
        <v>7.02</v>
      </c>
      <c r="H946">
        <v>7.47</v>
      </c>
      <c r="I946">
        <v>0.45</v>
      </c>
      <c r="J946">
        <v>427</v>
      </c>
      <c r="K946">
        <v>299754</v>
      </c>
      <c r="L946">
        <v>19215</v>
      </c>
      <c r="M946">
        <v>421.04</v>
      </c>
      <c r="N946" s="4">
        <f t="shared" si="71"/>
        <v>11549491</v>
      </c>
      <c r="O946" s="4">
        <f t="shared" si="70"/>
        <v>0.0848766408840009</v>
      </c>
      <c r="Q946" s="4">
        <f t="shared" si="72"/>
        <v>0.00166648222470989</v>
      </c>
      <c r="T946" t="s">
        <v>19</v>
      </c>
      <c r="U946">
        <f t="shared" si="73"/>
        <v>950</v>
      </c>
      <c r="V946" t="s">
        <v>20</v>
      </c>
      <c r="W946">
        <f t="shared" si="74"/>
        <v>679062.489999999</v>
      </c>
      <c r="X946" t="s">
        <v>21</v>
      </c>
    </row>
    <row r="947" spans="1:24">
      <c r="A947" t="s">
        <v>47</v>
      </c>
      <c r="B947" t="s">
        <v>18</v>
      </c>
      <c r="C947" s="2">
        <v>44369</v>
      </c>
      <c r="D947" s="5">
        <v>0</v>
      </c>
      <c r="E947" s="3">
        <v>44383</v>
      </c>
      <c r="F947" s="5">
        <v>0</v>
      </c>
      <c r="G947">
        <v>63.4</v>
      </c>
      <c r="H947">
        <v>65.16</v>
      </c>
      <c r="I947">
        <v>1.76</v>
      </c>
      <c r="J947">
        <v>47</v>
      </c>
      <c r="K947">
        <v>297980</v>
      </c>
      <c r="L947">
        <v>8272</v>
      </c>
      <c r="M947">
        <v>404.25</v>
      </c>
      <c r="N947" s="4">
        <f t="shared" si="71"/>
        <v>11557763</v>
      </c>
      <c r="O947" s="4">
        <f t="shared" si="70"/>
        <v>0.0855316033042034</v>
      </c>
      <c r="Q947" s="4">
        <f t="shared" si="72"/>
        <v>0.00071622203956867</v>
      </c>
      <c r="T947" t="s">
        <v>19</v>
      </c>
      <c r="U947">
        <f t="shared" si="73"/>
        <v>951</v>
      </c>
      <c r="V947" t="s">
        <v>20</v>
      </c>
      <c r="W947">
        <f t="shared" si="74"/>
        <v>686930.239999999</v>
      </c>
      <c r="X947" t="s">
        <v>21</v>
      </c>
    </row>
    <row r="948" spans="1:24">
      <c r="A948" t="s">
        <v>28</v>
      </c>
      <c r="B948" t="s">
        <v>18</v>
      </c>
      <c r="C948" s="2">
        <v>44369</v>
      </c>
      <c r="D948" s="5">
        <v>0</v>
      </c>
      <c r="E948" s="3">
        <v>44383</v>
      </c>
      <c r="F948" s="5">
        <v>0</v>
      </c>
      <c r="G948">
        <v>117.68</v>
      </c>
      <c r="H948">
        <v>118.32</v>
      </c>
      <c r="I948">
        <v>0.64</v>
      </c>
      <c r="J948">
        <v>25</v>
      </c>
      <c r="K948">
        <v>294200</v>
      </c>
      <c r="L948">
        <v>1600</v>
      </c>
      <c r="M948">
        <v>390.46</v>
      </c>
      <c r="N948" s="4">
        <f t="shared" si="71"/>
        <v>11559363</v>
      </c>
      <c r="O948" s="4">
        <f t="shared" si="70"/>
        <v>0.0856581802993815</v>
      </c>
      <c r="Q948" s="4">
        <f t="shared" si="72"/>
        <v>0.000138435093365308</v>
      </c>
      <c r="T948" t="s">
        <v>19</v>
      </c>
      <c r="U948">
        <f t="shared" si="73"/>
        <v>951</v>
      </c>
      <c r="V948" t="s">
        <v>20</v>
      </c>
      <c r="W948">
        <f t="shared" si="74"/>
        <v>688139.779999999</v>
      </c>
      <c r="X948" t="s">
        <v>21</v>
      </c>
    </row>
    <row r="949" spans="1:24">
      <c r="A949" t="s">
        <v>51</v>
      </c>
      <c r="B949" t="s">
        <v>18</v>
      </c>
      <c r="C949" s="2">
        <v>44376</v>
      </c>
      <c r="D949" s="5">
        <v>0</v>
      </c>
      <c r="E949" s="3">
        <v>44385</v>
      </c>
      <c r="F949" s="5">
        <v>0</v>
      </c>
      <c r="G949">
        <v>49.06</v>
      </c>
      <c r="H949">
        <v>51.81</v>
      </c>
      <c r="I949">
        <v>2.75</v>
      </c>
      <c r="J949">
        <v>61</v>
      </c>
      <c r="K949">
        <v>299266</v>
      </c>
      <c r="L949">
        <v>16775</v>
      </c>
      <c r="M949">
        <v>417.17</v>
      </c>
      <c r="N949" s="4">
        <f t="shared" si="71"/>
        <v>11576138</v>
      </c>
      <c r="O949" s="4">
        <f t="shared" si="70"/>
        <v>0.086983154485546</v>
      </c>
      <c r="Q949" s="4">
        <f t="shared" si="72"/>
        <v>0.00145120453436753</v>
      </c>
      <c r="T949" t="s">
        <v>19</v>
      </c>
      <c r="U949">
        <f t="shared" si="73"/>
        <v>953</v>
      </c>
      <c r="V949" t="s">
        <v>20</v>
      </c>
      <c r="W949">
        <f t="shared" si="74"/>
        <v>704497.609999999</v>
      </c>
      <c r="X949" t="s">
        <v>21</v>
      </c>
    </row>
    <row r="950" spans="1:24">
      <c r="A950" t="s">
        <v>42</v>
      </c>
      <c r="B950" t="s">
        <v>46</v>
      </c>
      <c r="C950" s="2">
        <v>44371</v>
      </c>
      <c r="D950" s="5">
        <v>0</v>
      </c>
      <c r="E950" s="3">
        <v>44385</v>
      </c>
      <c r="F950" s="5">
        <v>0</v>
      </c>
      <c r="G950">
        <v>9.07</v>
      </c>
      <c r="H950">
        <v>8.53</v>
      </c>
      <c r="I950">
        <v>-0.54</v>
      </c>
      <c r="J950">
        <v>330</v>
      </c>
      <c r="K950">
        <v>299310</v>
      </c>
      <c r="L950">
        <v>-17820</v>
      </c>
      <c r="M950">
        <v>371.57</v>
      </c>
      <c r="N950" s="4">
        <f t="shared" si="71"/>
        <v>11558318</v>
      </c>
      <c r="O950" s="4">
        <f t="shared" si="70"/>
        <v>0.0855755136690304</v>
      </c>
      <c r="Q950" s="4">
        <f t="shared" si="72"/>
        <v>-0.00153937349399258</v>
      </c>
      <c r="T950" t="s">
        <v>19</v>
      </c>
      <c r="U950">
        <f t="shared" si="73"/>
        <v>953</v>
      </c>
      <c r="V950" t="s">
        <v>20</v>
      </c>
      <c r="W950">
        <f t="shared" si="74"/>
        <v>686306.039999999</v>
      </c>
      <c r="X950" t="s">
        <v>21</v>
      </c>
    </row>
    <row r="951" spans="1:24">
      <c r="A951" t="s">
        <v>27</v>
      </c>
      <c r="B951" t="s">
        <v>46</v>
      </c>
      <c r="C951" s="2">
        <v>44372</v>
      </c>
      <c r="D951" s="5">
        <v>0</v>
      </c>
      <c r="E951" s="3">
        <v>44386</v>
      </c>
      <c r="F951" s="5">
        <v>0</v>
      </c>
      <c r="G951">
        <v>20.59</v>
      </c>
      <c r="H951">
        <v>18.31</v>
      </c>
      <c r="I951">
        <v>-2.28</v>
      </c>
      <c r="J951">
        <v>145</v>
      </c>
      <c r="K951">
        <v>298555</v>
      </c>
      <c r="L951">
        <v>-33060</v>
      </c>
      <c r="M951">
        <v>350.45</v>
      </c>
      <c r="N951" s="4">
        <f t="shared" si="71"/>
        <v>11525258</v>
      </c>
      <c r="O951" s="4">
        <f t="shared" si="70"/>
        <v>0.0829525031023167</v>
      </c>
      <c r="Q951" s="4">
        <f t="shared" si="72"/>
        <v>-0.00286027776705922</v>
      </c>
      <c r="T951" t="s">
        <v>19</v>
      </c>
      <c r="U951">
        <f t="shared" si="73"/>
        <v>954</v>
      </c>
      <c r="V951" t="s">
        <v>20</v>
      </c>
      <c r="W951">
        <f t="shared" si="74"/>
        <v>652895.589999999</v>
      </c>
      <c r="X951" t="s">
        <v>21</v>
      </c>
    </row>
    <row r="952" spans="1:24">
      <c r="A952" t="s">
        <v>55</v>
      </c>
      <c r="B952" t="s">
        <v>46</v>
      </c>
      <c r="C952" s="2">
        <v>44372</v>
      </c>
      <c r="D952" s="5">
        <v>0</v>
      </c>
      <c r="E952" s="3">
        <v>44386</v>
      </c>
      <c r="F952" s="5">
        <v>0</v>
      </c>
      <c r="G952">
        <v>6.05</v>
      </c>
      <c r="H952">
        <v>5.81</v>
      </c>
      <c r="I952">
        <v>-0.24</v>
      </c>
      <c r="J952">
        <v>495</v>
      </c>
      <c r="K952">
        <v>299475</v>
      </c>
      <c r="L952">
        <v>-11880</v>
      </c>
      <c r="M952">
        <v>379.63</v>
      </c>
      <c r="N952" s="4">
        <f t="shared" si="71"/>
        <v>11513378</v>
      </c>
      <c r="O952" s="4">
        <f t="shared" si="70"/>
        <v>0.0820062539421532</v>
      </c>
      <c r="Q952" s="4">
        <f t="shared" si="72"/>
        <v>-0.00103077952788566</v>
      </c>
      <c r="T952" t="s">
        <v>19</v>
      </c>
      <c r="U952">
        <f t="shared" si="73"/>
        <v>954</v>
      </c>
      <c r="V952" t="s">
        <v>20</v>
      </c>
      <c r="W952">
        <f t="shared" si="74"/>
        <v>640635.959999999</v>
      </c>
      <c r="X952" t="s">
        <v>21</v>
      </c>
    </row>
    <row r="953" spans="1:24">
      <c r="A953" t="s">
        <v>45</v>
      </c>
      <c r="B953" t="s">
        <v>46</v>
      </c>
      <c r="C953" s="2">
        <v>44375</v>
      </c>
      <c r="D953" s="5">
        <v>0</v>
      </c>
      <c r="E953" s="3">
        <v>44389</v>
      </c>
      <c r="F953" s="5">
        <v>0</v>
      </c>
      <c r="G953">
        <v>287.92</v>
      </c>
      <c r="H953">
        <v>270.31</v>
      </c>
      <c r="I953">
        <v>-17.61</v>
      </c>
      <c r="J953">
        <v>10</v>
      </c>
      <c r="K953">
        <v>287920</v>
      </c>
      <c r="L953">
        <v>-17610</v>
      </c>
      <c r="M953">
        <v>356.81</v>
      </c>
      <c r="N953" s="4">
        <f t="shared" si="71"/>
        <v>11495768</v>
      </c>
      <c r="O953" s="4">
        <f t="shared" si="70"/>
        <v>0.0806000086292625</v>
      </c>
      <c r="Q953" s="4">
        <f t="shared" si="72"/>
        <v>-0.0015295250446915</v>
      </c>
      <c r="T953" t="s">
        <v>19</v>
      </c>
      <c r="U953">
        <f t="shared" si="73"/>
        <v>957</v>
      </c>
      <c r="V953" t="s">
        <v>20</v>
      </c>
      <c r="W953">
        <f t="shared" si="74"/>
        <v>622669.149999999</v>
      </c>
      <c r="X953" t="s">
        <v>21</v>
      </c>
    </row>
    <row r="954" spans="1:24">
      <c r="A954" t="s">
        <v>48</v>
      </c>
      <c r="B954" t="s">
        <v>18</v>
      </c>
      <c r="C954" s="2">
        <v>44375</v>
      </c>
      <c r="D954" s="5">
        <v>0</v>
      </c>
      <c r="E954" s="3">
        <v>44389</v>
      </c>
      <c r="F954" s="5">
        <v>0</v>
      </c>
      <c r="G954">
        <v>4.95</v>
      </c>
      <c r="H954">
        <v>5.01</v>
      </c>
      <c r="I954">
        <v>0.06</v>
      </c>
      <c r="J954">
        <v>606</v>
      </c>
      <c r="K954">
        <v>299970</v>
      </c>
      <c r="L954">
        <v>3636</v>
      </c>
      <c r="M954">
        <v>400.76</v>
      </c>
      <c r="N954" s="4">
        <f t="shared" si="71"/>
        <v>11499404</v>
      </c>
      <c r="O954" s="4">
        <f t="shared" si="70"/>
        <v>0.0808907139883076</v>
      </c>
      <c r="Q954" s="4">
        <f t="shared" si="72"/>
        <v>0.000316290307876832</v>
      </c>
      <c r="T954" t="s">
        <v>19</v>
      </c>
      <c r="U954">
        <f t="shared" si="73"/>
        <v>957</v>
      </c>
      <c r="V954" t="s">
        <v>20</v>
      </c>
      <c r="W954">
        <f t="shared" si="74"/>
        <v>625904.389999999</v>
      </c>
      <c r="X954" t="s">
        <v>21</v>
      </c>
    </row>
    <row r="955" spans="1:24">
      <c r="A955" t="s">
        <v>37</v>
      </c>
      <c r="B955" t="s">
        <v>46</v>
      </c>
      <c r="C955" s="2">
        <v>44375</v>
      </c>
      <c r="D955" s="5">
        <v>0</v>
      </c>
      <c r="E955" s="3">
        <v>44389</v>
      </c>
      <c r="F955" s="5">
        <v>0</v>
      </c>
      <c r="G955">
        <v>38.95</v>
      </c>
      <c r="H955">
        <v>37.89</v>
      </c>
      <c r="I955">
        <v>-1.06</v>
      </c>
      <c r="J955">
        <v>77</v>
      </c>
      <c r="K955">
        <v>299915</v>
      </c>
      <c r="L955">
        <v>-8162</v>
      </c>
      <c r="M955">
        <v>385.11</v>
      </c>
      <c r="N955" s="4">
        <f t="shared" si="71"/>
        <v>11491242</v>
      </c>
      <c r="O955" s="4">
        <f t="shared" si="70"/>
        <v>0.0802378889940704</v>
      </c>
      <c r="Q955" s="4">
        <f t="shared" si="72"/>
        <v>-0.000709775915343047</v>
      </c>
      <c r="T955" t="s">
        <v>19</v>
      </c>
      <c r="U955">
        <f t="shared" si="73"/>
        <v>957</v>
      </c>
      <c r="V955" t="s">
        <v>20</v>
      </c>
      <c r="W955">
        <f t="shared" si="74"/>
        <v>617357.279999999</v>
      </c>
      <c r="X955" t="s">
        <v>21</v>
      </c>
    </row>
    <row r="956" spans="1:24">
      <c r="A956" t="s">
        <v>40</v>
      </c>
      <c r="B956" t="s">
        <v>46</v>
      </c>
      <c r="C956" s="2">
        <v>44376</v>
      </c>
      <c r="D956" s="5">
        <v>0</v>
      </c>
      <c r="E956" s="3">
        <v>44390</v>
      </c>
      <c r="F956" s="5">
        <v>0</v>
      </c>
      <c r="G956">
        <v>4.7</v>
      </c>
      <c r="H956">
        <v>4.62</v>
      </c>
      <c r="I956">
        <v>-0.08</v>
      </c>
      <c r="J956">
        <v>638</v>
      </c>
      <c r="K956">
        <v>299860</v>
      </c>
      <c r="L956">
        <v>-5104</v>
      </c>
      <c r="M956">
        <v>389.08</v>
      </c>
      <c r="N956" s="4">
        <f t="shared" si="71"/>
        <v>11486138</v>
      </c>
      <c r="O956" s="4">
        <f t="shared" si="70"/>
        <v>0.0798291819234629</v>
      </c>
      <c r="Q956" s="4">
        <f t="shared" si="72"/>
        <v>-0.000444164347074061</v>
      </c>
      <c r="T956" t="s">
        <v>19</v>
      </c>
      <c r="U956">
        <f t="shared" si="73"/>
        <v>958</v>
      </c>
      <c r="V956" t="s">
        <v>20</v>
      </c>
      <c r="W956">
        <f t="shared" si="74"/>
        <v>611864.199999999</v>
      </c>
      <c r="X956" t="s">
        <v>21</v>
      </c>
    </row>
    <row r="957" spans="1:24">
      <c r="A957" t="s">
        <v>29</v>
      </c>
      <c r="B957" t="s">
        <v>46</v>
      </c>
      <c r="C957" s="2">
        <v>44376</v>
      </c>
      <c r="D957" s="5">
        <v>0</v>
      </c>
      <c r="E957" s="3">
        <v>44390</v>
      </c>
      <c r="F957" s="5">
        <v>0</v>
      </c>
      <c r="G957">
        <v>51.65</v>
      </c>
      <c r="H957">
        <v>49.13</v>
      </c>
      <c r="I957">
        <v>-2.52</v>
      </c>
      <c r="J957">
        <v>58</v>
      </c>
      <c r="K957">
        <v>299570</v>
      </c>
      <c r="L957">
        <v>-14616</v>
      </c>
      <c r="M957">
        <v>376.14</v>
      </c>
      <c r="N957" s="4">
        <f t="shared" si="71"/>
        <v>11471522</v>
      </c>
      <c r="O957" s="4">
        <f t="shared" si="70"/>
        <v>0.0786567815499983</v>
      </c>
      <c r="Q957" s="4">
        <f t="shared" si="72"/>
        <v>-0.00127249037056665</v>
      </c>
      <c r="T957" t="s">
        <v>19</v>
      </c>
      <c r="U957">
        <f t="shared" si="73"/>
        <v>958</v>
      </c>
      <c r="V957" t="s">
        <v>20</v>
      </c>
      <c r="W957">
        <f t="shared" si="74"/>
        <v>596872.059999999</v>
      </c>
      <c r="X957" t="s">
        <v>21</v>
      </c>
    </row>
    <row r="958" spans="1:24">
      <c r="A958" t="s">
        <v>51</v>
      </c>
      <c r="B958" t="s">
        <v>18</v>
      </c>
      <c r="C958" s="2">
        <v>44386</v>
      </c>
      <c r="D958" s="5">
        <v>0</v>
      </c>
      <c r="E958" s="3">
        <v>44390</v>
      </c>
      <c r="F958" s="5">
        <v>0</v>
      </c>
      <c r="G958">
        <v>49.62</v>
      </c>
      <c r="H958">
        <v>53.73</v>
      </c>
      <c r="I958">
        <v>4.11</v>
      </c>
      <c r="J958">
        <v>60</v>
      </c>
      <c r="K958">
        <v>297720</v>
      </c>
      <c r="L958">
        <v>24660</v>
      </c>
      <c r="M958">
        <v>425.54</v>
      </c>
      <c r="N958" s="4">
        <f t="shared" si="71"/>
        <v>11496182</v>
      </c>
      <c r="O958" s="4">
        <f t="shared" si="70"/>
        <v>0.08063311802127</v>
      </c>
      <c r="Q958" s="4">
        <f t="shared" si="72"/>
        <v>0.00214967115958986</v>
      </c>
      <c r="T958" t="s">
        <v>19</v>
      </c>
      <c r="U958">
        <f t="shared" si="73"/>
        <v>958</v>
      </c>
      <c r="V958" t="s">
        <v>20</v>
      </c>
      <c r="W958">
        <f t="shared" si="74"/>
        <v>621106.519999999</v>
      </c>
      <c r="X958" t="s">
        <v>21</v>
      </c>
    </row>
    <row r="959" spans="1:24">
      <c r="A959" t="s">
        <v>23</v>
      </c>
      <c r="B959" t="s">
        <v>18</v>
      </c>
      <c r="C959" s="2">
        <v>44377</v>
      </c>
      <c r="D959" s="5">
        <v>0</v>
      </c>
      <c r="E959" s="3">
        <v>44391</v>
      </c>
      <c r="F959" s="5">
        <v>0</v>
      </c>
      <c r="G959">
        <v>32.3</v>
      </c>
      <c r="H959">
        <v>35.35</v>
      </c>
      <c r="I959">
        <v>3.05</v>
      </c>
      <c r="J959">
        <v>92</v>
      </c>
      <c r="K959">
        <v>297160</v>
      </c>
      <c r="L959">
        <v>28060</v>
      </c>
      <c r="M959">
        <v>429.29</v>
      </c>
      <c r="N959" s="4">
        <f t="shared" si="71"/>
        <v>11524242</v>
      </c>
      <c r="O959" s="4">
        <f t="shared" si="70"/>
        <v>0.0828716543786567</v>
      </c>
      <c r="Q959" s="4">
        <f t="shared" si="72"/>
        <v>0.00244081034903587</v>
      </c>
      <c r="T959" t="s">
        <v>19</v>
      </c>
      <c r="U959">
        <f t="shared" si="73"/>
        <v>959</v>
      </c>
      <c r="V959" t="s">
        <v>20</v>
      </c>
      <c r="W959">
        <f t="shared" si="74"/>
        <v>648737.229999999</v>
      </c>
      <c r="X959" t="s">
        <v>21</v>
      </c>
    </row>
    <row r="960" spans="1:24">
      <c r="A960" t="s">
        <v>27</v>
      </c>
      <c r="B960" t="s">
        <v>18</v>
      </c>
      <c r="C960" s="2">
        <v>44389</v>
      </c>
      <c r="D960" s="5">
        <v>0</v>
      </c>
      <c r="E960" s="3">
        <v>44391</v>
      </c>
      <c r="F960" s="5">
        <v>0</v>
      </c>
      <c r="G960">
        <v>18.22</v>
      </c>
      <c r="H960">
        <v>20.79</v>
      </c>
      <c r="I960">
        <v>2.57</v>
      </c>
      <c r="J960">
        <v>164</v>
      </c>
      <c r="K960">
        <v>298808</v>
      </c>
      <c r="L960">
        <v>42148</v>
      </c>
      <c r="M960">
        <v>450.06</v>
      </c>
      <c r="N960" s="4">
        <f t="shared" si="71"/>
        <v>11566390</v>
      </c>
      <c r="O960" s="4">
        <f t="shared" si="70"/>
        <v>0.086213676004354</v>
      </c>
      <c r="Q960" s="4">
        <f t="shared" si="72"/>
        <v>0.00365733381857125</v>
      </c>
      <c r="T960" t="s">
        <v>19</v>
      </c>
      <c r="U960">
        <f t="shared" si="73"/>
        <v>959</v>
      </c>
      <c r="V960" t="s">
        <v>20</v>
      </c>
      <c r="W960">
        <f t="shared" si="74"/>
        <v>690435.169999999</v>
      </c>
      <c r="X960" t="s">
        <v>21</v>
      </c>
    </row>
    <row r="961" spans="1:24">
      <c r="A961" t="s">
        <v>32</v>
      </c>
      <c r="B961" t="s">
        <v>46</v>
      </c>
      <c r="C961" s="2">
        <v>44377</v>
      </c>
      <c r="D961" s="5">
        <v>0</v>
      </c>
      <c r="E961" s="3">
        <v>44391</v>
      </c>
      <c r="F961" s="5">
        <v>0</v>
      </c>
      <c r="G961">
        <v>19.72</v>
      </c>
      <c r="H961">
        <v>18.35</v>
      </c>
      <c r="I961">
        <v>-1.37</v>
      </c>
      <c r="J961">
        <v>152</v>
      </c>
      <c r="K961">
        <v>299744</v>
      </c>
      <c r="L961">
        <v>-20824</v>
      </c>
      <c r="M961">
        <v>368.17</v>
      </c>
      <c r="N961" s="4">
        <f t="shared" si="71"/>
        <v>11545566</v>
      </c>
      <c r="O961" s="4">
        <f t="shared" ref="O961:O1024" si="75">(N961-MIN(N962:N2590))/N961</f>
        <v>0.0845655379736256</v>
      </c>
      <c r="Q961" s="4">
        <f t="shared" si="72"/>
        <v>-0.00180038888538259</v>
      </c>
      <c r="T961" t="s">
        <v>19</v>
      </c>
      <c r="U961">
        <f t="shared" si="73"/>
        <v>959</v>
      </c>
      <c r="V961" t="s">
        <v>20</v>
      </c>
      <c r="W961">
        <f t="shared" si="74"/>
        <v>669242.999999999</v>
      </c>
      <c r="X961" t="s">
        <v>21</v>
      </c>
    </row>
    <row r="962" spans="1:24">
      <c r="A962" t="s">
        <v>34</v>
      </c>
      <c r="B962" t="s">
        <v>46</v>
      </c>
      <c r="C962" s="2">
        <v>44377</v>
      </c>
      <c r="D962" s="5">
        <v>0</v>
      </c>
      <c r="E962" s="3">
        <v>44391</v>
      </c>
      <c r="F962" s="5">
        <v>0</v>
      </c>
      <c r="G962">
        <v>15.76</v>
      </c>
      <c r="H962">
        <v>15.36</v>
      </c>
      <c r="I962">
        <v>-0.4</v>
      </c>
      <c r="J962">
        <v>190</v>
      </c>
      <c r="K962">
        <v>299440</v>
      </c>
      <c r="L962">
        <v>-7600</v>
      </c>
      <c r="M962">
        <v>385.23</v>
      </c>
      <c r="N962" s="4">
        <f t="shared" ref="N962:N1025" si="76">L962+N961</f>
        <v>11537966</v>
      </c>
      <c r="O962" s="4">
        <f t="shared" si="75"/>
        <v>0.0839625459114717</v>
      </c>
      <c r="Q962" s="4">
        <f t="shared" ref="Q962:Q1025" si="77">N962/N961-1</f>
        <v>-0.000658261361980883</v>
      </c>
      <c r="T962" t="s">
        <v>19</v>
      </c>
      <c r="U962">
        <f t="shared" ref="U962:U1025" si="78">DATEDIF(DATE(2018,11,28),E962,"d")</f>
        <v>959</v>
      </c>
      <c r="V962" t="s">
        <v>20</v>
      </c>
      <c r="W962">
        <f t="shared" ref="W962:W1025" si="79">L962+W961-M962</f>
        <v>661257.769999999</v>
      </c>
      <c r="X962" t="s">
        <v>21</v>
      </c>
    </row>
    <row r="963" spans="1:24">
      <c r="A963" t="s">
        <v>37</v>
      </c>
      <c r="B963" t="s">
        <v>18</v>
      </c>
      <c r="C963" s="2">
        <v>44390</v>
      </c>
      <c r="D963" s="5">
        <v>0</v>
      </c>
      <c r="E963" s="3">
        <v>44391</v>
      </c>
      <c r="F963" s="5">
        <v>0</v>
      </c>
      <c r="G963">
        <v>36.71</v>
      </c>
      <c r="H963">
        <v>38.86</v>
      </c>
      <c r="I963">
        <v>2.15</v>
      </c>
      <c r="J963">
        <v>81</v>
      </c>
      <c r="K963">
        <v>297351</v>
      </c>
      <c r="L963">
        <v>17415</v>
      </c>
      <c r="M963">
        <v>415.49</v>
      </c>
      <c r="N963" s="4">
        <f t="shared" si="76"/>
        <v>11555381</v>
      </c>
      <c r="O963" s="4">
        <f t="shared" si="75"/>
        <v>0.0853430968654344</v>
      </c>
      <c r="Q963" s="4">
        <f t="shared" si="77"/>
        <v>0.001509364822188</v>
      </c>
      <c r="T963" t="s">
        <v>19</v>
      </c>
      <c r="U963">
        <f t="shared" si="78"/>
        <v>959</v>
      </c>
      <c r="V963" t="s">
        <v>20</v>
      </c>
      <c r="W963">
        <f t="shared" si="79"/>
        <v>678257.279999999</v>
      </c>
      <c r="X963" t="s">
        <v>21</v>
      </c>
    </row>
    <row r="964" spans="1:24">
      <c r="A964" t="s">
        <v>52</v>
      </c>
      <c r="B964" t="s">
        <v>18</v>
      </c>
      <c r="C964" s="2">
        <v>44377</v>
      </c>
      <c r="D964" s="5">
        <v>0</v>
      </c>
      <c r="E964" s="3">
        <v>44391</v>
      </c>
      <c r="F964" s="5">
        <v>0</v>
      </c>
      <c r="G964">
        <v>12.93</v>
      </c>
      <c r="H964">
        <v>14.85</v>
      </c>
      <c r="I964">
        <v>1.92</v>
      </c>
      <c r="J964">
        <v>232</v>
      </c>
      <c r="K964">
        <v>299976</v>
      </c>
      <c r="L964">
        <v>44544</v>
      </c>
      <c r="M964">
        <v>454.77</v>
      </c>
      <c r="N964" s="4">
        <f t="shared" si="76"/>
        <v>11599925</v>
      </c>
      <c r="O964" s="4">
        <f t="shared" si="75"/>
        <v>0.0888554020823411</v>
      </c>
      <c r="Q964" s="4">
        <f t="shared" si="77"/>
        <v>0.00385482746090338</v>
      </c>
      <c r="T964" t="s">
        <v>19</v>
      </c>
      <c r="U964">
        <f t="shared" si="78"/>
        <v>959</v>
      </c>
      <c r="V964" t="s">
        <v>20</v>
      </c>
      <c r="W964">
        <f t="shared" si="79"/>
        <v>722346.509999999</v>
      </c>
      <c r="X964" t="s">
        <v>21</v>
      </c>
    </row>
    <row r="965" spans="1:24">
      <c r="A965" t="s">
        <v>22</v>
      </c>
      <c r="B965" t="s">
        <v>46</v>
      </c>
      <c r="C965" s="2">
        <v>44378</v>
      </c>
      <c r="D965" s="5">
        <v>0</v>
      </c>
      <c r="E965" s="3">
        <v>44392</v>
      </c>
      <c r="F965" s="5">
        <v>0</v>
      </c>
      <c r="G965">
        <v>150.2</v>
      </c>
      <c r="H965">
        <v>127.84</v>
      </c>
      <c r="I965">
        <v>-22.36</v>
      </c>
      <c r="J965">
        <v>19</v>
      </c>
      <c r="K965">
        <v>285380</v>
      </c>
      <c r="L965">
        <v>-42484</v>
      </c>
      <c r="M965">
        <v>320.62</v>
      </c>
      <c r="N965" s="4">
        <f t="shared" si="76"/>
        <v>11557441</v>
      </c>
      <c r="O965" s="4">
        <f t="shared" si="75"/>
        <v>0.0855061254476661</v>
      </c>
      <c r="Q965" s="4">
        <f t="shared" si="77"/>
        <v>-0.00366243747265604</v>
      </c>
      <c r="T965" t="s">
        <v>19</v>
      </c>
      <c r="U965">
        <f t="shared" si="78"/>
        <v>960</v>
      </c>
      <c r="V965" t="s">
        <v>20</v>
      </c>
      <c r="W965">
        <f t="shared" si="79"/>
        <v>679541.889999999</v>
      </c>
      <c r="X965" t="s">
        <v>21</v>
      </c>
    </row>
    <row r="966" spans="1:24">
      <c r="A966" t="s">
        <v>25</v>
      </c>
      <c r="B966" t="s">
        <v>46</v>
      </c>
      <c r="C966" s="2">
        <v>44378</v>
      </c>
      <c r="D966" s="5">
        <v>0</v>
      </c>
      <c r="E966" s="3">
        <v>44392</v>
      </c>
      <c r="F966" s="5">
        <v>0</v>
      </c>
      <c r="G966">
        <v>216.51</v>
      </c>
      <c r="H966">
        <v>203.85</v>
      </c>
      <c r="I966">
        <v>-12.66</v>
      </c>
      <c r="J966">
        <v>13</v>
      </c>
      <c r="K966">
        <v>281463</v>
      </c>
      <c r="L966">
        <v>-16458</v>
      </c>
      <c r="M966">
        <v>349.81</v>
      </c>
      <c r="N966" s="4">
        <f t="shared" si="76"/>
        <v>11540983</v>
      </c>
      <c r="O966" s="4">
        <f t="shared" si="75"/>
        <v>0.0842020129481172</v>
      </c>
      <c r="Q966" s="4">
        <f t="shared" si="77"/>
        <v>-0.00142401765235056</v>
      </c>
      <c r="T966" t="s">
        <v>19</v>
      </c>
      <c r="U966">
        <f t="shared" si="78"/>
        <v>960</v>
      </c>
      <c r="V966" t="s">
        <v>20</v>
      </c>
      <c r="W966">
        <f t="shared" si="79"/>
        <v>662734.079999999</v>
      </c>
      <c r="X966" t="s">
        <v>21</v>
      </c>
    </row>
    <row r="967" spans="1:24">
      <c r="A967" t="s">
        <v>39</v>
      </c>
      <c r="B967" t="s">
        <v>46</v>
      </c>
      <c r="C967" s="2">
        <v>44378</v>
      </c>
      <c r="D967" s="5">
        <v>0</v>
      </c>
      <c r="E967" s="3">
        <v>44392</v>
      </c>
      <c r="F967" s="5">
        <v>0</v>
      </c>
      <c r="G967">
        <v>228.95</v>
      </c>
      <c r="H967">
        <v>210</v>
      </c>
      <c r="I967">
        <v>-18.95</v>
      </c>
      <c r="J967">
        <v>13</v>
      </c>
      <c r="K967">
        <v>297635</v>
      </c>
      <c r="L967">
        <v>-24635</v>
      </c>
      <c r="M967">
        <v>360.36</v>
      </c>
      <c r="N967" s="4">
        <f t="shared" si="76"/>
        <v>11516348</v>
      </c>
      <c r="O967" s="4">
        <f t="shared" si="75"/>
        <v>0.0822429992563615</v>
      </c>
      <c r="Q967" s="4">
        <f t="shared" si="77"/>
        <v>-0.00213456687354963</v>
      </c>
      <c r="T967" t="s">
        <v>19</v>
      </c>
      <c r="U967">
        <f t="shared" si="78"/>
        <v>960</v>
      </c>
      <c r="V967" t="s">
        <v>20</v>
      </c>
      <c r="W967">
        <f t="shared" si="79"/>
        <v>637738.719999999</v>
      </c>
      <c r="X967" t="s">
        <v>21</v>
      </c>
    </row>
    <row r="968" spans="1:24">
      <c r="A968" t="s">
        <v>38</v>
      </c>
      <c r="B968" t="s">
        <v>46</v>
      </c>
      <c r="C968" s="2">
        <v>44378</v>
      </c>
      <c r="D968" s="5">
        <v>0</v>
      </c>
      <c r="E968" s="3">
        <v>44392</v>
      </c>
      <c r="F968" s="5">
        <v>0</v>
      </c>
      <c r="G968">
        <v>268.46</v>
      </c>
      <c r="H968">
        <v>223.56</v>
      </c>
      <c r="I968">
        <v>-44.9</v>
      </c>
      <c r="J968">
        <v>11</v>
      </c>
      <c r="K968">
        <v>295306</v>
      </c>
      <c r="L968">
        <v>-49390</v>
      </c>
      <c r="M968">
        <v>324.61</v>
      </c>
      <c r="N968" s="4">
        <f t="shared" si="76"/>
        <v>11466958</v>
      </c>
      <c r="O968" s="4">
        <f t="shared" si="75"/>
        <v>0.0782900748393776</v>
      </c>
      <c r="Q968" s="4">
        <f t="shared" si="77"/>
        <v>-0.0042886859619039</v>
      </c>
      <c r="T968" t="s">
        <v>19</v>
      </c>
      <c r="U968">
        <f t="shared" si="78"/>
        <v>960</v>
      </c>
      <c r="V968" t="s">
        <v>20</v>
      </c>
      <c r="W968">
        <f t="shared" si="79"/>
        <v>588024.109999999</v>
      </c>
      <c r="X968" t="s">
        <v>21</v>
      </c>
    </row>
    <row r="969" spans="1:24">
      <c r="A969" t="s">
        <v>35</v>
      </c>
      <c r="B969" t="s">
        <v>18</v>
      </c>
      <c r="C969" s="2">
        <v>44378</v>
      </c>
      <c r="D969" s="5">
        <v>0</v>
      </c>
      <c r="E969" s="3">
        <v>44392</v>
      </c>
      <c r="F969" s="5">
        <v>0</v>
      </c>
      <c r="G969">
        <v>18.63</v>
      </c>
      <c r="H969">
        <v>18.84</v>
      </c>
      <c r="I969">
        <v>0.21</v>
      </c>
      <c r="J969">
        <v>161</v>
      </c>
      <c r="K969">
        <v>299943</v>
      </c>
      <c r="L969">
        <v>3381</v>
      </c>
      <c r="M969">
        <v>400.39</v>
      </c>
      <c r="N969" s="4">
        <f t="shared" si="76"/>
        <v>11470339</v>
      </c>
      <c r="O969" s="4">
        <f t="shared" si="75"/>
        <v>0.0785617582880506</v>
      </c>
      <c r="Q969" s="4">
        <f t="shared" si="77"/>
        <v>0.000294847159987954</v>
      </c>
      <c r="T969" t="s">
        <v>19</v>
      </c>
      <c r="U969">
        <f t="shared" si="78"/>
        <v>960</v>
      </c>
      <c r="V969" t="s">
        <v>20</v>
      </c>
      <c r="W969">
        <f t="shared" si="79"/>
        <v>591004.719999999</v>
      </c>
      <c r="X969" t="s">
        <v>21</v>
      </c>
    </row>
    <row r="970" spans="1:24">
      <c r="A970" t="s">
        <v>30</v>
      </c>
      <c r="B970" t="s">
        <v>46</v>
      </c>
      <c r="C970" s="2">
        <v>44378</v>
      </c>
      <c r="D970" s="5">
        <v>0</v>
      </c>
      <c r="E970" s="3">
        <v>44392</v>
      </c>
      <c r="F970" s="5">
        <v>0</v>
      </c>
      <c r="G970">
        <v>1826.08</v>
      </c>
      <c r="H970">
        <v>1773.78</v>
      </c>
      <c r="I970">
        <v>-52.3</v>
      </c>
      <c r="J970">
        <v>1</v>
      </c>
      <c r="K970">
        <v>182608</v>
      </c>
      <c r="L970">
        <v>-5230</v>
      </c>
      <c r="M970">
        <v>234.14</v>
      </c>
      <c r="N970" s="4">
        <f t="shared" si="76"/>
        <v>11465109</v>
      </c>
      <c r="O970" s="4">
        <f t="shared" si="75"/>
        <v>0.0781414289214346</v>
      </c>
      <c r="Q970" s="4">
        <f t="shared" si="77"/>
        <v>-0.000455958625111275</v>
      </c>
      <c r="T970" t="s">
        <v>19</v>
      </c>
      <c r="U970">
        <f t="shared" si="78"/>
        <v>960</v>
      </c>
      <c r="V970" t="s">
        <v>20</v>
      </c>
      <c r="W970">
        <f t="shared" si="79"/>
        <v>585540.579999999</v>
      </c>
      <c r="X970" t="s">
        <v>21</v>
      </c>
    </row>
    <row r="971" spans="1:24">
      <c r="A971" t="s">
        <v>31</v>
      </c>
      <c r="B971" t="s">
        <v>46</v>
      </c>
      <c r="C971" s="2">
        <v>44379</v>
      </c>
      <c r="D971" s="5">
        <v>0</v>
      </c>
      <c r="E971" s="3">
        <v>44393</v>
      </c>
      <c r="F971" s="5">
        <v>0</v>
      </c>
      <c r="G971">
        <v>23.06</v>
      </c>
      <c r="H971">
        <v>22.19</v>
      </c>
      <c r="I971">
        <v>-0.87</v>
      </c>
      <c r="J971">
        <v>130</v>
      </c>
      <c r="K971">
        <v>299780</v>
      </c>
      <c r="L971">
        <v>-11310</v>
      </c>
      <c r="M971">
        <v>380.78</v>
      </c>
      <c r="N971" s="4">
        <f t="shared" si="76"/>
        <v>11453799</v>
      </c>
      <c r="O971" s="4">
        <f t="shared" si="75"/>
        <v>0.0772311440073289</v>
      </c>
      <c r="Q971" s="4">
        <f t="shared" si="77"/>
        <v>-0.000986471214534435</v>
      </c>
      <c r="T971" t="s">
        <v>19</v>
      </c>
      <c r="U971">
        <f t="shared" si="78"/>
        <v>961</v>
      </c>
      <c r="V971" t="s">
        <v>20</v>
      </c>
      <c r="W971">
        <f t="shared" si="79"/>
        <v>573849.799999999</v>
      </c>
      <c r="X971" t="s">
        <v>21</v>
      </c>
    </row>
    <row r="972" spans="1:24">
      <c r="A972" t="s">
        <v>50</v>
      </c>
      <c r="B972" t="s">
        <v>18</v>
      </c>
      <c r="C972" s="2">
        <v>44382</v>
      </c>
      <c r="D972" s="5">
        <v>0</v>
      </c>
      <c r="E972" s="3">
        <v>44396</v>
      </c>
      <c r="F972" s="5">
        <v>0</v>
      </c>
      <c r="G972">
        <v>52.25</v>
      </c>
      <c r="H972">
        <v>52.5</v>
      </c>
      <c r="I972">
        <v>0.25</v>
      </c>
      <c r="J972">
        <v>57</v>
      </c>
      <c r="K972">
        <v>297825</v>
      </c>
      <c r="L972">
        <v>1425</v>
      </c>
      <c r="M972">
        <v>395.01</v>
      </c>
      <c r="N972" s="4">
        <f t="shared" si="76"/>
        <v>11455224</v>
      </c>
      <c r="O972" s="4">
        <f t="shared" si="75"/>
        <v>0.0773459340472085</v>
      </c>
      <c r="Q972" s="4">
        <f t="shared" si="77"/>
        <v>0.000124412869476842</v>
      </c>
      <c r="T972" t="s">
        <v>19</v>
      </c>
      <c r="U972">
        <f t="shared" si="78"/>
        <v>964</v>
      </c>
      <c r="V972" t="s">
        <v>20</v>
      </c>
      <c r="W972">
        <f t="shared" si="79"/>
        <v>574879.789999999</v>
      </c>
      <c r="X972" t="s">
        <v>21</v>
      </c>
    </row>
    <row r="973" spans="1:24">
      <c r="A973" t="s">
        <v>53</v>
      </c>
      <c r="B973" t="s">
        <v>46</v>
      </c>
      <c r="C973" s="2">
        <v>44383</v>
      </c>
      <c r="D973" s="5">
        <v>0</v>
      </c>
      <c r="E973" s="3">
        <v>44397</v>
      </c>
      <c r="F973" s="5">
        <v>0</v>
      </c>
      <c r="G973">
        <v>7.46</v>
      </c>
      <c r="H973">
        <v>7.39</v>
      </c>
      <c r="I973">
        <v>-0.07</v>
      </c>
      <c r="J973">
        <v>402</v>
      </c>
      <c r="K973">
        <v>299892</v>
      </c>
      <c r="L973">
        <v>-2814</v>
      </c>
      <c r="M973">
        <v>392.14</v>
      </c>
      <c r="N973" s="4">
        <f t="shared" si="76"/>
        <v>11452410</v>
      </c>
      <c r="O973" s="4">
        <f t="shared" si="75"/>
        <v>0.0771192264335629</v>
      </c>
      <c r="Q973" s="4">
        <f t="shared" si="77"/>
        <v>-0.000245652114703288</v>
      </c>
      <c r="T973" t="s">
        <v>19</v>
      </c>
      <c r="U973">
        <f t="shared" si="78"/>
        <v>965</v>
      </c>
      <c r="V973" t="s">
        <v>20</v>
      </c>
      <c r="W973">
        <f t="shared" si="79"/>
        <v>571673.649999999</v>
      </c>
      <c r="X973" t="s">
        <v>21</v>
      </c>
    </row>
    <row r="974" spans="1:24">
      <c r="A974" t="s">
        <v>39</v>
      </c>
      <c r="B974" t="s">
        <v>18</v>
      </c>
      <c r="C974" s="2">
        <v>44393</v>
      </c>
      <c r="D974" s="5">
        <v>0</v>
      </c>
      <c r="E974" s="3">
        <v>44397</v>
      </c>
      <c r="F974" s="5">
        <v>0</v>
      </c>
      <c r="G974">
        <v>211.46</v>
      </c>
      <c r="H974">
        <v>222.63</v>
      </c>
      <c r="I974">
        <v>11.17</v>
      </c>
      <c r="J974">
        <v>14</v>
      </c>
      <c r="K974">
        <v>296044</v>
      </c>
      <c r="L974">
        <v>15638</v>
      </c>
      <c r="M974">
        <v>411.42</v>
      </c>
      <c r="N974" s="4">
        <f t="shared" si="76"/>
        <v>11468048</v>
      </c>
      <c r="O974" s="4">
        <f t="shared" si="75"/>
        <v>0.0783776803166502</v>
      </c>
      <c r="Q974" s="4">
        <f t="shared" si="77"/>
        <v>0.00136547678610888</v>
      </c>
      <c r="T974" t="s">
        <v>19</v>
      </c>
      <c r="U974">
        <f t="shared" si="78"/>
        <v>965</v>
      </c>
      <c r="V974" t="s">
        <v>20</v>
      </c>
      <c r="W974">
        <f t="shared" si="79"/>
        <v>586900.229999999</v>
      </c>
      <c r="X974" t="s">
        <v>21</v>
      </c>
    </row>
    <row r="975" spans="1:24">
      <c r="A975" t="s">
        <v>47</v>
      </c>
      <c r="B975" t="s">
        <v>18</v>
      </c>
      <c r="C975" s="2">
        <v>44384</v>
      </c>
      <c r="D975" s="5">
        <v>0</v>
      </c>
      <c r="E975" s="3">
        <v>44398</v>
      </c>
      <c r="F975" s="5">
        <v>0</v>
      </c>
      <c r="G975">
        <v>64.78</v>
      </c>
      <c r="H975">
        <v>65.34</v>
      </c>
      <c r="I975">
        <v>0.56</v>
      </c>
      <c r="J975">
        <v>46</v>
      </c>
      <c r="K975">
        <v>297988</v>
      </c>
      <c r="L975">
        <v>2576</v>
      </c>
      <c r="M975">
        <v>396.74</v>
      </c>
      <c r="N975" s="4">
        <f t="shared" si="76"/>
        <v>11470624</v>
      </c>
      <c r="O975" s="4">
        <f t="shared" si="75"/>
        <v>0.0785846524129812</v>
      </c>
      <c r="Q975" s="4">
        <f t="shared" si="77"/>
        <v>0.000224624103422055</v>
      </c>
      <c r="T975" t="s">
        <v>19</v>
      </c>
      <c r="U975">
        <f t="shared" si="78"/>
        <v>966</v>
      </c>
      <c r="V975" t="s">
        <v>20</v>
      </c>
      <c r="W975">
        <f t="shared" si="79"/>
        <v>589079.489999999</v>
      </c>
      <c r="X975" t="s">
        <v>21</v>
      </c>
    </row>
    <row r="976" spans="1:24">
      <c r="A976" t="s">
        <v>28</v>
      </c>
      <c r="B976" t="s">
        <v>46</v>
      </c>
      <c r="C976" s="2">
        <v>44384</v>
      </c>
      <c r="D976" s="5">
        <v>0</v>
      </c>
      <c r="E976" s="3">
        <v>44398</v>
      </c>
      <c r="F976" s="5">
        <v>0</v>
      </c>
      <c r="G976">
        <v>123.52</v>
      </c>
      <c r="H976">
        <v>118.98</v>
      </c>
      <c r="I976">
        <v>-4.54</v>
      </c>
      <c r="J976">
        <v>24</v>
      </c>
      <c r="K976">
        <v>296448</v>
      </c>
      <c r="L976">
        <v>-10896</v>
      </c>
      <c r="M976">
        <v>376.93</v>
      </c>
      <c r="N976" s="4">
        <f t="shared" si="76"/>
        <v>11459728</v>
      </c>
      <c r="O976" s="4">
        <f t="shared" si="75"/>
        <v>0.0777085634144196</v>
      </c>
      <c r="Q976" s="4">
        <f t="shared" si="77"/>
        <v>-0.000949904730553452</v>
      </c>
      <c r="T976" t="s">
        <v>19</v>
      </c>
      <c r="U976">
        <f t="shared" si="78"/>
        <v>966</v>
      </c>
      <c r="V976" t="s">
        <v>20</v>
      </c>
      <c r="W976">
        <f t="shared" si="79"/>
        <v>577806.559999999</v>
      </c>
      <c r="X976" t="s">
        <v>21</v>
      </c>
    </row>
    <row r="977" spans="1:24">
      <c r="A977" t="s">
        <v>56</v>
      </c>
      <c r="B977" t="s">
        <v>18</v>
      </c>
      <c r="C977" s="2">
        <v>44385</v>
      </c>
      <c r="D977" s="5">
        <v>0</v>
      </c>
      <c r="E977" s="3">
        <v>44399</v>
      </c>
      <c r="F977" s="5">
        <v>0</v>
      </c>
      <c r="G977">
        <v>4.09</v>
      </c>
      <c r="H977">
        <v>4.18</v>
      </c>
      <c r="I977">
        <v>0.09</v>
      </c>
      <c r="J977">
        <v>733</v>
      </c>
      <c r="K977">
        <v>299797</v>
      </c>
      <c r="L977">
        <v>6597</v>
      </c>
      <c r="M977">
        <v>404.44</v>
      </c>
      <c r="N977" s="4">
        <f t="shared" si="76"/>
        <v>11466325</v>
      </c>
      <c r="O977" s="4">
        <f t="shared" si="75"/>
        <v>0.0782391917201021</v>
      </c>
      <c r="Q977" s="4">
        <f t="shared" si="77"/>
        <v>0.000575668113588668</v>
      </c>
      <c r="T977" t="s">
        <v>19</v>
      </c>
      <c r="U977">
        <f t="shared" si="78"/>
        <v>967</v>
      </c>
      <c r="V977" t="s">
        <v>20</v>
      </c>
      <c r="W977">
        <f t="shared" si="79"/>
        <v>583999.119999999</v>
      </c>
      <c r="X977" t="s">
        <v>21</v>
      </c>
    </row>
    <row r="978" spans="1:24">
      <c r="A978" t="s">
        <v>25</v>
      </c>
      <c r="B978" t="s">
        <v>18</v>
      </c>
      <c r="C978" s="2">
        <v>44393</v>
      </c>
      <c r="D978" s="5">
        <v>0</v>
      </c>
      <c r="E978" s="3">
        <v>44400</v>
      </c>
      <c r="F978" s="5">
        <v>0</v>
      </c>
      <c r="G978">
        <v>204.7</v>
      </c>
      <c r="H978">
        <v>215.97</v>
      </c>
      <c r="I978">
        <v>11.27</v>
      </c>
      <c r="J978">
        <v>14</v>
      </c>
      <c r="K978">
        <v>286580</v>
      </c>
      <c r="L978">
        <v>15778</v>
      </c>
      <c r="M978">
        <v>399.11</v>
      </c>
      <c r="N978" s="4">
        <f t="shared" si="76"/>
        <v>11482103</v>
      </c>
      <c r="O978" s="4">
        <f t="shared" si="75"/>
        <v>0.0795058187511469</v>
      </c>
      <c r="Q978" s="4">
        <f t="shared" si="77"/>
        <v>0.00137602937296832</v>
      </c>
      <c r="T978" t="s">
        <v>19</v>
      </c>
      <c r="U978">
        <f t="shared" si="78"/>
        <v>968</v>
      </c>
      <c r="V978" t="s">
        <v>20</v>
      </c>
      <c r="W978">
        <f t="shared" si="79"/>
        <v>599378.009999999</v>
      </c>
      <c r="X978" t="s">
        <v>21</v>
      </c>
    </row>
    <row r="979" spans="1:24">
      <c r="A979" t="s">
        <v>30</v>
      </c>
      <c r="B979" t="s">
        <v>18</v>
      </c>
      <c r="C979" s="2">
        <v>44393</v>
      </c>
      <c r="D979" s="5">
        <v>0</v>
      </c>
      <c r="E979" s="3">
        <v>44400</v>
      </c>
      <c r="F979" s="5">
        <v>0</v>
      </c>
      <c r="G979">
        <v>1761.14</v>
      </c>
      <c r="H979">
        <v>1854.27</v>
      </c>
      <c r="I979">
        <v>93.13</v>
      </c>
      <c r="J979">
        <v>1</v>
      </c>
      <c r="K979">
        <v>176114</v>
      </c>
      <c r="L979">
        <v>9313</v>
      </c>
      <c r="M979">
        <v>244.76</v>
      </c>
      <c r="N979" s="4">
        <f t="shared" si="76"/>
        <v>11491416</v>
      </c>
      <c r="O979" s="4">
        <f t="shared" si="75"/>
        <v>0.0802518157901515</v>
      </c>
      <c r="Q979" s="4">
        <f t="shared" si="77"/>
        <v>0.000811088352020484</v>
      </c>
      <c r="T979" t="s">
        <v>19</v>
      </c>
      <c r="U979">
        <f t="shared" si="78"/>
        <v>968</v>
      </c>
      <c r="V979" t="s">
        <v>20</v>
      </c>
      <c r="W979">
        <f t="shared" si="79"/>
        <v>608446.249999999</v>
      </c>
      <c r="X979" t="s">
        <v>21</v>
      </c>
    </row>
    <row r="980" spans="1:24">
      <c r="A980" t="s">
        <v>42</v>
      </c>
      <c r="B980" t="s">
        <v>18</v>
      </c>
      <c r="C980" s="2">
        <v>44386</v>
      </c>
      <c r="D980" s="5">
        <v>0</v>
      </c>
      <c r="E980" s="3">
        <v>44400</v>
      </c>
      <c r="F980" s="5">
        <v>0</v>
      </c>
      <c r="G980">
        <v>8.49</v>
      </c>
      <c r="H980">
        <v>8.6</v>
      </c>
      <c r="I980">
        <v>0.11</v>
      </c>
      <c r="J980">
        <v>353</v>
      </c>
      <c r="K980">
        <v>299697</v>
      </c>
      <c r="L980">
        <v>3883</v>
      </c>
      <c r="M980">
        <v>400.73</v>
      </c>
      <c r="N980" s="4">
        <f t="shared" si="76"/>
        <v>11495299</v>
      </c>
      <c r="O980" s="4">
        <f t="shared" si="75"/>
        <v>0.0805624977653909</v>
      </c>
      <c r="Q980" s="4">
        <f t="shared" si="77"/>
        <v>0.000337904397508471</v>
      </c>
      <c r="T980" t="s">
        <v>19</v>
      </c>
      <c r="U980">
        <f t="shared" si="78"/>
        <v>968</v>
      </c>
      <c r="V980" t="s">
        <v>20</v>
      </c>
      <c r="W980">
        <f t="shared" si="79"/>
        <v>611928.519999999</v>
      </c>
      <c r="X980" t="s">
        <v>21</v>
      </c>
    </row>
    <row r="981" spans="1:24">
      <c r="A981" t="s">
        <v>55</v>
      </c>
      <c r="B981" t="s">
        <v>46</v>
      </c>
      <c r="C981" s="2">
        <v>44389</v>
      </c>
      <c r="D981" s="5">
        <v>0</v>
      </c>
      <c r="E981" s="3">
        <v>44403</v>
      </c>
      <c r="F981" s="5">
        <v>0</v>
      </c>
      <c r="G981">
        <v>5.84</v>
      </c>
      <c r="H981">
        <v>5.82</v>
      </c>
      <c r="I981">
        <v>-0.02</v>
      </c>
      <c r="J981">
        <v>513</v>
      </c>
      <c r="K981">
        <v>299592</v>
      </c>
      <c r="L981">
        <v>-1026</v>
      </c>
      <c r="M981">
        <v>394.11</v>
      </c>
      <c r="N981" s="4">
        <f t="shared" si="76"/>
        <v>11494273</v>
      </c>
      <c r="O981" s="4">
        <f t="shared" si="75"/>
        <v>0.0804804270787722</v>
      </c>
      <c r="Q981" s="4">
        <f t="shared" si="77"/>
        <v>-8.92538767368611e-5</v>
      </c>
      <c r="T981" t="s">
        <v>19</v>
      </c>
      <c r="U981">
        <f t="shared" si="78"/>
        <v>971</v>
      </c>
      <c r="V981" t="s">
        <v>20</v>
      </c>
      <c r="W981">
        <f t="shared" si="79"/>
        <v>610508.409999999</v>
      </c>
      <c r="X981" t="s">
        <v>21</v>
      </c>
    </row>
    <row r="982" spans="1:24">
      <c r="A982" t="s">
        <v>45</v>
      </c>
      <c r="B982" t="s">
        <v>46</v>
      </c>
      <c r="C982" s="2">
        <v>44390</v>
      </c>
      <c r="D982" s="5">
        <v>0</v>
      </c>
      <c r="E982" s="3">
        <v>44404</v>
      </c>
      <c r="F982" s="5">
        <v>0</v>
      </c>
      <c r="G982">
        <v>264.4</v>
      </c>
      <c r="H982">
        <v>254.85</v>
      </c>
      <c r="I982">
        <v>-9.55</v>
      </c>
      <c r="J982">
        <v>11</v>
      </c>
      <c r="K982">
        <v>290840</v>
      </c>
      <c r="L982">
        <v>-10505</v>
      </c>
      <c r="M982">
        <v>370.04</v>
      </c>
      <c r="N982" s="4">
        <f t="shared" si="76"/>
        <v>11483768</v>
      </c>
      <c r="O982" s="4">
        <f t="shared" si="75"/>
        <v>0.0796392786757796</v>
      </c>
      <c r="Q982" s="4">
        <f t="shared" si="77"/>
        <v>-0.000913933399702582</v>
      </c>
      <c r="T982" t="s">
        <v>19</v>
      </c>
      <c r="U982">
        <f t="shared" si="78"/>
        <v>972</v>
      </c>
      <c r="V982" t="s">
        <v>20</v>
      </c>
      <c r="W982">
        <f t="shared" si="79"/>
        <v>599633.369999999</v>
      </c>
      <c r="X982" t="s">
        <v>21</v>
      </c>
    </row>
    <row r="983" spans="1:24">
      <c r="A983" t="s">
        <v>48</v>
      </c>
      <c r="B983" t="s">
        <v>18</v>
      </c>
      <c r="C983" s="2">
        <v>44390</v>
      </c>
      <c r="D983" s="5">
        <v>0</v>
      </c>
      <c r="E983" s="3">
        <v>44404</v>
      </c>
      <c r="F983" s="5">
        <v>0</v>
      </c>
      <c r="G983">
        <v>5</v>
      </c>
      <c r="H983">
        <v>5.02</v>
      </c>
      <c r="I983">
        <v>0.02</v>
      </c>
      <c r="J983">
        <v>600</v>
      </c>
      <c r="K983">
        <v>300000</v>
      </c>
      <c r="L983">
        <v>1200</v>
      </c>
      <c r="M983">
        <v>397.58</v>
      </c>
      <c r="N983" s="4">
        <f t="shared" si="76"/>
        <v>11484968</v>
      </c>
      <c r="O983" s="4">
        <f t="shared" si="75"/>
        <v>0.0797354420142921</v>
      </c>
      <c r="Q983" s="4">
        <f t="shared" si="77"/>
        <v>0.000104495318957953</v>
      </c>
      <c r="T983" t="s">
        <v>19</v>
      </c>
      <c r="U983">
        <f t="shared" si="78"/>
        <v>972</v>
      </c>
      <c r="V983" t="s">
        <v>20</v>
      </c>
      <c r="W983">
        <f t="shared" si="79"/>
        <v>600435.789999999</v>
      </c>
      <c r="X983" t="s">
        <v>21</v>
      </c>
    </row>
    <row r="984" spans="1:24">
      <c r="A984" t="s">
        <v>39</v>
      </c>
      <c r="B984" t="s">
        <v>18</v>
      </c>
      <c r="C984" s="2">
        <v>44398</v>
      </c>
      <c r="D984" s="5">
        <v>0</v>
      </c>
      <c r="E984" s="3">
        <v>44404</v>
      </c>
      <c r="F984" s="5">
        <v>0</v>
      </c>
      <c r="G984">
        <v>223.15</v>
      </c>
      <c r="H984">
        <v>234.95</v>
      </c>
      <c r="I984">
        <v>11.8</v>
      </c>
      <c r="J984">
        <v>13</v>
      </c>
      <c r="K984">
        <v>290095</v>
      </c>
      <c r="L984">
        <v>15340</v>
      </c>
      <c r="M984">
        <v>403.17</v>
      </c>
      <c r="N984" s="4">
        <f t="shared" si="76"/>
        <v>11500308</v>
      </c>
      <c r="O984" s="4">
        <f t="shared" si="75"/>
        <v>0.0809629620354516</v>
      </c>
      <c r="Q984" s="4">
        <f t="shared" si="77"/>
        <v>0.00133565892390819</v>
      </c>
      <c r="T984" t="s">
        <v>19</v>
      </c>
      <c r="U984">
        <f t="shared" si="78"/>
        <v>972</v>
      </c>
      <c r="V984" t="s">
        <v>20</v>
      </c>
      <c r="W984">
        <f t="shared" si="79"/>
        <v>615372.619999999</v>
      </c>
      <c r="X984" t="s">
        <v>21</v>
      </c>
    </row>
    <row r="985" spans="1:24">
      <c r="A985" t="s">
        <v>40</v>
      </c>
      <c r="B985" t="s">
        <v>46</v>
      </c>
      <c r="C985" s="2">
        <v>44391</v>
      </c>
      <c r="D985" s="5">
        <v>0</v>
      </c>
      <c r="E985" s="3">
        <v>44405</v>
      </c>
      <c r="F985" s="5">
        <v>0</v>
      </c>
      <c r="G985">
        <v>4.66</v>
      </c>
      <c r="H985">
        <v>4.63</v>
      </c>
      <c r="I985">
        <v>-0.03</v>
      </c>
      <c r="J985">
        <v>643</v>
      </c>
      <c r="K985">
        <v>299638</v>
      </c>
      <c r="L985">
        <v>-1929</v>
      </c>
      <c r="M985">
        <v>392.98</v>
      </c>
      <c r="N985" s="4">
        <f t="shared" si="76"/>
        <v>11498379</v>
      </c>
      <c r="O985" s="4">
        <f t="shared" si="75"/>
        <v>0.0808087818291604</v>
      </c>
      <c r="Q985" s="4">
        <f t="shared" si="77"/>
        <v>-0.000167734638063632</v>
      </c>
      <c r="T985" t="s">
        <v>19</v>
      </c>
      <c r="U985">
        <f t="shared" si="78"/>
        <v>973</v>
      </c>
      <c r="V985" t="s">
        <v>20</v>
      </c>
      <c r="W985">
        <f t="shared" si="79"/>
        <v>613050.639999999</v>
      </c>
      <c r="X985" t="s">
        <v>21</v>
      </c>
    </row>
    <row r="986" spans="1:24">
      <c r="A986" t="s">
        <v>29</v>
      </c>
      <c r="B986" t="s">
        <v>46</v>
      </c>
      <c r="C986" s="2">
        <v>44391</v>
      </c>
      <c r="D986" s="5">
        <v>0</v>
      </c>
      <c r="E986" s="3">
        <v>44405</v>
      </c>
      <c r="F986" s="5">
        <v>0</v>
      </c>
      <c r="G986">
        <v>51.15</v>
      </c>
      <c r="H986">
        <v>49.4</v>
      </c>
      <c r="I986">
        <v>-1.75</v>
      </c>
      <c r="J986">
        <v>58</v>
      </c>
      <c r="K986">
        <v>296670</v>
      </c>
      <c r="L986">
        <v>-10150</v>
      </c>
      <c r="M986">
        <v>378.21</v>
      </c>
      <c r="N986" s="4">
        <f t="shared" si="76"/>
        <v>11488229</v>
      </c>
      <c r="O986" s="4">
        <f t="shared" si="75"/>
        <v>0.079996664411895</v>
      </c>
      <c r="Q986" s="4">
        <f t="shared" si="77"/>
        <v>-0.000882733122642754</v>
      </c>
      <c r="T986" t="s">
        <v>19</v>
      </c>
      <c r="U986">
        <f t="shared" si="78"/>
        <v>973</v>
      </c>
      <c r="V986" t="s">
        <v>20</v>
      </c>
      <c r="W986">
        <f t="shared" si="79"/>
        <v>602522.429999999</v>
      </c>
      <c r="X986" t="s">
        <v>21</v>
      </c>
    </row>
    <row r="987" spans="1:24">
      <c r="A987" t="s">
        <v>51</v>
      </c>
      <c r="B987" t="s">
        <v>46</v>
      </c>
      <c r="C987" s="2">
        <v>44391</v>
      </c>
      <c r="D987" s="5">
        <v>0</v>
      </c>
      <c r="E987" s="3">
        <v>44405</v>
      </c>
      <c r="F987" s="5">
        <v>0</v>
      </c>
      <c r="G987">
        <v>53</v>
      </c>
      <c r="H987">
        <v>52.99</v>
      </c>
      <c r="I987">
        <v>-0.01</v>
      </c>
      <c r="J987">
        <v>56</v>
      </c>
      <c r="K987">
        <v>296800</v>
      </c>
      <c r="L987">
        <v>-56</v>
      </c>
      <c r="M987">
        <v>391.7</v>
      </c>
      <c r="N987" s="4">
        <f t="shared" si="76"/>
        <v>11488173</v>
      </c>
      <c r="O987" s="4">
        <f t="shared" si="75"/>
        <v>0.0799921797835043</v>
      </c>
      <c r="Q987" s="4">
        <f t="shared" si="77"/>
        <v>-4.87455464193154e-6</v>
      </c>
      <c r="T987" t="s">
        <v>19</v>
      </c>
      <c r="U987">
        <f t="shared" si="78"/>
        <v>973</v>
      </c>
      <c r="V987" t="s">
        <v>20</v>
      </c>
      <c r="W987">
        <f t="shared" si="79"/>
        <v>602074.729999999</v>
      </c>
      <c r="X987" t="s">
        <v>21</v>
      </c>
    </row>
    <row r="988" spans="1:24">
      <c r="A988" t="s">
        <v>27</v>
      </c>
      <c r="B988" t="s">
        <v>46</v>
      </c>
      <c r="C988" s="2">
        <v>44392</v>
      </c>
      <c r="D988" s="5">
        <v>0</v>
      </c>
      <c r="E988" s="3">
        <v>44406</v>
      </c>
      <c r="F988" s="5">
        <v>0</v>
      </c>
      <c r="G988">
        <v>19.76</v>
      </c>
      <c r="H988">
        <v>18.99</v>
      </c>
      <c r="I988">
        <v>-0.77</v>
      </c>
      <c r="J988">
        <v>151</v>
      </c>
      <c r="K988">
        <v>298376</v>
      </c>
      <c r="L988">
        <v>-11627</v>
      </c>
      <c r="M988">
        <v>378.51</v>
      </c>
      <c r="N988" s="4">
        <f t="shared" si="76"/>
        <v>11476546</v>
      </c>
      <c r="O988" s="4">
        <f t="shared" si="75"/>
        <v>0.0790601109427871</v>
      </c>
      <c r="Q988" s="4">
        <f t="shared" si="77"/>
        <v>-0.00101208434100009</v>
      </c>
      <c r="T988" t="s">
        <v>19</v>
      </c>
      <c r="U988">
        <f t="shared" si="78"/>
        <v>974</v>
      </c>
      <c r="V988" t="s">
        <v>20</v>
      </c>
      <c r="W988">
        <f t="shared" si="79"/>
        <v>590069.219999999</v>
      </c>
      <c r="X988" t="s">
        <v>21</v>
      </c>
    </row>
    <row r="989" spans="1:24">
      <c r="A989" t="s">
        <v>32</v>
      </c>
      <c r="B989" t="s">
        <v>46</v>
      </c>
      <c r="C989" s="2">
        <v>44392</v>
      </c>
      <c r="D989" s="5">
        <v>0</v>
      </c>
      <c r="E989" s="3">
        <v>44406</v>
      </c>
      <c r="F989" s="5">
        <v>0</v>
      </c>
      <c r="G989">
        <v>18.27</v>
      </c>
      <c r="H989">
        <v>17.58</v>
      </c>
      <c r="I989">
        <v>-0.69</v>
      </c>
      <c r="J989">
        <v>164</v>
      </c>
      <c r="K989">
        <v>299628</v>
      </c>
      <c r="L989">
        <v>-11316</v>
      </c>
      <c r="M989">
        <v>380.57</v>
      </c>
      <c r="N989" s="4">
        <f t="shared" si="76"/>
        <v>11465230</v>
      </c>
      <c r="O989" s="4">
        <f t="shared" si="75"/>
        <v>0.0781511578921661</v>
      </c>
      <c r="Q989" s="4">
        <f t="shared" si="77"/>
        <v>-0.00098601094789319</v>
      </c>
      <c r="T989" t="s">
        <v>19</v>
      </c>
      <c r="U989">
        <f t="shared" si="78"/>
        <v>974</v>
      </c>
      <c r="V989" t="s">
        <v>20</v>
      </c>
      <c r="W989">
        <f t="shared" si="79"/>
        <v>578372.649999999</v>
      </c>
      <c r="X989" t="s">
        <v>21</v>
      </c>
    </row>
    <row r="990" spans="1:24">
      <c r="A990" t="s">
        <v>34</v>
      </c>
      <c r="B990" t="s">
        <v>46</v>
      </c>
      <c r="C990" s="2">
        <v>44392</v>
      </c>
      <c r="D990" s="5">
        <v>0</v>
      </c>
      <c r="E990" s="3">
        <v>44406</v>
      </c>
      <c r="F990" s="5">
        <v>0</v>
      </c>
      <c r="G990">
        <v>15.18</v>
      </c>
      <c r="H990">
        <v>14.9</v>
      </c>
      <c r="I990">
        <v>-0.28</v>
      </c>
      <c r="J990">
        <v>197</v>
      </c>
      <c r="K990">
        <v>299046</v>
      </c>
      <c r="L990">
        <v>-5516</v>
      </c>
      <c r="M990">
        <v>387.46</v>
      </c>
      <c r="N990" s="4">
        <f t="shared" si="76"/>
        <v>11459714</v>
      </c>
      <c r="O990" s="4">
        <f t="shared" si="75"/>
        <v>0.0777074366777391</v>
      </c>
      <c r="Q990" s="4">
        <f t="shared" si="77"/>
        <v>-0.000481106789833263</v>
      </c>
      <c r="T990" t="s">
        <v>19</v>
      </c>
      <c r="U990">
        <f t="shared" si="78"/>
        <v>974</v>
      </c>
      <c r="V990" t="s">
        <v>20</v>
      </c>
      <c r="W990">
        <f t="shared" si="79"/>
        <v>572469.189999999</v>
      </c>
      <c r="X990" t="s">
        <v>21</v>
      </c>
    </row>
    <row r="991" spans="1:24">
      <c r="A991" t="s">
        <v>37</v>
      </c>
      <c r="B991" t="s">
        <v>46</v>
      </c>
      <c r="C991" s="2">
        <v>44392</v>
      </c>
      <c r="D991" s="5">
        <v>0</v>
      </c>
      <c r="E991" s="3">
        <v>44406</v>
      </c>
      <c r="F991" s="5">
        <v>0</v>
      </c>
      <c r="G991">
        <v>38.13</v>
      </c>
      <c r="H991">
        <v>36.57</v>
      </c>
      <c r="I991">
        <v>-1.56</v>
      </c>
      <c r="J991">
        <v>78</v>
      </c>
      <c r="K991">
        <v>297414</v>
      </c>
      <c r="L991">
        <v>-12168</v>
      </c>
      <c r="M991">
        <v>376.52</v>
      </c>
      <c r="N991" s="4">
        <f t="shared" si="76"/>
        <v>11447546</v>
      </c>
      <c r="O991" s="4">
        <f t="shared" si="75"/>
        <v>0.0767270994150187</v>
      </c>
      <c r="Q991" s="4">
        <f t="shared" si="77"/>
        <v>-0.00106180660355049</v>
      </c>
      <c r="T991" t="s">
        <v>19</v>
      </c>
      <c r="U991">
        <f t="shared" si="78"/>
        <v>974</v>
      </c>
      <c r="V991" t="s">
        <v>20</v>
      </c>
      <c r="W991">
        <f t="shared" si="79"/>
        <v>559924.669999999</v>
      </c>
      <c r="X991" t="s">
        <v>21</v>
      </c>
    </row>
    <row r="992" spans="1:24">
      <c r="A992" t="s">
        <v>22</v>
      </c>
      <c r="B992" t="s">
        <v>46</v>
      </c>
      <c r="C992" s="2">
        <v>44393</v>
      </c>
      <c r="D992" s="5">
        <v>0</v>
      </c>
      <c r="E992" s="3">
        <v>44407</v>
      </c>
      <c r="F992" s="5">
        <v>0</v>
      </c>
      <c r="G992">
        <v>134.58</v>
      </c>
      <c r="H992">
        <v>133.1</v>
      </c>
      <c r="I992">
        <v>-1.48</v>
      </c>
      <c r="J992">
        <v>22</v>
      </c>
      <c r="K992">
        <v>296076</v>
      </c>
      <c r="L992">
        <v>-3256</v>
      </c>
      <c r="M992">
        <v>386.52</v>
      </c>
      <c r="N992" s="4">
        <f t="shared" si="76"/>
        <v>11444290</v>
      </c>
      <c r="O992" s="4">
        <f t="shared" si="75"/>
        <v>0.0764644202480014</v>
      </c>
      <c r="Q992" s="4">
        <f t="shared" si="77"/>
        <v>-0.000284427771681361</v>
      </c>
      <c r="T992" t="s">
        <v>19</v>
      </c>
      <c r="U992">
        <f t="shared" si="78"/>
        <v>975</v>
      </c>
      <c r="V992" t="s">
        <v>20</v>
      </c>
      <c r="W992">
        <f t="shared" si="79"/>
        <v>556282.149999999</v>
      </c>
      <c r="X992" t="s">
        <v>21</v>
      </c>
    </row>
    <row r="993" spans="1:24">
      <c r="A993" t="s">
        <v>38</v>
      </c>
      <c r="B993" t="s">
        <v>46</v>
      </c>
      <c r="C993" s="2">
        <v>44393</v>
      </c>
      <c r="D993" s="5">
        <v>0</v>
      </c>
      <c r="E993" s="3">
        <v>44407</v>
      </c>
      <c r="F993" s="5">
        <v>0</v>
      </c>
      <c r="G993">
        <v>229.88</v>
      </c>
      <c r="H993">
        <v>203.3</v>
      </c>
      <c r="I993">
        <v>-26.58</v>
      </c>
      <c r="J993">
        <v>13</v>
      </c>
      <c r="K993">
        <v>298844</v>
      </c>
      <c r="L993">
        <v>-34554</v>
      </c>
      <c r="M993">
        <v>348.86</v>
      </c>
      <c r="N993" s="4">
        <f t="shared" si="76"/>
        <v>11409736</v>
      </c>
      <c r="O993" s="4">
        <f t="shared" si="75"/>
        <v>0.0736675239462158</v>
      </c>
      <c r="Q993" s="4">
        <f t="shared" si="77"/>
        <v>-0.00301932229959223</v>
      </c>
      <c r="T993" t="s">
        <v>19</v>
      </c>
      <c r="U993">
        <f t="shared" si="78"/>
        <v>975</v>
      </c>
      <c r="V993" t="s">
        <v>20</v>
      </c>
      <c r="W993">
        <f t="shared" si="79"/>
        <v>521379.289999999</v>
      </c>
      <c r="X993" t="s">
        <v>21</v>
      </c>
    </row>
    <row r="994" spans="1:24">
      <c r="A994" t="s">
        <v>35</v>
      </c>
      <c r="B994" t="s">
        <v>46</v>
      </c>
      <c r="C994" s="2">
        <v>44393</v>
      </c>
      <c r="D994" s="5">
        <v>0</v>
      </c>
      <c r="E994" s="3">
        <v>44407</v>
      </c>
      <c r="F994" s="5">
        <v>0</v>
      </c>
      <c r="G994">
        <v>18.83</v>
      </c>
      <c r="H994">
        <v>18.07</v>
      </c>
      <c r="I994">
        <v>-0.76</v>
      </c>
      <c r="J994">
        <v>159</v>
      </c>
      <c r="K994">
        <v>299397</v>
      </c>
      <c r="L994">
        <v>-12084</v>
      </c>
      <c r="M994">
        <v>379.25</v>
      </c>
      <c r="N994" s="4">
        <f t="shared" si="76"/>
        <v>11397652</v>
      </c>
      <c r="O994" s="4">
        <f t="shared" si="75"/>
        <v>0.0726854092404295</v>
      </c>
      <c r="Q994" s="4">
        <f t="shared" si="77"/>
        <v>-0.00105909549528582</v>
      </c>
      <c r="T994" t="s">
        <v>19</v>
      </c>
      <c r="U994">
        <f t="shared" si="78"/>
        <v>975</v>
      </c>
      <c r="V994" t="s">
        <v>20</v>
      </c>
      <c r="W994">
        <f t="shared" si="79"/>
        <v>508916.039999999</v>
      </c>
      <c r="X994" t="s">
        <v>21</v>
      </c>
    </row>
    <row r="995" spans="1:24">
      <c r="A995" t="s">
        <v>34</v>
      </c>
      <c r="B995" t="s">
        <v>18</v>
      </c>
      <c r="C995" s="2">
        <v>44407</v>
      </c>
      <c r="D995" s="5">
        <v>0</v>
      </c>
      <c r="E995" s="3">
        <v>44410</v>
      </c>
      <c r="F995" s="5">
        <v>0</v>
      </c>
      <c r="G995">
        <v>16.39</v>
      </c>
      <c r="H995">
        <v>17.37</v>
      </c>
      <c r="I995">
        <v>0.98</v>
      </c>
      <c r="J995">
        <v>183</v>
      </c>
      <c r="K995">
        <v>299937</v>
      </c>
      <c r="L995">
        <v>17934</v>
      </c>
      <c r="M995">
        <v>419.59</v>
      </c>
      <c r="N995" s="4">
        <f t="shared" si="76"/>
        <v>11415586</v>
      </c>
      <c r="O995" s="4">
        <f t="shared" si="75"/>
        <v>0.0741422297550034</v>
      </c>
      <c r="Q995" s="4">
        <f t="shared" si="77"/>
        <v>0.00157348197681406</v>
      </c>
      <c r="T995" t="s">
        <v>19</v>
      </c>
      <c r="U995">
        <f t="shared" si="78"/>
        <v>978</v>
      </c>
      <c r="V995" t="s">
        <v>20</v>
      </c>
      <c r="W995">
        <f t="shared" si="79"/>
        <v>526430.449999999</v>
      </c>
      <c r="X995" t="s">
        <v>21</v>
      </c>
    </row>
    <row r="996" spans="1:24">
      <c r="A996" t="s">
        <v>31</v>
      </c>
      <c r="B996" t="s">
        <v>46</v>
      </c>
      <c r="C996" s="2">
        <v>44396</v>
      </c>
      <c r="D996" s="5">
        <v>0</v>
      </c>
      <c r="E996" s="3">
        <v>44410</v>
      </c>
      <c r="F996" s="5">
        <v>0</v>
      </c>
      <c r="G996">
        <v>22.01</v>
      </c>
      <c r="H996">
        <v>21.9</v>
      </c>
      <c r="I996">
        <v>-0.11</v>
      </c>
      <c r="J996">
        <v>136</v>
      </c>
      <c r="K996">
        <v>299336</v>
      </c>
      <c r="L996">
        <v>-1496</v>
      </c>
      <c r="M996">
        <v>393.15</v>
      </c>
      <c r="N996" s="4">
        <f t="shared" si="76"/>
        <v>11414090</v>
      </c>
      <c r="O996" s="4">
        <f t="shared" si="75"/>
        <v>0.0740208812091021</v>
      </c>
      <c r="Q996" s="4">
        <f t="shared" si="77"/>
        <v>-0.000131048901037545</v>
      </c>
      <c r="T996" t="s">
        <v>19</v>
      </c>
      <c r="U996">
        <f t="shared" si="78"/>
        <v>978</v>
      </c>
      <c r="V996" t="s">
        <v>20</v>
      </c>
      <c r="W996">
        <f t="shared" si="79"/>
        <v>524541.299999999</v>
      </c>
      <c r="X996" t="s">
        <v>21</v>
      </c>
    </row>
    <row r="997" spans="1:24">
      <c r="A997" t="s">
        <v>50</v>
      </c>
      <c r="B997" t="s">
        <v>46</v>
      </c>
      <c r="C997" s="2">
        <v>44397</v>
      </c>
      <c r="D997" s="5">
        <v>0</v>
      </c>
      <c r="E997" s="3">
        <v>44411</v>
      </c>
      <c r="F997" s="5">
        <v>0</v>
      </c>
      <c r="G997">
        <v>51.84</v>
      </c>
      <c r="H997">
        <v>49.99</v>
      </c>
      <c r="I997">
        <v>-1.85</v>
      </c>
      <c r="J997">
        <v>57</v>
      </c>
      <c r="K997">
        <v>295488</v>
      </c>
      <c r="L997">
        <v>-10545</v>
      </c>
      <c r="M997">
        <v>376.12</v>
      </c>
      <c r="N997" s="4">
        <f t="shared" si="76"/>
        <v>11403545</v>
      </c>
      <c r="O997" s="4">
        <f t="shared" si="75"/>
        <v>0.0731646167924097</v>
      </c>
      <c r="Q997" s="4">
        <f t="shared" si="77"/>
        <v>-0.0009238581437504</v>
      </c>
      <c r="T997" t="s">
        <v>19</v>
      </c>
      <c r="U997">
        <f t="shared" si="78"/>
        <v>979</v>
      </c>
      <c r="V997" t="s">
        <v>20</v>
      </c>
      <c r="W997">
        <f t="shared" si="79"/>
        <v>513620.179999999</v>
      </c>
      <c r="X997" t="s">
        <v>21</v>
      </c>
    </row>
    <row r="998" spans="1:24">
      <c r="A998" t="s">
        <v>53</v>
      </c>
      <c r="B998" t="s">
        <v>46</v>
      </c>
      <c r="C998" s="2">
        <v>44398</v>
      </c>
      <c r="D998" s="5">
        <v>0</v>
      </c>
      <c r="E998" s="3">
        <v>44412</v>
      </c>
      <c r="F998" s="5">
        <v>0</v>
      </c>
      <c r="G998">
        <v>7.21</v>
      </c>
      <c r="H998">
        <v>7.11</v>
      </c>
      <c r="I998">
        <v>-0.1</v>
      </c>
      <c r="J998">
        <v>416</v>
      </c>
      <c r="K998">
        <v>299936</v>
      </c>
      <c r="L998">
        <v>-4160</v>
      </c>
      <c r="M998">
        <v>390.42</v>
      </c>
      <c r="N998" s="4">
        <f t="shared" si="76"/>
        <v>11399385</v>
      </c>
      <c r="O998" s="4">
        <f t="shared" si="75"/>
        <v>0.0728263849321696</v>
      </c>
      <c r="Q998" s="4">
        <f t="shared" si="77"/>
        <v>-0.000364798841062108</v>
      </c>
      <c r="T998" t="s">
        <v>19</v>
      </c>
      <c r="U998">
        <f t="shared" si="78"/>
        <v>980</v>
      </c>
      <c r="V998" t="s">
        <v>20</v>
      </c>
      <c r="W998">
        <f t="shared" si="79"/>
        <v>509069.759999999</v>
      </c>
      <c r="X998" t="s">
        <v>21</v>
      </c>
    </row>
    <row r="999" spans="1:24">
      <c r="A999" t="s">
        <v>37</v>
      </c>
      <c r="B999" t="s">
        <v>18</v>
      </c>
      <c r="C999" s="2">
        <v>44407</v>
      </c>
      <c r="D999" s="5">
        <v>0</v>
      </c>
      <c r="E999" s="3">
        <v>44412</v>
      </c>
      <c r="F999" s="5">
        <v>0</v>
      </c>
      <c r="G999">
        <v>36.12</v>
      </c>
      <c r="H999">
        <v>38.48</v>
      </c>
      <c r="I999">
        <v>2.36</v>
      </c>
      <c r="J999">
        <v>83</v>
      </c>
      <c r="K999">
        <v>299796</v>
      </c>
      <c r="L999">
        <v>19588</v>
      </c>
      <c r="M999">
        <v>421.59</v>
      </c>
      <c r="N999" s="4">
        <f t="shared" si="76"/>
        <v>11418973</v>
      </c>
      <c r="O999" s="4">
        <f t="shared" si="75"/>
        <v>0.0744168499216173</v>
      </c>
      <c r="Q999" s="4">
        <f t="shared" si="77"/>
        <v>0.00171833831386525</v>
      </c>
      <c r="T999" t="s">
        <v>19</v>
      </c>
      <c r="U999">
        <f t="shared" si="78"/>
        <v>980</v>
      </c>
      <c r="V999" t="s">
        <v>20</v>
      </c>
      <c r="W999">
        <f t="shared" si="79"/>
        <v>528236.169999999</v>
      </c>
      <c r="X999" t="s">
        <v>21</v>
      </c>
    </row>
    <row r="1000" spans="1:24">
      <c r="A1000" t="s">
        <v>47</v>
      </c>
      <c r="B1000" t="s">
        <v>46</v>
      </c>
      <c r="C1000" s="2">
        <v>44399</v>
      </c>
      <c r="D1000" s="5">
        <v>0</v>
      </c>
      <c r="E1000" s="3">
        <v>44413</v>
      </c>
      <c r="F1000" s="5">
        <v>0</v>
      </c>
      <c r="G1000">
        <v>67.42</v>
      </c>
      <c r="H1000">
        <v>60.5</v>
      </c>
      <c r="I1000">
        <v>-6.92</v>
      </c>
      <c r="J1000">
        <v>44</v>
      </c>
      <c r="K1000">
        <v>296648</v>
      </c>
      <c r="L1000">
        <v>-30448</v>
      </c>
      <c r="M1000">
        <v>351.38</v>
      </c>
      <c r="N1000" s="4">
        <f t="shared" si="76"/>
        <v>11388525</v>
      </c>
      <c r="O1000" s="4">
        <f t="shared" si="75"/>
        <v>0.0719422401057205</v>
      </c>
      <c r="Q1000" s="4">
        <f t="shared" si="77"/>
        <v>-0.00266643944249623</v>
      </c>
      <c r="T1000" t="s">
        <v>19</v>
      </c>
      <c r="U1000">
        <f t="shared" si="78"/>
        <v>981</v>
      </c>
      <c r="V1000" t="s">
        <v>20</v>
      </c>
      <c r="W1000">
        <f t="shared" si="79"/>
        <v>497436.789999999</v>
      </c>
      <c r="X1000" t="s">
        <v>21</v>
      </c>
    </row>
    <row r="1001" spans="1:24">
      <c r="A1001" t="s">
        <v>25</v>
      </c>
      <c r="B1001" t="s">
        <v>18</v>
      </c>
      <c r="C1001" s="2">
        <v>44403</v>
      </c>
      <c r="D1001" s="5">
        <v>0</v>
      </c>
      <c r="E1001" s="3">
        <v>44413</v>
      </c>
      <c r="F1001" s="5">
        <v>0</v>
      </c>
      <c r="G1001">
        <v>214.8</v>
      </c>
      <c r="H1001">
        <v>229.45</v>
      </c>
      <c r="I1001">
        <v>14.65</v>
      </c>
      <c r="J1001">
        <v>13</v>
      </c>
      <c r="K1001">
        <v>279240</v>
      </c>
      <c r="L1001">
        <v>19045</v>
      </c>
      <c r="M1001">
        <v>393.74</v>
      </c>
      <c r="N1001" s="4">
        <f t="shared" si="76"/>
        <v>11407570</v>
      </c>
      <c r="O1001" s="4">
        <f t="shared" si="75"/>
        <v>0.0734916375704905</v>
      </c>
      <c r="Q1001" s="4">
        <f t="shared" si="77"/>
        <v>0.00167229733437835</v>
      </c>
      <c r="T1001" t="s">
        <v>19</v>
      </c>
      <c r="U1001">
        <f t="shared" si="78"/>
        <v>981</v>
      </c>
      <c r="V1001" t="s">
        <v>20</v>
      </c>
      <c r="W1001">
        <f t="shared" si="79"/>
        <v>516088.049999999</v>
      </c>
      <c r="X1001" t="s">
        <v>21</v>
      </c>
    </row>
    <row r="1002" spans="1:24">
      <c r="A1002" t="s">
        <v>39</v>
      </c>
      <c r="B1002" t="s">
        <v>18</v>
      </c>
      <c r="C1002" s="2">
        <v>44405</v>
      </c>
      <c r="D1002" s="5">
        <v>0</v>
      </c>
      <c r="E1002" s="3">
        <v>44413</v>
      </c>
      <c r="F1002" s="5">
        <v>0</v>
      </c>
      <c r="G1002">
        <v>234.94</v>
      </c>
      <c r="H1002">
        <v>252.3</v>
      </c>
      <c r="I1002">
        <v>17.36</v>
      </c>
      <c r="J1002">
        <v>12</v>
      </c>
      <c r="K1002">
        <v>281928</v>
      </c>
      <c r="L1002">
        <v>20832</v>
      </c>
      <c r="M1002">
        <v>399.64</v>
      </c>
      <c r="N1002" s="4">
        <f t="shared" si="76"/>
        <v>11428402</v>
      </c>
      <c r="O1002" s="4">
        <f t="shared" si="75"/>
        <v>0.0751805020509429</v>
      </c>
      <c r="Q1002" s="4">
        <f t="shared" si="77"/>
        <v>0.00182615578953271</v>
      </c>
      <c r="T1002" t="s">
        <v>19</v>
      </c>
      <c r="U1002">
        <f t="shared" si="78"/>
        <v>981</v>
      </c>
      <c r="V1002" t="s">
        <v>20</v>
      </c>
      <c r="W1002">
        <f t="shared" si="79"/>
        <v>536520.409999999</v>
      </c>
      <c r="X1002" t="s">
        <v>21</v>
      </c>
    </row>
    <row r="1003" spans="1:24">
      <c r="A1003" t="s">
        <v>28</v>
      </c>
      <c r="B1003" t="s">
        <v>46</v>
      </c>
      <c r="C1003" s="2">
        <v>44399</v>
      </c>
      <c r="D1003" s="5">
        <v>0</v>
      </c>
      <c r="E1003" s="3">
        <v>44413</v>
      </c>
      <c r="F1003" s="5">
        <v>0</v>
      </c>
      <c r="G1003">
        <v>119.9</v>
      </c>
      <c r="H1003">
        <v>111.55</v>
      </c>
      <c r="I1003">
        <v>-8.35</v>
      </c>
      <c r="J1003">
        <v>25</v>
      </c>
      <c r="K1003">
        <v>299750</v>
      </c>
      <c r="L1003">
        <v>-20875</v>
      </c>
      <c r="M1003">
        <v>368.11</v>
      </c>
      <c r="N1003" s="4">
        <f t="shared" si="76"/>
        <v>11407527</v>
      </c>
      <c r="O1003" s="4">
        <f t="shared" si="75"/>
        <v>0.0734881451518809</v>
      </c>
      <c r="Q1003" s="4">
        <f t="shared" si="77"/>
        <v>-0.00182658957919046</v>
      </c>
      <c r="T1003" t="s">
        <v>19</v>
      </c>
      <c r="U1003">
        <f t="shared" si="78"/>
        <v>981</v>
      </c>
      <c r="V1003" t="s">
        <v>20</v>
      </c>
      <c r="W1003">
        <f t="shared" si="79"/>
        <v>515277.299999999</v>
      </c>
      <c r="X1003" t="s">
        <v>21</v>
      </c>
    </row>
    <row r="1004" spans="1:24">
      <c r="A1004" t="s">
        <v>27</v>
      </c>
      <c r="B1004" t="s">
        <v>18</v>
      </c>
      <c r="C1004" s="2">
        <v>44407</v>
      </c>
      <c r="D1004" s="5">
        <v>0</v>
      </c>
      <c r="E1004" s="3">
        <v>44414</v>
      </c>
      <c r="F1004" s="5">
        <v>0</v>
      </c>
      <c r="G1004">
        <v>18.46</v>
      </c>
      <c r="H1004">
        <v>19.49</v>
      </c>
      <c r="I1004">
        <v>1.03</v>
      </c>
      <c r="J1004">
        <v>162</v>
      </c>
      <c r="K1004">
        <v>299052</v>
      </c>
      <c r="L1004">
        <v>16686</v>
      </c>
      <c r="M1004">
        <v>416.77</v>
      </c>
      <c r="N1004" s="4">
        <f t="shared" si="76"/>
        <v>11424213</v>
      </c>
      <c r="O1004" s="4">
        <f t="shared" si="75"/>
        <v>0.0748413917002423</v>
      </c>
      <c r="Q1004" s="4">
        <f t="shared" si="77"/>
        <v>0.00146271843143575</v>
      </c>
      <c r="T1004" t="s">
        <v>19</v>
      </c>
      <c r="U1004">
        <f t="shared" si="78"/>
        <v>982</v>
      </c>
      <c r="V1004" t="s">
        <v>20</v>
      </c>
      <c r="W1004">
        <f t="shared" si="79"/>
        <v>531546.529999999</v>
      </c>
      <c r="X1004" t="s">
        <v>21</v>
      </c>
    </row>
    <row r="1005" spans="1:24">
      <c r="A1005" t="s">
        <v>34</v>
      </c>
      <c r="B1005" t="s">
        <v>18</v>
      </c>
      <c r="C1005" s="2">
        <v>44411</v>
      </c>
      <c r="D1005" s="5">
        <v>0</v>
      </c>
      <c r="E1005" s="3">
        <v>44414</v>
      </c>
      <c r="F1005" s="5">
        <v>0</v>
      </c>
      <c r="G1005">
        <v>17.09</v>
      </c>
      <c r="H1005">
        <v>18.18</v>
      </c>
      <c r="I1005">
        <v>1.09</v>
      </c>
      <c r="J1005">
        <v>175</v>
      </c>
      <c r="K1005">
        <v>299075</v>
      </c>
      <c r="L1005">
        <v>19075</v>
      </c>
      <c r="M1005">
        <v>419.96</v>
      </c>
      <c r="N1005" s="4">
        <f t="shared" si="76"/>
        <v>11443288</v>
      </c>
      <c r="O1005" s="4">
        <f t="shared" si="75"/>
        <v>0.076383553398289</v>
      </c>
      <c r="Q1005" s="4">
        <f t="shared" si="77"/>
        <v>0.00166969926068439</v>
      </c>
      <c r="T1005" t="s">
        <v>19</v>
      </c>
      <c r="U1005">
        <f t="shared" si="78"/>
        <v>982</v>
      </c>
      <c r="V1005" t="s">
        <v>20</v>
      </c>
      <c r="W1005">
        <f t="shared" si="79"/>
        <v>550201.569999999</v>
      </c>
      <c r="X1005" t="s">
        <v>21</v>
      </c>
    </row>
    <row r="1006" spans="1:24">
      <c r="A1006" t="s">
        <v>36</v>
      </c>
      <c r="B1006" t="s">
        <v>46</v>
      </c>
      <c r="C1006" s="2">
        <v>44400</v>
      </c>
      <c r="D1006" s="5">
        <v>0</v>
      </c>
      <c r="E1006" s="3">
        <v>44414</v>
      </c>
      <c r="F1006" s="5">
        <v>0</v>
      </c>
      <c r="G1006">
        <v>40.23</v>
      </c>
      <c r="H1006">
        <v>39.82</v>
      </c>
      <c r="I1006">
        <v>-0.41</v>
      </c>
      <c r="J1006">
        <v>74</v>
      </c>
      <c r="K1006">
        <v>297702</v>
      </c>
      <c r="L1006">
        <v>-3034</v>
      </c>
      <c r="M1006">
        <v>388.96</v>
      </c>
      <c r="N1006" s="4">
        <f t="shared" si="76"/>
        <v>11440254</v>
      </c>
      <c r="O1006" s="4">
        <f t="shared" si="75"/>
        <v>0.0761386067127531</v>
      </c>
      <c r="Q1006" s="4">
        <f t="shared" si="77"/>
        <v>-0.000265133587479371</v>
      </c>
      <c r="T1006" t="s">
        <v>19</v>
      </c>
      <c r="U1006">
        <f t="shared" si="78"/>
        <v>982</v>
      </c>
      <c r="V1006" t="s">
        <v>20</v>
      </c>
      <c r="W1006">
        <f t="shared" si="79"/>
        <v>546778.609999999</v>
      </c>
      <c r="X1006" t="s">
        <v>21</v>
      </c>
    </row>
    <row r="1007" spans="1:24">
      <c r="A1007" t="s">
        <v>32</v>
      </c>
      <c r="B1007" t="s">
        <v>18</v>
      </c>
      <c r="C1007" s="2">
        <v>44407</v>
      </c>
      <c r="D1007" s="5">
        <v>0</v>
      </c>
      <c r="E1007" s="3">
        <v>44417</v>
      </c>
      <c r="F1007" s="5">
        <v>0</v>
      </c>
      <c r="G1007">
        <v>17.51</v>
      </c>
      <c r="H1007">
        <v>18.46</v>
      </c>
      <c r="I1007">
        <v>0.95</v>
      </c>
      <c r="J1007">
        <v>171</v>
      </c>
      <c r="K1007">
        <v>299421</v>
      </c>
      <c r="L1007">
        <v>16245</v>
      </c>
      <c r="M1007">
        <v>416.68</v>
      </c>
      <c r="N1007" s="4">
        <f t="shared" si="76"/>
        <v>11456499</v>
      </c>
      <c r="O1007" s="4">
        <f t="shared" si="75"/>
        <v>0.0774486167196453</v>
      </c>
      <c r="Q1007" s="4">
        <f t="shared" si="77"/>
        <v>0.00141998595485737</v>
      </c>
      <c r="T1007" t="s">
        <v>19</v>
      </c>
      <c r="U1007">
        <f t="shared" si="78"/>
        <v>985</v>
      </c>
      <c r="V1007" t="s">
        <v>20</v>
      </c>
      <c r="W1007">
        <f t="shared" si="79"/>
        <v>562606.929999999</v>
      </c>
      <c r="X1007" t="s">
        <v>21</v>
      </c>
    </row>
    <row r="1008" spans="1:24">
      <c r="A1008" t="s">
        <v>35</v>
      </c>
      <c r="B1008" t="s">
        <v>18</v>
      </c>
      <c r="C1008" s="2">
        <v>44410</v>
      </c>
      <c r="D1008" s="5">
        <v>0</v>
      </c>
      <c r="E1008" s="3">
        <v>44417</v>
      </c>
      <c r="F1008" s="5">
        <v>0</v>
      </c>
      <c r="G1008">
        <v>18.01</v>
      </c>
      <c r="H1008">
        <v>19.22</v>
      </c>
      <c r="I1008">
        <v>1.21</v>
      </c>
      <c r="J1008">
        <v>166</v>
      </c>
      <c r="K1008">
        <v>298966</v>
      </c>
      <c r="L1008">
        <v>20086</v>
      </c>
      <c r="M1008">
        <v>421.15</v>
      </c>
      <c r="N1008" s="4">
        <f t="shared" si="76"/>
        <v>11476585</v>
      </c>
      <c r="O1008" s="4">
        <f t="shared" si="75"/>
        <v>0.0790632405022923</v>
      </c>
      <c r="Q1008" s="4">
        <f t="shared" si="77"/>
        <v>0.0017532406715175</v>
      </c>
      <c r="T1008" t="s">
        <v>19</v>
      </c>
      <c r="U1008">
        <f t="shared" si="78"/>
        <v>985</v>
      </c>
      <c r="V1008" t="s">
        <v>20</v>
      </c>
      <c r="W1008">
        <f t="shared" si="79"/>
        <v>582271.779999999</v>
      </c>
      <c r="X1008" t="s">
        <v>21</v>
      </c>
    </row>
    <row r="1009" spans="1:24">
      <c r="A1009" t="s">
        <v>30</v>
      </c>
      <c r="B1009" t="s">
        <v>18</v>
      </c>
      <c r="C1009" s="2">
        <v>44403</v>
      </c>
      <c r="D1009" s="5">
        <v>0</v>
      </c>
      <c r="E1009" s="3">
        <v>44417</v>
      </c>
      <c r="F1009" s="5">
        <v>0</v>
      </c>
      <c r="G1009">
        <v>1896.43</v>
      </c>
      <c r="H1009">
        <v>1955.87</v>
      </c>
      <c r="I1009">
        <v>59.44</v>
      </c>
      <c r="J1009">
        <v>1</v>
      </c>
      <c r="K1009">
        <v>189643</v>
      </c>
      <c r="L1009">
        <v>5944</v>
      </c>
      <c r="M1009">
        <v>258.17</v>
      </c>
      <c r="N1009" s="4">
        <f t="shared" si="76"/>
        <v>11482529</v>
      </c>
      <c r="O1009" s="4">
        <f t="shared" si="75"/>
        <v>0.0795399689388984</v>
      </c>
      <c r="Q1009" s="4">
        <f t="shared" si="77"/>
        <v>0.000517924103729417</v>
      </c>
      <c r="T1009" t="s">
        <v>19</v>
      </c>
      <c r="U1009">
        <f t="shared" si="78"/>
        <v>985</v>
      </c>
      <c r="V1009" t="s">
        <v>20</v>
      </c>
      <c r="W1009">
        <f t="shared" si="79"/>
        <v>587957.609999999</v>
      </c>
      <c r="X1009" t="s">
        <v>21</v>
      </c>
    </row>
    <row r="1010" spans="1:24">
      <c r="A1010" t="s">
        <v>31</v>
      </c>
      <c r="B1010" t="s">
        <v>18</v>
      </c>
      <c r="C1010" s="2">
        <v>44411</v>
      </c>
      <c r="D1010" s="5">
        <v>0</v>
      </c>
      <c r="E1010" s="3">
        <v>44417</v>
      </c>
      <c r="F1010" s="5">
        <v>0</v>
      </c>
      <c r="G1010">
        <v>22.05</v>
      </c>
      <c r="H1010">
        <v>24.25</v>
      </c>
      <c r="I1010">
        <v>2.2</v>
      </c>
      <c r="J1010">
        <v>136</v>
      </c>
      <c r="K1010">
        <v>299880</v>
      </c>
      <c r="L1010">
        <v>29920</v>
      </c>
      <c r="M1010">
        <v>435.34</v>
      </c>
      <c r="N1010" s="4">
        <f t="shared" si="76"/>
        <v>11512449</v>
      </c>
      <c r="O1010" s="4">
        <f t="shared" si="75"/>
        <v>0.081932176203343</v>
      </c>
      <c r="Q1010" s="4">
        <f t="shared" si="77"/>
        <v>0.00260569775177566</v>
      </c>
      <c r="T1010" t="s">
        <v>19</v>
      </c>
      <c r="U1010">
        <f t="shared" si="78"/>
        <v>985</v>
      </c>
      <c r="V1010" t="s">
        <v>20</v>
      </c>
      <c r="W1010">
        <f t="shared" si="79"/>
        <v>617442.269999999</v>
      </c>
      <c r="X1010" t="s">
        <v>21</v>
      </c>
    </row>
    <row r="1011" spans="1:24">
      <c r="A1011" t="s">
        <v>42</v>
      </c>
      <c r="B1011" t="s">
        <v>18</v>
      </c>
      <c r="C1011" s="2">
        <v>44403</v>
      </c>
      <c r="D1011" s="5">
        <v>0</v>
      </c>
      <c r="E1011" s="3">
        <v>44417</v>
      </c>
      <c r="F1011" s="5">
        <v>0</v>
      </c>
      <c r="G1011">
        <v>8.63</v>
      </c>
      <c r="H1011">
        <v>8.68</v>
      </c>
      <c r="I1011">
        <v>0.05</v>
      </c>
      <c r="J1011">
        <v>347</v>
      </c>
      <c r="K1011">
        <v>299461</v>
      </c>
      <c r="L1011">
        <v>1735</v>
      </c>
      <c r="M1011">
        <v>397.58</v>
      </c>
      <c r="N1011" s="4">
        <f t="shared" si="76"/>
        <v>11514184</v>
      </c>
      <c r="O1011" s="4">
        <f t="shared" si="75"/>
        <v>0.082070514072035</v>
      </c>
      <c r="Q1011" s="4">
        <f t="shared" si="77"/>
        <v>0.000150706422239022</v>
      </c>
      <c r="T1011" t="s">
        <v>19</v>
      </c>
      <c r="U1011">
        <f t="shared" si="78"/>
        <v>985</v>
      </c>
      <c r="V1011" t="s">
        <v>20</v>
      </c>
      <c r="W1011">
        <f t="shared" si="79"/>
        <v>618779.689999999</v>
      </c>
      <c r="X1011" t="s">
        <v>21</v>
      </c>
    </row>
    <row r="1012" spans="1:24">
      <c r="A1012" t="s">
        <v>25</v>
      </c>
      <c r="B1012" t="s">
        <v>18</v>
      </c>
      <c r="C1012" s="2">
        <v>44414</v>
      </c>
      <c r="D1012" s="5">
        <v>0</v>
      </c>
      <c r="E1012" s="3">
        <v>44418</v>
      </c>
      <c r="F1012" s="5">
        <v>0</v>
      </c>
      <c r="G1012">
        <v>232.3</v>
      </c>
      <c r="H1012">
        <v>244</v>
      </c>
      <c r="I1012">
        <v>11.7</v>
      </c>
      <c r="J1012">
        <v>12</v>
      </c>
      <c r="K1012">
        <v>278760</v>
      </c>
      <c r="L1012">
        <v>14040</v>
      </c>
      <c r="M1012">
        <v>386.5</v>
      </c>
      <c r="N1012" s="4">
        <f t="shared" si="76"/>
        <v>11528224</v>
      </c>
      <c r="O1012" s="4">
        <f t="shared" si="75"/>
        <v>0.0831884425562862</v>
      </c>
      <c r="Q1012" s="4">
        <f t="shared" si="77"/>
        <v>0.0012193656102768</v>
      </c>
      <c r="T1012" t="s">
        <v>19</v>
      </c>
      <c r="U1012">
        <f t="shared" si="78"/>
        <v>986</v>
      </c>
      <c r="V1012" t="s">
        <v>20</v>
      </c>
      <c r="W1012">
        <f t="shared" si="79"/>
        <v>632433.189999999</v>
      </c>
      <c r="X1012" t="s">
        <v>21</v>
      </c>
    </row>
    <row r="1013" spans="1:24">
      <c r="A1013" t="s">
        <v>55</v>
      </c>
      <c r="B1013" t="s">
        <v>18</v>
      </c>
      <c r="C1013" s="2">
        <v>44404</v>
      </c>
      <c r="D1013" s="5">
        <v>0</v>
      </c>
      <c r="E1013" s="3">
        <v>44418</v>
      </c>
      <c r="F1013" s="5">
        <v>0</v>
      </c>
      <c r="G1013">
        <v>5.82</v>
      </c>
      <c r="H1013">
        <v>5.87</v>
      </c>
      <c r="I1013">
        <v>0.05</v>
      </c>
      <c r="J1013">
        <v>515</v>
      </c>
      <c r="K1013">
        <v>299730</v>
      </c>
      <c r="L1013">
        <v>2575</v>
      </c>
      <c r="M1013">
        <v>399.04</v>
      </c>
      <c r="N1013" s="4">
        <f t="shared" si="76"/>
        <v>11530799</v>
      </c>
      <c r="O1013" s="4">
        <f t="shared" si="75"/>
        <v>0.0833931802991276</v>
      </c>
      <c r="Q1013" s="4">
        <f t="shared" si="77"/>
        <v>0.000223364847872443</v>
      </c>
      <c r="T1013" t="s">
        <v>19</v>
      </c>
      <c r="U1013">
        <f t="shared" si="78"/>
        <v>986</v>
      </c>
      <c r="V1013" t="s">
        <v>20</v>
      </c>
      <c r="W1013">
        <f t="shared" si="79"/>
        <v>634609.149999999</v>
      </c>
      <c r="X1013" t="s">
        <v>21</v>
      </c>
    </row>
    <row r="1014" spans="1:24">
      <c r="A1014" t="s">
        <v>45</v>
      </c>
      <c r="B1014" t="s">
        <v>18</v>
      </c>
      <c r="C1014" s="2">
        <v>44405</v>
      </c>
      <c r="D1014" s="5">
        <v>0</v>
      </c>
      <c r="E1014" s="3">
        <v>44419</v>
      </c>
      <c r="F1014" s="5">
        <v>0</v>
      </c>
      <c r="G1014">
        <v>258</v>
      </c>
      <c r="H1014">
        <v>266.16</v>
      </c>
      <c r="I1014">
        <v>8.16</v>
      </c>
      <c r="J1014">
        <v>11</v>
      </c>
      <c r="K1014">
        <v>283800</v>
      </c>
      <c r="L1014">
        <v>8976</v>
      </c>
      <c r="M1014">
        <v>386.46</v>
      </c>
      <c r="N1014" s="4">
        <f t="shared" si="76"/>
        <v>11539775</v>
      </c>
      <c r="O1014" s="4">
        <f t="shared" si="75"/>
        <v>0.0841061459170564</v>
      </c>
      <c r="Q1014" s="4">
        <f t="shared" si="77"/>
        <v>0.000778436949599115</v>
      </c>
      <c r="T1014" t="s">
        <v>19</v>
      </c>
      <c r="U1014">
        <f t="shared" si="78"/>
        <v>987</v>
      </c>
      <c r="V1014" t="s">
        <v>20</v>
      </c>
      <c r="W1014">
        <f t="shared" si="79"/>
        <v>643198.689999999</v>
      </c>
      <c r="X1014" t="s">
        <v>21</v>
      </c>
    </row>
    <row r="1015" spans="1:24">
      <c r="A1015" t="s">
        <v>47</v>
      </c>
      <c r="B1015" t="s">
        <v>18</v>
      </c>
      <c r="C1015" s="2">
        <v>44414</v>
      </c>
      <c r="D1015" s="5">
        <v>0</v>
      </c>
      <c r="E1015" s="3">
        <v>44419</v>
      </c>
      <c r="F1015" s="5">
        <v>0</v>
      </c>
      <c r="G1015">
        <v>62.19</v>
      </c>
      <c r="H1015">
        <v>65.74</v>
      </c>
      <c r="I1015">
        <v>3.55</v>
      </c>
      <c r="J1015">
        <v>48</v>
      </c>
      <c r="K1015">
        <v>298512</v>
      </c>
      <c r="L1015">
        <v>17040</v>
      </c>
      <c r="M1015">
        <v>416.53</v>
      </c>
      <c r="N1015" s="4">
        <f t="shared" si="76"/>
        <v>11556815</v>
      </c>
      <c r="O1015" s="4">
        <f t="shared" si="75"/>
        <v>0.0854565898995528</v>
      </c>
      <c r="Q1015" s="4">
        <f t="shared" si="77"/>
        <v>0.00147663191006764</v>
      </c>
      <c r="T1015" t="s">
        <v>19</v>
      </c>
      <c r="U1015">
        <f t="shared" si="78"/>
        <v>987</v>
      </c>
      <c r="V1015" t="s">
        <v>20</v>
      </c>
      <c r="W1015">
        <f t="shared" si="79"/>
        <v>659822.159999999</v>
      </c>
      <c r="X1015" t="s">
        <v>21</v>
      </c>
    </row>
    <row r="1016" spans="1:24">
      <c r="A1016" t="s">
        <v>53</v>
      </c>
      <c r="B1016" t="s">
        <v>18</v>
      </c>
      <c r="C1016" s="2">
        <v>44413</v>
      </c>
      <c r="D1016" s="5">
        <v>0</v>
      </c>
      <c r="E1016" s="3">
        <v>44419</v>
      </c>
      <c r="F1016" s="5">
        <v>0</v>
      </c>
      <c r="G1016">
        <v>7.07</v>
      </c>
      <c r="H1016">
        <v>7.73</v>
      </c>
      <c r="I1016">
        <v>0.66</v>
      </c>
      <c r="J1016">
        <v>424</v>
      </c>
      <c r="K1016">
        <v>299768</v>
      </c>
      <c r="L1016">
        <v>27984</v>
      </c>
      <c r="M1016">
        <v>432.63</v>
      </c>
      <c r="N1016" s="4">
        <f t="shared" si="76"/>
        <v>11584799</v>
      </c>
      <c r="O1016" s="4">
        <f t="shared" si="75"/>
        <v>0.0876657419779143</v>
      </c>
      <c r="Q1016" s="4">
        <f t="shared" si="77"/>
        <v>0.00242142839528015</v>
      </c>
      <c r="T1016" t="s">
        <v>19</v>
      </c>
      <c r="U1016">
        <f t="shared" si="78"/>
        <v>987</v>
      </c>
      <c r="V1016" t="s">
        <v>20</v>
      </c>
      <c r="W1016">
        <f t="shared" si="79"/>
        <v>687373.529999999</v>
      </c>
      <c r="X1016" t="s">
        <v>21</v>
      </c>
    </row>
    <row r="1017" spans="1:24">
      <c r="A1017" t="s">
        <v>48</v>
      </c>
      <c r="B1017" t="s">
        <v>18</v>
      </c>
      <c r="C1017" s="2">
        <v>44405</v>
      </c>
      <c r="D1017" s="5">
        <v>0</v>
      </c>
      <c r="E1017" s="3">
        <v>44419</v>
      </c>
      <c r="F1017" s="5">
        <v>0</v>
      </c>
      <c r="G1017">
        <v>4.96</v>
      </c>
      <c r="H1017">
        <v>5.09</v>
      </c>
      <c r="I1017">
        <v>0.13</v>
      </c>
      <c r="J1017">
        <v>604</v>
      </c>
      <c r="K1017">
        <v>299584</v>
      </c>
      <c r="L1017">
        <v>7852</v>
      </c>
      <c r="M1017">
        <v>405.82</v>
      </c>
      <c r="N1017" s="4">
        <f t="shared" si="76"/>
        <v>11592651</v>
      </c>
      <c r="O1017" s="4">
        <f t="shared" si="75"/>
        <v>0.0882836893821784</v>
      </c>
      <c r="Q1017" s="4">
        <f t="shared" si="77"/>
        <v>0.000677784741884624</v>
      </c>
      <c r="T1017" t="s">
        <v>19</v>
      </c>
      <c r="U1017">
        <f t="shared" si="78"/>
        <v>987</v>
      </c>
      <c r="V1017" t="s">
        <v>20</v>
      </c>
      <c r="W1017">
        <f t="shared" si="79"/>
        <v>694819.709999999</v>
      </c>
      <c r="X1017" t="s">
        <v>21</v>
      </c>
    </row>
    <row r="1018" spans="1:24">
      <c r="A1018" t="s">
        <v>28</v>
      </c>
      <c r="B1018" t="s">
        <v>18</v>
      </c>
      <c r="C1018" s="2">
        <v>44414</v>
      </c>
      <c r="D1018" s="5">
        <v>0</v>
      </c>
      <c r="E1018" s="3">
        <v>44419</v>
      </c>
      <c r="F1018" s="5">
        <v>0</v>
      </c>
      <c r="G1018">
        <v>109.86</v>
      </c>
      <c r="H1018">
        <v>116.9</v>
      </c>
      <c r="I1018">
        <v>7.04</v>
      </c>
      <c r="J1018">
        <v>27</v>
      </c>
      <c r="K1018">
        <v>296622</v>
      </c>
      <c r="L1018">
        <v>19008</v>
      </c>
      <c r="M1018">
        <v>416.63</v>
      </c>
      <c r="N1018" s="4">
        <f t="shared" si="76"/>
        <v>11611659</v>
      </c>
      <c r="O1018" s="4">
        <f t="shared" si="75"/>
        <v>0.0897761465437454</v>
      </c>
      <c r="Q1018" s="4">
        <f t="shared" si="77"/>
        <v>0.00163965947046973</v>
      </c>
      <c r="T1018" t="s">
        <v>19</v>
      </c>
      <c r="U1018">
        <f t="shared" si="78"/>
        <v>987</v>
      </c>
      <c r="V1018" t="s">
        <v>20</v>
      </c>
      <c r="W1018">
        <f t="shared" si="79"/>
        <v>713411.079999999</v>
      </c>
      <c r="X1018" t="s">
        <v>21</v>
      </c>
    </row>
    <row r="1019" spans="1:24">
      <c r="A1019" t="s">
        <v>38</v>
      </c>
      <c r="B1019" t="s">
        <v>18</v>
      </c>
      <c r="C1019" s="2">
        <v>44410</v>
      </c>
      <c r="D1019" s="5">
        <v>0</v>
      </c>
      <c r="E1019" s="3">
        <v>44419</v>
      </c>
      <c r="F1019" s="5">
        <v>0</v>
      </c>
      <c r="G1019">
        <v>205.45</v>
      </c>
      <c r="H1019">
        <v>228.38</v>
      </c>
      <c r="I1019">
        <v>22.93</v>
      </c>
      <c r="J1019">
        <v>14</v>
      </c>
      <c r="K1019">
        <v>287630</v>
      </c>
      <c r="L1019">
        <v>32102</v>
      </c>
      <c r="M1019">
        <v>422.05</v>
      </c>
      <c r="N1019" s="4">
        <f t="shared" si="76"/>
        <v>11643761</v>
      </c>
      <c r="O1019" s="4">
        <f t="shared" si="75"/>
        <v>0.0922856455057777</v>
      </c>
      <c r="Q1019" s="4">
        <f t="shared" si="77"/>
        <v>0.00276463509650093</v>
      </c>
      <c r="T1019" t="s">
        <v>19</v>
      </c>
      <c r="U1019">
        <f t="shared" si="78"/>
        <v>987</v>
      </c>
      <c r="V1019" t="s">
        <v>20</v>
      </c>
      <c r="W1019">
        <f t="shared" si="79"/>
        <v>745091.029999999</v>
      </c>
      <c r="X1019" t="s">
        <v>21</v>
      </c>
    </row>
    <row r="1020" spans="1:24">
      <c r="A1020" t="s">
        <v>29</v>
      </c>
      <c r="B1020" t="s">
        <v>18</v>
      </c>
      <c r="C1020" s="2">
        <v>44406</v>
      </c>
      <c r="D1020" s="5">
        <v>0</v>
      </c>
      <c r="E1020" s="3">
        <v>44419</v>
      </c>
      <c r="F1020" s="5">
        <v>0</v>
      </c>
      <c r="G1020">
        <v>48.72</v>
      </c>
      <c r="H1020">
        <v>51.31</v>
      </c>
      <c r="I1020">
        <v>2.59</v>
      </c>
      <c r="J1020">
        <v>61</v>
      </c>
      <c r="K1020">
        <v>297192</v>
      </c>
      <c r="L1020">
        <v>15799</v>
      </c>
      <c r="M1020">
        <v>413.15</v>
      </c>
      <c r="N1020" s="4">
        <f t="shared" si="76"/>
        <v>11659560</v>
      </c>
      <c r="O1020" s="4">
        <f t="shared" si="75"/>
        <v>0.0935156215157347</v>
      </c>
      <c r="Q1020" s="4">
        <f t="shared" si="77"/>
        <v>0.00135686398922141</v>
      </c>
      <c r="T1020" t="s">
        <v>19</v>
      </c>
      <c r="U1020">
        <f t="shared" si="78"/>
        <v>987</v>
      </c>
      <c r="V1020" t="s">
        <v>20</v>
      </c>
      <c r="W1020">
        <f t="shared" si="79"/>
        <v>760476.879999999</v>
      </c>
      <c r="X1020" t="s">
        <v>21</v>
      </c>
    </row>
    <row r="1021" spans="1:24">
      <c r="A1021" t="s">
        <v>40</v>
      </c>
      <c r="B1021" t="s">
        <v>18</v>
      </c>
      <c r="C1021" s="2">
        <v>44406</v>
      </c>
      <c r="D1021" s="5">
        <v>0</v>
      </c>
      <c r="E1021" s="3">
        <v>44420</v>
      </c>
      <c r="F1021" s="5">
        <v>0</v>
      </c>
      <c r="G1021">
        <v>4.61</v>
      </c>
      <c r="H1021">
        <v>4.66</v>
      </c>
      <c r="I1021">
        <v>0.05</v>
      </c>
      <c r="J1021">
        <v>650</v>
      </c>
      <c r="K1021">
        <v>299650</v>
      </c>
      <c r="L1021">
        <v>3250</v>
      </c>
      <c r="M1021">
        <v>399.83</v>
      </c>
      <c r="N1021" s="4">
        <f t="shared" si="76"/>
        <v>11662810</v>
      </c>
      <c r="O1021" s="4">
        <f t="shared" si="75"/>
        <v>0.0937682256677422</v>
      </c>
      <c r="Q1021" s="4">
        <f t="shared" si="77"/>
        <v>0.00027874122179572</v>
      </c>
      <c r="T1021" t="s">
        <v>19</v>
      </c>
      <c r="U1021">
        <f t="shared" si="78"/>
        <v>988</v>
      </c>
      <c r="V1021" t="s">
        <v>20</v>
      </c>
      <c r="W1021">
        <f t="shared" si="79"/>
        <v>763327.049999999</v>
      </c>
      <c r="X1021" t="s">
        <v>21</v>
      </c>
    </row>
    <row r="1022" spans="1:24">
      <c r="A1022" t="s">
        <v>36</v>
      </c>
      <c r="B1022" t="s">
        <v>18</v>
      </c>
      <c r="C1022" s="2">
        <v>44417</v>
      </c>
      <c r="D1022" s="5">
        <v>0</v>
      </c>
      <c r="E1022" s="3">
        <v>44420</v>
      </c>
      <c r="F1022" s="5">
        <v>0</v>
      </c>
      <c r="G1022">
        <v>39.98</v>
      </c>
      <c r="H1022">
        <v>42.29</v>
      </c>
      <c r="I1022">
        <v>2.31</v>
      </c>
      <c r="J1022">
        <v>75</v>
      </c>
      <c r="K1022">
        <v>299850</v>
      </c>
      <c r="L1022">
        <v>17325</v>
      </c>
      <c r="M1022">
        <v>418.67</v>
      </c>
      <c r="N1022" s="4">
        <f t="shared" si="76"/>
        <v>11680135</v>
      </c>
      <c r="O1022" s="4">
        <f t="shared" si="75"/>
        <v>0.0951124280669701</v>
      </c>
      <c r="Q1022" s="4">
        <f t="shared" si="77"/>
        <v>0.00148549106090212</v>
      </c>
      <c r="T1022" t="s">
        <v>19</v>
      </c>
      <c r="U1022">
        <f t="shared" si="78"/>
        <v>988</v>
      </c>
      <c r="V1022" t="s">
        <v>20</v>
      </c>
      <c r="W1022">
        <f t="shared" si="79"/>
        <v>780233.379999999</v>
      </c>
      <c r="X1022" t="s">
        <v>21</v>
      </c>
    </row>
    <row r="1023" spans="1:24">
      <c r="A1023" t="s">
        <v>51</v>
      </c>
      <c r="B1023" t="s">
        <v>46</v>
      </c>
      <c r="C1023" s="2">
        <v>44406</v>
      </c>
      <c r="D1023" s="5">
        <v>0</v>
      </c>
      <c r="E1023" s="3">
        <v>44420</v>
      </c>
      <c r="F1023" s="5">
        <v>0</v>
      </c>
      <c r="G1023">
        <v>52.35</v>
      </c>
      <c r="H1023">
        <v>51.26</v>
      </c>
      <c r="I1023">
        <v>-1.09</v>
      </c>
      <c r="J1023">
        <v>57</v>
      </c>
      <c r="K1023">
        <v>298395</v>
      </c>
      <c r="L1023">
        <v>-6213</v>
      </c>
      <c r="M1023">
        <v>385.68</v>
      </c>
      <c r="N1023" s="4">
        <f t="shared" si="76"/>
        <v>11673922</v>
      </c>
      <c r="O1023" s="4">
        <f t="shared" si="75"/>
        <v>0.0946308361491536</v>
      </c>
      <c r="Q1023" s="4">
        <f t="shared" si="77"/>
        <v>-0.000531928783357394</v>
      </c>
      <c r="T1023" t="s">
        <v>19</v>
      </c>
      <c r="U1023">
        <f t="shared" si="78"/>
        <v>988</v>
      </c>
      <c r="V1023" t="s">
        <v>20</v>
      </c>
      <c r="W1023">
        <f t="shared" si="79"/>
        <v>773634.699999999</v>
      </c>
      <c r="X1023" t="s">
        <v>21</v>
      </c>
    </row>
    <row r="1024" spans="1:24">
      <c r="A1024" t="s">
        <v>50</v>
      </c>
      <c r="B1024" t="s">
        <v>18</v>
      </c>
      <c r="C1024" s="2">
        <v>44412</v>
      </c>
      <c r="D1024" s="5">
        <v>0</v>
      </c>
      <c r="E1024" s="3">
        <v>44420</v>
      </c>
      <c r="F1024" s="5">
        <v>0</v>
      </c>
      <c r="G1024">
        <v>50.89</v>
      </c>
      <c r="H1024">
        <v>53.49</v>
      </c>
      <c r="I1024">
        <v>2.6</v>
      </c>
      <c r="J1024">
        <v>58</v>
      </c>
      <c r="K1024">
        <v>295162</v>
      </c>
      <c r="L1024">
        <v>15080</v>
      </c>
      <c r="M1024">
        <v>409.52</v>
      </c>
      <c r="N1024" s="4">
        <f t="shared" si="76"/>
        <v>11689002</v>
      </c>
      <c r="O1024" s="4">
        <f t="shared" si="75"/>
        <v>0.0957988543418848</v>
      </c>
      <c r="Q1024" s="4">
        <f t="shared" si="77"/>
        <v>0.00129176809644616</v>
      </c>
      <c r="T1024" t="s">
        <v>19</v>
      </c>
      <c r="U1024">
        <f t="shared" si="78"/>
        <v>988</v>
      </c>
      <c r="V1024" t="s">
        <v>20</v>
      </c>
      <c r="W1024">
        <f t="shared" si="79"/>
        <v>788305.179999999</v>
      </c>
      <c r="X1024" t="s">
        <v>21</v>
      </c>
    </row>
    <row r="1025" spans="1:24">
      <c r="A1025" t="s">
        <v>56</v>
      </c>
      <c r="B1025" t="s">
        <v>18</v>
      </c>
      <c r="C1025" s="2">
        <v>44406</v>
      </c>
      <c r="D1025" s="5">
        <v>0</v>
      </c>
      <c r="E1025" s="3">
        <v>44420</v>
      </c>
      <c r="F1025" s="5">
        <v>0</v>
      </c>
      <c r="G1025">
        <v>4.09</v>
      </c>
      <c r="H1025">
        <v>4.22</v>
      </c>
      <c r="I1025">
        <v>0.13</v>
      </c>
      <c r="J1025">
        <v>733</v>
      </c>
      <c r="K1025">
        <v>299797</v>
      </c>
      <c r="L1025">
        <v>9529</v>
      </c>
      <c r="M1025">
        <v>408.31</v>
      </c>
      <c r="N1025" s="4">
        <f t="shared" si="76"/>
        <v>11698531</v>
      </c>
      <c r="O1025" s="4">
        <f t="shared" ref="O1025:O1088" si="80">(N1025-MIN(N1026:N2654))/N1025</f>
        <v>0.09653536841506</v>
      </c>
      <c r="Q1025" s="4">
        <f t="shared" si="77"/>
        <v>0.000815210742542538</v>
      </c>
      <c r="T1025" t="s">
        <v>19</v>
      </c>
      <c r="U1025">
        <f t="shared" si="78"/>
        <v>988</v>
      </c>
      <c r="V1025" t="s">
        <v>20</v>
      </c>
      <c r="W1025">
        <f t="shared" si="79"/>
        <v>797425.869999999</v>
      </c>
      <c r="X1025" t="s">
        <v>21</v>
      </c>
    </row>
    <row r="1026" spans="1:24">
      <c r="A1026" t="s">
        <v>30</v>
      </c>
      <c r="B1026" t="s">
        <v>18</v>
      </c>
      <c r="C1026" s="2">
        <v>44418</v>
      </c>
      <c r="D1026" s="5">
        <v>0</v>
      </c>
      <c r="E1026" s="3">
        <v>44424</v>
      </c>
      <c r="F1026" s="5">
        <v>0</v>
      </c>
      <c r="G1026">
        <v>2043</v>
      </c>
      <c r="H1026">
        <v>2150</v>
      </c>
      <c r="I1026">
        <v>107</v>
      </c>
      <c r="J1026">
        <v>1</v>
      </c>
      <c r="K1026">
        <v>204300</v>
      </c>
      <c r="L1026">
        <v>10700</v>
      </c>
      <c r="M1026">
        <v>283.8</v>
      </c>
      <c r="N1026" s="4">
        <f t="shared" ref="N1026:N1089" si="81">L1026+N1025</f>
        <v>11709231</v>
      </c>
      <c r="O1026" s="4">
        <f t="shared" si="80"/>
        <v>0.0973609624748201</v>
      </c>
      <c r="Q1026" s="4">
        <f t="shared" ref="Q1026:Q1089" si="82">N1026/N1025-1</f>
        <v>0.000914644753259974</v>
      </c>
      <c r="T1026" t="s">
        <v>19</v>
      </c>
      <c r="U1026">
        <f t="shared" ref="U1026:U1089" si="83">DATEDIF(DATE(2018,11,28),E1026,"d")</f>
        <v>992</v>
      </c>
      <c r="V1026" t="s">
        <v>20</v>
      </c>
      <c r="W1026">
        <f t="shared" ref="W1026:W1089" si="84">L1026+W1025-M1026</f>
        <v>807842.069999999</v>
      </c>
      <c r="X1026" t="s">
        <v>21</v>
      </c>
    </row>
    <row r="1027" spans="1:24">
      <c r="A1027" t="s">
        <v>22</v>
      </c>
      <c r="B1027" t="s">
        <v>18</v>
      </c>
      <c r="C1027" s="2">
        <v>44410</v>
      </c>
      <c r="D1027" s="5">
        <v>0</v>
      </c>
      <c r="E1027" s="3">
        <v>44425</v>
      </c>
      <c r="F1027" s="5">
        <v>0</v>
      </c>
      <c r="G1027">
        <v>128.88</v>
      </c>
      <c r="H1027">
        <v>129.85</v>
      </c>
      <c r="I1027">
        <v>0.97</v>
      </c>
      <c r="J1027">
        <v>23</v>
      </c>
      <c r="K1027">
        <v>296424</v>
      </c>
      <c r="L1027">
        <v>2231</v>
      </c>
      <c r="M1027">
        <v>394.22</v>
      </c>
      <c r="N1027" s="4">
        <f t="shared" si="81"/>
        <v>11711462</v>
      </c>
      <c r="O1027" s="4">
        <f t="shared" si="80"/>
        <v>0.097532912628671</v>
      </c>
      <c r="Q1027" s="4">
        <f t="shared" si="82"/>
        <v>0.000190533434689222</v>
      </c>
      <c r="T1027" t="s">
        <v>19</v>
      </c>
      <c r="U1027">
        <f t="shared" si="83"/>
        <v>993</v>
      </c>
      <c r="V1027" t="s">
        <v>20</v>
      </c>
      <c r="W1027">
        <f t="shared" si="84"/>
        <v>809678.849999999</v>
      </c>
      <c r="X1027" t="s">
        <v>21</v>
      </c>
    </row>
    <row r="1028" spans="1:24">
      <c r="A1028" t="s">
        <v>37</v>
      </c>
      <c r="B1028" t="s">
        <v>18</v>
      </c>
      <c r="C1028" s="2">
        <v>44413</v>
      </c>
      <c r="D1028" s="5">
        <v>0</v>
      </c>
      <c r="E1028" s="3">
        <v>44428</v>
      </c>
      <c r="F1028" s="5">
        <v>0</v>
      </c>
      <c r="G1028">
        <v>38.36</v>
      </c>
      <c r="H1028">
        <v>40.27</v>
      </c>
      <c r="I1028">
        <v>1.91</v>
      </c>
      <c r="J1028">
        <v>78</v>
      </c>
      <c r="K1028">
        <v>299208</v>
      </c>
      <c r="L1028">
        <v>14898</v>
      </c>
      <c r="M1028">
        <v>414.62</v>
      </c>
      <c r="N1028" s="4">
        <f t="shared" si="81"/>
        <v>11726360</v>
      </c>
      <c r="O1028" s="4">
        <f t="shared" si="80"/>
        <v>0.098679470867345</v>
      </c>
      <c r="Q1028" s="4">
        <f t="shared" si="82"/>
        <v>0.00127208712285443</v>
      </c>
      <c r="T1028" t="s">
        <v>19</v>
      </c>
      <c r="U1028">
        <f t="shared" si="83"/>
        <v>996</v>
      </c>
      <c r="V1028" t="s">
        <v>20</v>
      </c>
      <c r="W1028">
        <f t="shared" si="84"/>
        <v>824162.229999999</v>
      </c>
      <c r="X1028" t="s">
        <v>21</v>
      </c>
    </row>
    <row r="1029" spans="1:24">
      <c r="A1029" t="s">
        <v>27</v>
      </c>
      <c r="B1029" t="s">
        <v>46</v>
      </c>
      <c r="C1029" s="2">
        <v>44417</v>
      </c>
      <c r="D1029" s="5">
        <v>0</v>
      </c>
      <c r="E1029" s="3">
        <v>44432</v>
      </c>
      <c r="F1029" s="5">
        <v>0</v>
      </c>
      <c r="G1029">
        <v>19.94</v>
      </c>
      <c r="H1029">
        <v>19.86</v>
      </c>
      <c r="I1029">
        <v>-0.08</v>
      </c>
      <c r="J1029">
        <v>150</v>
      </c>
      <c r="K1029">
        <v>299100</v>
      </c>
      <c r="L1029">
        <v>-1200</v>
      </c>
      <c r="M1029">
        <v>393.23</v>
      </c>
      <c r="N1029" s="4">
        <f t="shared" si="81"/>
        <v>11725160</v>
      </c>
      <c r="O1029" s="4">
        <f t="shared" si="80"/>
        <v>0.0985872261018187</v>
      </c>
      <c r="Q1029" s="4">
        <f t="shared" si="82"/>
        <v>-0.000102333545959676</v>
      </c>
      <c r="T1029" t="s">
        <v>19</v>
      </c>
      <c r="U1029">
        <f t="shared" si="83"/>
        <v>1000</v>
      </c>
      <c r="V1029" t="s">
        <v>20</v>
      </c>
      <c r="W1029">
        <f t="shared" si="84"/>
        <v>822568.999999999</v>
      </c>
      <c r="X1029" t="s">
        <v>21</v>
      </c>
    </row>
    <row r="1030" spans="1:24">
      <c r="A1030" t="s">
        <v>34</v>
      </c>
      <c r="B1030" t="s">
        <v>46</v>
      </c>
      <c r="C1030" s="2">
        <v>44417</v>
      </c>
      <c r="D1030" s="5">
        <v>0</v>
      </c>
      <c r="E1030" s="3">
        <v>44432</v>
      </c>
      <c r="F1030" s="5">
        <v>0</v>
      </c>
      <c r="G1030">
        <v>18.53</v>
      </c>
      <c r="H1030">
        <v>18.37</v>
      </c>
      <c r="I1030">
        <v>-0.16</v>
      </c>
      <c r="J1030">
        <v>161</v>
      </c>
      <c r="K1030">
        <v>298333</v>
      </c>
      <c r="L1030">
        <v>-2576</v>
      </c>
      <c r="M1030">
        <v>390.4</v>
      </c>
      <c r="N1030" s="4">
        <f t="shared" si="81"/>
        <v>11722584</v>
      </c>
      <c r="O1030" s="4">
        <f t="shared" si="80"/>
        <v>0.0983891435540151</v>
      </c>
      <c r="Q1030" s="4">
        <f t="shared" si="82"/>
        <v>-0.000219698494519527</v>
      </c>
      <c r="T1030" t="s">
        <v>19</v>
      </c>
      <c r="U1030">
        <f t="shared" si="83"/>
        <v>1000</v>
      </c>
      <c r="V1030" t="s">
        <v>20</v>
      </c>
      <c r="W1030">
        <f t="shared" si="84"/>
        <v>819602.599999999</v>
      </c>
      <c r="X1030" t="s">
        <v>21</v>
      </c>
    </row>
    <row r="1031" spans="1:24">
      <c r="A1031" t="s">
        <v>32</v>
      </c>
      <c r="B1031" t="s">
        <v>46</v>
      </c>
      <c r="C1031" s="2">
        <v>44418</v>
      </c>
      <c r="D1031" s="5">
        <v>0</v>
      </c>
      <c r="E1031" s="3">
        <v>44433</v>
      </c>
      <c r="F1031" s="5">
        <v>0</v>
      </c>
      <c r="G1031">
        <v>18.47</v>
      </c>
      <c r="H1031">
        <v>17.32</v>
      </c>
      <c r="I1031">
        <v>-1.15</v>
      </c>
      <c r="J1031">
        <v>162</v>
      </c>
      <c r="K1031">
        <v>299214</v>
      </c>
      <c r="L1031">
        <v>-18630</v>
      </c>
      <c r="M1031">
        <v>370.37</v>
      </c>
      <c r="N1031" s="4">
        <f t="shared" si="81"/>
        <v>11703954</v>
      </c>
      <c r="O1031" s="4">
        <f t="shared" si="80"/>
        <v>0.0969539866612599</v>
      </c>
      <c r="Q1031" s="4">
        <f t="shared" si="82"/>
        <v>-0.00158924005151084</v>
      </c>
      <c r="T1031" t="s">
        <v>19</v>
      </c>
      <c r="U1031">
        <f t="shared" si="83"/>
        <v>1001</v>
      </c>
      <c r="V1031" t="s">
        <v>20</v>
      </c>
      <c r="W1031">
        <f t="shared" si="84"/>
        <v>800602.229999999</v>
      </c>
      <c r="X1031" t="s">
        <v>21</v>
      </c>
    </row>
    <row r="1032" spans="1:24">
      <c r="A1032" t="s">
        <v>35</v>
      </c>
      <c r="B1032" t="s">
        <v>46</v>
      </c>
      <c r="C1032" s="2">
        <v>44418</v>
      </c>
      <c r="D1032" s="5">
        <v>0</v>
      </c>
      <c r="E1032" s="3">
        <v>44433</v>
      </c>
      <c r="F1032" s="5">
        <v>0</v>
      </c>
      <c r="G1032">
        <v>19.45</v>
      </c>
      <c r="H1032">
        <v>19.26</v>
      </c>
      <c r="I1032">
        <v>-0.19</v>
      </c>
      <c r="J1032">
        <v>154</v>
      </c>
      <c r="K1032">
        <v>299530</v>
      </c>
      <c r="L1032">
        <v>-2926</v>
      </c>
      <c r="M1032">
        <v>391.52</v>
      </c>
      <c r="N1032" s="4">
        <f t="shared" si="81"/>
        <v>11701028</v>
      </c>
      <c r="O1032" s="4">
        <f t="shared" si="80"/>
        <v>0.0967281678156825</v>
      </c>
      <c r="Q1032" s="4">
        <f t="shared" si="82"/>
        <v>-0.000250000982573884</v>
      </c>
      <c r="T1032" t="s">
        <v>19</v>
      </c>
      <c r="U1032">
        <f t="shared" si="83"/>
        <v>1001</v>
      </c>
      <c r="V1032" t="s">
        <v>20</v>
      </c>
      <c r="W1032">
        <f t="shared" si="84"/>
        <v>797284.709999999</v>
      </c>
      <c r="X1032" t="s">
        <v>21</v>
      </c>
    </row>
    <row r="1033" spans="1:24">
      <c r="A1033" t="s">
        <v>31</v>
      </c>
      <c r="B1033" t="s">
        <v>46</v>
      </c>
      <c r="C1033" s="2">
        <v>44418</v>
      </c>
      <c r="D1033" s="5">
        <v>0</v>
      </c>
      <c r="E1033" s="3">
        <v>44433</v>
      </c>
      <c r="F1033" s="5">
        <v>0</v>
      </c>
      <c r="G1033">
        <v>23.75</v>
      </c>
      <c r="H1033">
        <v>23.52</v>
      </c>
      <c r="I1033">
        <v>-0.23</v>
      </c>
      <c r="J1033">
        <v>126</v>
      </c>
      <c r="K1033">
        <v>299250</v>
      </c>
      <c r="L1033">
        <v>-2898</v>
      </c>
      <c r="M1033">
        <v>391.18</v>
      </c>
      <c r="N1033" s="4">
        <f t="shared" si="81"/>
        <v>11698130</v>
      </c>
      <c r="O1033" s="4">
        <f t="shared" si="80"/>
        <v>0.0965043985662666</v>
      </c>
      <c r="Q1033" s="4">
        <f t="shared" si="82"/>
        <v>-0.000247670546553724</v>
      </c>
      <c r="T1033" t="s">
        <v>19</v>
      </c>
      <c r="U1033">
        <f t="shared" si="83"/>
        <v>1001</v>
      </c>
      <c r="V1033" t="s">
        <v>20</v>
      </c>
      <c r="W1033">
        <f t="shared" si="84"/>
        <v>793995.529999999</v>
      </c>
      <c r="X1033" t="s">
        <v>21</v>
      </c>
    </row>
    <row r="1034" spans="1:24">
      <c r="A1034" t="s">
        <v>42</v>
      </c>
      <c r="B1034" t="s">
        <v>46</v>
      </c>
      <c r="C1034" s="2">
        <v>44418</v>
      </c>
      <c r="D1034" s="5">
        <v>0</v>
      </c>
      <c r="E1034" s="3">
        <v>44433</v>
      </c>
      <c r="F1034" s="5">
        <v>0</v>
      </c>
      <c r="G1034">
        <v>8.67</v>
      </c>
      <c r="H1034">
        <v>8.58</v>
      </c>
      <c r="I1034">
        <v>-0.09</v>
      </c>
      <c r="J1034">
        <v>346</v>
      </c>
      <c r="K1034">
        <v>299982</v>
      </c>
      <c r="L1034">
        <v>-3114</v>
      </c>
      <c r="M1034">
        <v>391.87</v>
      </c>
      <c r="N1034" s="4">
        <f t="shared" si="81"/>
        <v>11695016</v>
      </c>
      <c r="O1034" s="4">
        <f t="shared" si="80"/>
        <v>0.0962638272576968</v>
      </c>
      <c r="Q1034" s="4">
        <f t="shared" si="82"/>
        <v>-0.000266196392072926</v>
      </c>
      <c r="T1034" t="s">
        <v>19</v>
      </c>
      <c r="U1034">
        <f t="shared" si="83"/>
        <v>1001</v>
      </c>
      <c r="V1034" t="s">
        <v>20</v>
      </c>
      <c r="W1034">
        <f t="shared" si="84"/>
        <v>790489.659999999</v>
      </c>
      <c r="X1034" t="s">
        <v>21</v>
      </c>
    </row>
    <row r="1035" spans="1:24">
      <c r="A1035" t="s">
        <v>47</v>
      </c>
      <c r="B1035" t="s">
        <v>18</v>
      </c>
      <c r="C1035" s="2">
        <v>44420</v>
      </c>
      <c r="D1035" s="5">
        <v>0</v>
      </c>
      <c r="E1035" s="3">
        <v>44434</v>
      </c>
      <c r="F1035" s="5">
        <v>0</v>
      </c>
      <c r="G1035">
        <v>65.51</v>
      </c>
      <c r="H1035">
        <v>68.85</v>
      </c>
      <c r="I1035">
        <v>3.34</v>
      </c>
      <c r="J1035">
        <v>45</v>
      </c>
      <c r="K1035">
        <v>294795</v>
      </c>
      <c r="L1035">
        <v>15030</v>
      </c>
      <c r="M1035">
        <v>408.97</v>
      </c>
      <c r="N1035" s="4">
        <f t="shared" si="81"/>
        <v>11710046</v>
      </c>
      <c r="O1035" s="4">
        <f t="shared" si="80"/>
        <v>0.0974237846717255</v>
      </c>
      <c r="Q1035" s="4">
        <f t="shared" si="82"/>
        <v>0.00128516284201741</v>
      </c>
      <c r="T1035" t="s">
        <v>19</v>
      </c>
      <c r="U1035">
        <f t="shared" si="83"/>
        <v>1002</v>
      </c>
      <c r="V1035" t="s">
        <v>20</v>
      </c>
      <c r="W1035">
        <f t="shared" si="84"/>
        <v>805110.689999999</v>
      </c>
      <c r="X1035" t="s">
        <v>21</v>
      </c>
    </row>
    <row r="1036" spans="1:24">
      <c r="A1036" t="s">
        <v>25</v>
      </c>
      <c r="B1036" t="s">
        <v>46</v>
      </c>
      <c r="C1036" s="2">
        <v>44419</v>
      </c>
      <c r="D1036" s="5">
        <v>0</v>
      </c>
      <c r="E1036" s="3">
        <v>44434</v>
      </c>
      <c r="F1036" s="5">
        <v>0</v>
      </c>
      <c r="G1036">
        <v>251</v>
      </c>
      <c r="H1036">
        <v>241.94</v>
      </c>
      <c r="I1036">
        <v>-9.06</v>
      </c>
      <c r="J1036">
        <v>11</v>
      </c>
      <c r="K1036">
        <v>276100</v>
      </c>
      <c r="L1036">
        <v>-9966</v>
      </c>
      <c r="M1036">
        <v>351.3</v>
      </c>
      <c r="N1036" s="4">
        <f t="shared" si="81"/>
        <v>11700080</v>
      </c>
      <c r="O1036" s="4">
        <f t="shared" si="80"/>
        <v>0.0966549801368879</v>
      </c>
      <c r="Q1036" s="4">
        <f t="shared" si="82"/>
        <v>-0.000851064120499623</v>
      </c>
      <c r="T1036" t="s">
        <v>19</v>
      </c>
      <c r="U1036">
        <f t="shared" si="83"/>
        <v>1002</v>
      </c>
      <c r="V1036" t="s">
        <v>20</v>
      </c>
      <c r="W1036">
        <f t="shared" si="84"/>
        <v>794793.389999999</v>
      </c>
      <c r="X1036" t="s">
        <v>21</v>
      </c>
    </row>
    <row r="1037" spans="1:24">
      <c r="A1037" t="s">
        <v>55</v>
      </c>
      <c r="B1037" t="s">
        <v>46</v>
      </c>
      <c r="C1037" s="2">
        <v>44419</v>
      </c>
      <c r="D1037" s="5">
        <v>0</v>
      </c>
      <c r="E1037" s="3">
        <v>44434</v>
      </c>
      <c r="F1037" s="5">
        <v>0</v>
      </c>
      <c r="G1037">
        <v>5.91</v>
      </c>
      <c r="H1037">
        <v>5.91</v>
      </c>
      <c r="I1037">
        <v>0</v>
      </c>
      <c r="J1037">
        <v>507</v>
      </c>
      <c r="K1037">
        <v>299637</v>
      </c>
      <c r="L1037">
        <v>0</v>
      </c>
      <c r="M1037">
        <v>395.52</v>
      </c>
      <c r="N1037" s="4">
        <f t="shared" si="81"/>
        <v>11700080</v>
      </c>
      <c r="O1037" s="4">
        <f t="shared" si="80"/>
        <v>0.0966549801368879</v>
      </c>
      <c r="Q1037" s="4">
        <f t="shared" si="82"/>
        <v>0</v>
      </c>
      <c r="T1037" t="s">
        <v>19</v>
      </c>
      <c r="U1037">
        <f t="shared" si="83"/>
        <v>1002</v>
      </c>
      <c r="V1037" t="s">
        <v>20</v>
      </c>
      <c r="W1037">
        <f t="shared" si="84"/>
        <v>794397.869999999</v>
      </c>
      <c r="X1037" t="s">
        <v>21</v>
      </c>
    </row>
    <row r="1038" spans="1:24">
      <c r="A1038" t="s">
        <v>45</v>
      </c>
      <c r="B1038" t="s">
        <v>46</v>
      </c>
      <c r="C1038" s="2">
        <v>44420</v>
      </c>
      <c r="D1038" s="5">
        <v>0</v>
      </c>
      <c r="E1038" s="3">
        <v>44435</v>
      </c>
      <c r="F1038" s="5">
        <v>0</v>
      </c>
      <c r="G1038">
        <v>265</v>
      </c>
      <c r="H1038">
        <v>243.49</v>
      </c>
      <c r="I1038">
        <v>-21.51</v>
      </c>
      <c r="J1038">
        <v>11</v>
      </c>
      <c r="K1038">
        <v>291500</v>
      </c>
      <c r="L1038">
        <v>-23661</v>
      </c>
      <c r="M1038">
        <v>353.55</v>
      </c>
      <c r="N1038" s="4">
        <f t="shared" si="81"/>
        <v>11676419</v>
      </c>
      <c r="O1038" s="4">
        <f t="shared" si="80"/>
        <v>0.0948244491740147</v>
      </c>
      <c r="Q1038" s="4">
        <f t="shared" si="82"/>
        <v>-0.00202229386465735</v>
      </c>
      <c r="T1038" t="s">
        <v>19</v>
      </c>
      <c r="U1038">
        <f t="shared" si="83"/>
        <v>1003</v>
      </c>
      <c r="V1038" t="s">
        <v>20</v>
      </c>
      <c r="W1038">
        <f t="shared" si="84"/>
        <v>770383.319999999</v>
      </c>
      <c r="X1038" t="s">
        <v>21</v>
      </c>
    </row>
    <row r="1039" spans="1:24">
      <c r="A1039" t="s">
        <v>53</v>
      </c>
      <c r="B1039" t="s">
        <v>18</v>
      </c>
      <c r="C1039" s="2">
        <v>44420</v>
      </c>
      <c r="D1039" s="5">
        <v>0</v>
      </c>
      <c r="E1039" s="3">
        <v>44435</v>
      </c>
      <c r="F1039" s="5">
        <v>0</v>
      </c>
      <c r="G1039">
        <v>7.9</v>
      </c>
      <c r="H1039">
        <v>8.03</v>
      </c>
      <c r="I1039">
        <v>0.13</v>
      </c>
      <c r="J1039">
        <v>379</v>
      </c>
      <c r="K1039">
        <v>299410</v>
      </c>
      <c r="L1039">
        <v>4927</v>
      </c>
      <c r="M1039">
        <v>401.72</v>
      </c>
      <c r="N1039" s="4">
        <f t="shared" si="81"/>
        <v>11681346</v>
      </c>
      <c r="O1039" s="4">
        <f t="shared" si="80"/>
        <v>0.0952062373633997</v>
      </c>
      <c r="Q1039" s="4">
        <f t="shared" si="82"/>
        <v>0.000421961562016682</v>
      </c>
      <c r="T1039" t="s">
        <v>19</v>
      </c>
      <c r="U1039">
        <f t="shared" si="83"/>
        <v>1003</v>
      </c>
      <c r="V1039" t="s">
        <v>20</v>
      </c>
      <c r="W1039">
        <f t="shared" si="84"/>
        <v>774908.599999999</v>
      </c>
      <c r="X1039" t="s">
        <v>21</v>
      </c>
    </row>
    <row r="1040" spans="1:24">
      <c r="A1040" t="s">
        <v>48</v>
      </c>
      <c r="B1040" t="s">
        <v>46</v>
      </c>
      <c r="C1040" s="2">
        <v>44420</v>
      </c>
      <c r="D1040" s="5">
        <v>0</v>
      </c>
      <c r="E1040" s="3">
        <v>44435</v>
      </c>
      <c r="F1040" s="5">
        <v>0</v>
      </c>
      <c r="G1040">
        <v>5.16</v>
      </c>
      <c r="H1040">
        <v>4.95</v>
      </c>
      <c r="I1040">
        <v>-0.21</v>
      </c>
      <c r="J1040">
        <v>581</v>
      </c>
      <c r="K1040">
        <v>299796</v>
      </c>
      <c r="L1040">
        <v>-12201</v>
      </c>
      <c r="M1040">
        <v>379.63</v>
      </c>
      <c r="N1040" s="4">
        <f t="shared" si="81"/>
        <v>11669145</v>
      </c>
      <c r="O1040" s="4">
        <f t="shared" si="80"/>
        <v>0.0942602050107356</v>
      </c>
      <c r="Q1040" s="4">
        <f t="shared" si="82"/>
        <v>-0.00104448579812633</v>
      </c>
      <c r="T1040" t="s">
        <v>19</v>
      </c>
      <c r="U1040">
        <f t="shared" si="83"/>
        <v>1003</v>
      </c>
      <c r="V1040" t="s">
        <v>20</v>
      </c>
      <c r="W1040">
        <f t="shared" si="84"/>
        <v>762327.969999999</v>
      </c>
      <c r="X1040" t="s">
        <v>21</v>
      </c>
    </row>
    <row r="1041" spans="1:24">
      <c r="A1041" t="s">
        <v>28</v>
      </c>
      <c r="B1041" t="s">
        <v>46</v>
      </c>
      <c r="C1041" s="2">
        <v>44420</v>
      </c>
      <c r="D1041" s="5">
        <v>0</v>
      </c>
      <c r="E1041" s="3">
        <v>44435</v>
      </c>
      <c r="F1041" s="5">
        <v>0</v>
      </c>
      <c r="G1041">
        <v>115</v>
      </c>
      <c r="H1041">
        <v>110.52</v>
      </c>
      <c r="I1041">
        <v>-4.48</v>
      </c>
      <c r="J1041">
        <v>26</v>
      </c>
      <c r="K1041">
        <v>299000</v>
      </c>
      <c r="L1041">
        <v>-11648</v>
      </c>
      <c r="M1041">
        <v>379.3</v>
      </c>
      <c r="N1041" s="4">
        <f t="shared" si="81"/>
        <v>11657497</v>
      </c>
      <c r="O1041" s="4">
        <f t="shared" si="80"/>
        <v>0.0933552030937688</v>
      </c>
      <c r="Q1041" s="4">
        <f t="shared" si="82"/>
        <v>-0.000998187956358421</v>
      </c>
      <c r="T1041" t="s">
        <v>19</v>
      </c>
      <c r="U1041">
        <f t="shared" si="83"/>
        <v>1003</v>
      </c>
      <c r="V1041" t="s">
        <v>20</v>
      </c>
      <c r="W1041">
        <f t="shared" si="84"/>
        <v>750300.669999999</v>
      </c>
      <c r="X1041" t="s">
        <v>21</v>
      </c>
    </row>
    <row r="1042" spans="1:24">
      <c r="A1042" t="s">
        <v>38</v>
      </c>
      <c r="B1042" t="s">
        <v>46</v>
      </c>
      <c r="C1042" s="2">
        <v>44420</v>
      </c>
      <c r="D1042" s="5">
        <v>0</v>
      </c>
      <c r="E1042" s="3">
        <v>44435</v>
      </c>
      <c r="F1042" s="5">
        <v>0</v>
      </c>
      <c r="G1042">
        <v>229.68</v>
      </c>
      <c r="H1042">
        <v>220</v>
      </c>
      <c r="I1042">
        <v>-9.68</v>
      </c>
      <c r="J1042">
        <v>13</v>
      </c>
      <c r="K1042">
        <v>298584</v>
      </c>
      <c r="L1042">
        <v>-12584</v>
      </c>
      <c r="M1042">
        <v>377.52</v>
      </c>
      <c r="N1042" s="4">
        <f t="shared" si="81"/>
        <v>11644913</v>
      </c>
      <c r="O1042" s="4">
        <f t="shared" si="80"/>
        <v>0.0923754432514867</v>
      </c>
      <c r="Q1042" s="4">
        <f t="shared" si="82"/>
        <v>-0.00107947700951583</v>
      </c>
      <c r="T1042" t="s">
        <v>19</v>
      </c>
      <c r="U1042">
        <f t="shared" si="83"/>
        <v>1003</v>
      </c>
      <c r="V1042" t="s">
        <v>20</v>
      </c>
      <c r="W1042">
        <f t="shared" si="84"/>
        <v>737339.149999999</v>
      </c>
      <c r="X1042" t="s">
        <v>21</v>
      </c>
    </row>
    <row r="1043" spans="1:24">
      <c r="A1043" t="s">
        <v>29</v>
      </c>
      <c r="B1043" t="s">
        <v>46</v>
      </c>
      <c r="C1043" s="2">
        <v>44420</v>
      </c>
      <c r="D1043" s="5">
        <v>0</v>
      </c>
      <c r="E1043" s="3">
        <v>44435</v>
      </c>
      <c r="F1043" s="5">
        <v>0</v>
      </c>
      <c r="G1043">
        <v>51.22</v>
      </c>
      <c r="H1043">
        <v>49.98</v>
      </c>
      <c r="I1043">
        <v>-1.24</v>
      </c>
      <c r="J1043">
        <v>58</v>
      </c>
      <c r="K1043">
        <v>297076</v>
      </c>
      <c r="L1043">
        <v>-7192</v>
      </c>
      <c r="M1043">
        <v>382.65</v>
      </c>
      <c r="N1043" s="4">
        <f t="shared" si="81"/>
        <v>11637721</v>
      </c>
      <c r="O1043" s="4">
        <f t="shared" si="80"/>
        <v>0.0918145399773719</v>
      </c>
      <c r="Q1043" s="4">
        <f t="shared" si="82"/>
        <v>-0.000617608736106501</v>
      </c>
      <c r="T1043" t="s">
        <v>19</v>
      </c>
      <c r="U1043">
        <f t="shared" si="83"/>
        <v>1003</v>
      </c>
      <c r="V1043" t="s">
        <v>20</v>
      </c>
      <c r="W1043">
        <f t="shared" si="84"/>
        <v>729764.499999998</v>
      </c>
      <c r="X1043" t="s">
        <v>21</v>
      </c>
    </row>
    <row r="1044" spans="1:24">
      <c r="A1044" t="s">
        <v>40</v>
      </c>
      <c r="B1044" t="s">
        <v>18</v>
      </c>
      <c r="C1044" s="2">
        <v>44424</v>
      </c>
      <c r="D1044" s="5">
        <v>0</v>
      </c>
      <c r="E1044" s="3">
        <v>44438</v>
      </c>
      <c r="F1044" s="5">
        <v>0</v>
      </c>
      <c r="G1044">
        <v>4.62</v>
      </c>
      <c r="H1044">
        <v>4.68</v>
      </c>
      <c r="I1044">
        <v>0.06</v>
      </c>
      <c r="J1044">
        <v>649</v>
      </c>
      <c r="K1044">
        <v>299838</v>
      </c>
      <c r="L1044">
        <v>3894</v>
      </c>
      <c r="M1044">
        <v>400.93</v>
      </c>
      <c r="N1044" s="4">
        <f t="shared" si="81"/>
        <v>11641615</v>
      </c>
      <c r="O1044" s="4">
        <f t="shared" si="80"/>
        <v>0.092118318635344</v>
      </c>
      <c r="Q1044" s="4">
        <f t="shared" si="82"/>
        <v>0.000334601594246919</v>
      </c>
      <c r="T1044" t="s">
        <v>19</v>
      </c>
      <c r="U1044">
        <f t="shared" si="83"/>
        <v>1006</v>
      </c>
      <c r="V1044" t="s">
        <v>20</v>
      </c>
      <c r="W1044">
        <f t="shared" si="84"/>
        <v>733257.569999998</v>
      </c>
      <c r="X1044" t="s">
        <v>21</v>
      </c>
    </row>
    <row r="1045" spans="1:24">
      <c r="A1045" t="s">
        <v>51</v>
      </c>
      <c r="B1045" t="s">
        <v>46</v>
      </c>
      <c r="C1045" s="2">
        <v>44424</v>
      </c>
      <c r="D1045" s="5">
        <v>0</v>
      </c>
      <c r="E1045" s="3">
        <v>44438</v>
      </c>
      <c r="F1045" s="5">
        <v>0</v>
      </c>
      <c r="G1045">
        <v>51</v>
      </c>
      <c r="H1045">
        <v>50.17</v>
      </c>
      <c r="I1045">
        <v>-0.83</v>
      </c>
      <c r="J1045">
        <v>58</v>
      </c>
      <c r="K1045">
        <v>295800</v>
      </c>
      <c r="L1045">
        <v>-4814</v>
      </c>
      <c r="M1045">
        <v>384.1</v>
      </c>
      <c r="N1045" s="4">
        <f t="shared" si="81"/>
        <v>11636801</v>
      </c>
      <c r="O1045" s="4">
        <f t="shared" si="80"/>
        <v>0.091742739263136</v>
      </c>
      <c r="Q1045" s="4">
        <f t="shared" si="82"/>
        <v>-0.000413516509522038</v>
      </c>
      <c r="T1045" t="s">
        <v>19</v>
      </c>
      <c r="U1045">
        <f t="shared" si="83"/>
        <v>1006</v>
      </c>
      <c r="V1045" t="s">
        <v>20</v>
      </c>
      <c r="W1045">
        <f t="shared" si="84"/>
        <v>728059.469999998</v>
      </c>
      <c r="X1045" t="s">
        <v>21</v>
      </c>
    </row>
    <row r="1046" spans="1:24">
      <c r="A1046" t="s">
        <v>50</v>
      </c>
      <c r="B1046" t="s">
        <v>46</v>
      </c>
      <c r="C1046" s="2">
        <v>44424</v>
      </c>
      <c r="D1046" s="5">
        <v>0</v>
      </c>
      <c r="E1046" s="3">
        <v>44438</v>
      </c>
      <c r="F1046" s="5">
        <v>0</v>
      </c>
      <c r="G1046">
        <v>51.15</v>
      </c>
      <c r="H1046">
        <v>49.63</v>
      </c>
      <c r="I1046">
        <v>-1.52</v>
      </c>
      <c r="J1046">
        <v>58</v>
      </c>
      <c r="K1046">
        <v>296670</v>
      </c>
      <c r="L1046">
        <v>-8816</v>
      </c>
      <c r="M1046">
        <v>379.97</v>
      </c>
      <c r="N1046" s="4">
        <f t="shared" si="81"/>
        <v>11627985</v>
      </c>
      <c r="O1046" s="4">
        <f t="shared" si="80"/>
        <v>0.0910541250268211</v>
      </c>
      <c r="Q1046" s="4">
        <f t="shared" si="82"/>
        <v>-0.000757596525024384</v>
      </c>
      <c r="T1046" t="s">
        <v>19</v>
      </c>
      <c r="U1046">
        <f t="shared" si="83"/>
        <v>1006</v>
      </c>
      <c r="V1046" t="s">
        <v>20</v>
      </c>
      <c r="W1046">
        <f t="shared" si="84"/>
        <v>718863.499999998</v>
      </c>
      <c r="X1046" t="s">
        <v>21</v>
      </c>
    </row>
    <row r="1047" spans="1:24">
      <c r="A1047" t="s">
        <v>22</v>
      </c>
      <c r="B1047" t="s">
        <v>46</v>
      </c>
      <c r="C1047" s="2">
        <v>44426</v>
      </c>
      <c r="D1047" s="5">
        <v>0</v>
      </c>
      <c r="E1047" s="3">
        <v>44440</v>
      </c>
      <c r="F1047" s="5">
        <v>0</v>
      </c>
      <c r="G1047">
        <v>130.94</v>
      </c>
      <c r="H1047">
        <v>125.7</v>
      </c>
      <c r="I1047">
        <v>-5.24</v>
      </c>
      <c r="J1047">
        <v>22</v>
      </c>
      <c r="K1047">
        <v>288068</v>
      </c>
      <c r="L1047">
        <v>-11528</v>
      </c>
      <c r="M1047">
        <v>365.03</v>
      </c>
      <c r="N1047" s="4">
        <f t="shared" si="81"/>
        <v>11616457</v>
      </c>
      <c r="O1047" s="4">
        <f t="shared" si="80"/>
        <v>0.0901521005931499</v>
      </c>
      <c r="Q1047" s="4">
        <f t="shared" si="82"/>
        <v>-0.00099140134769693</v>
      </c>
      <c r="T1047" t="s">
        <v>19</v>
      </c>
      <c r="U1047">
        <f t="shared" si="83"/>
        <v>1008</v>
      </c>
      <c r="V1047" t="s">
        <v>20</v>
      </c>
      <c r="W1047">
        <f t="shared" si="84"/>
        <v>706970.469999998</v>
      </c>
      <c r="X1047" t="s">
        <v>21</v>
      </c>
    </row>
    <row r="1048" spans="1:24">
      <c r="A1048" t="s">
        <v>27</v>
      </c>
      <c r="B1048" t="s">
        <v>18</v>
      </c>
      <c r="C1048" s="2">
        <v>44433</v>
      </c>
      <c r="D1048" s="5">
        <v>0</v>
      </c>
      <c r="E1048" s="3">
        <v>44445</v>
      </c>
      <c r="F1048" s="5">
        <v>0</v>
      </c>
      <c r="G1048">
        <v>19.65</v>
      </c>
      <c r="H1048">
        <v>21.17</v>
      </c>
      <c r="I1048">
        <v>1.52</v>
      </c>
      <c r="J1048">
        <v>152</v>
      </c>
      <c r="K1048">
        <v>298680</v>
      </c>
      <c r="L1048">
        <v>23104</v>
      </c>
      <c r="M1048">
        <v>424.75</v>
      </c>
      <c r="N1048" s="4">
        <f t="shared" si="81"/>
        <v>11639561</v>
      </c>
      <c r="O1048" s="4">
        <f t="shared" si="80"/>
        <v>0.0919581073547361</v>
      </c>
      <c r="Q1048" s="4">
        <f t="shared" si="82"/>
        <v>0.00198890246828265</v>
      </c>
      <c r="T1048" t="s">
        <v>19</v>
      </c>
      <c r="U1048">
        <f t="shared" si="83"/>
        <v>1013</v>
      </c>
      <c r="V1048" t="s">
        <v>20</v>
      </c>
      <c r="W1048">
        <f t="shared" si="84"/>
        <v>729649.719999998</v>
      </c>
      <c r="X1048" t="s">
        <v>21</v>
      </c>
    </row>
    <row r="1049" spans="1:24">
      <c r="A1049" t="s">
        <v>35</v>
      </c>
      <c r="B1049" t="s">
        <v>18</v>
      </c>
      <c r="C1049" s="2">
        <v>44434</v>
      </c>
      <c r="D1049" s="5">
        <v>0</v>
      </c>
      <c r="E1049" s="3">
        <v>44445</v>
      </c>
      <c r="F1049" s="5">
        <v>0</v>
      </c>
      <c r="G1049">
        <v>19.07</v>
      </c>
      <c r="H1049">
        <v>20.07</v>
      </c>
      <c r="I1049">
        <v>1</v>
      </c>
      <c r="J1049">
        <v>157</v>
      </c>
      <c r="K1049">
        <v>299399</v>
      </c>
      <c r="L1049">
        <v>15700</v>
      </c>
      <c r="M1049">
        <v>415.93</v>
      </c>
      <c r="N1049" s="4">
        <f t="shared" si="81"/>
        <v>11655261</v>
      </c>
      <c r="O1049" s="4">
        <f t="shared" si="80"/>
        <v>0.0931812680985866</v>
      </c>
      <c r="Q1049" s="4">
        <f t="shared" si="82"/>
        <v>0.00134884812236469</v>
      </c>
      <c r="T1049" t="s">
        <v>19</v>
      </c>
      <c r="U1049">
        <f t="shared" si="83"/>
        <v>1013</v>
      </c>
      <c r="V1049" t="s">
        <v>20</v>
      </c>
      <c r="W1049">
        <f t="shared" si="84"/>
        <v>744933.789999998</v>
      </c>
      <c r="X1049" t="s">
        <v>21</v>
      </c>
    </row>
    <row r="1050" spans="1:24">
      <c r="A1050" t="s">
        <v>37</v>
      </c>
      <c r="B1050" t="s">
        <v>18</v>
      </c>
      <c r="C1050" s="2">
        <v>44438</v>
      </c>
      <c r="D1050" s="5">
        <v>0</v>
      </c>
      <c r="E1050" s="3">
        <v>44446</v>
      </c>
      <c r="F1050" s="5">
        <v>0</v>
      </c>
      <c r="G1050">
        <v>40.89</v>
      </c>
      <c r="H1050">
        <v>43.29</v>
      </c>
      <c r="I1050">
        <v>2.4</v>
      </c>
      <c r="J1050">
        <v>73</v>
      </c>
      <c r="K1050">
        <v>298497</v>
      </c>
      <c r="L1050">
        <v>17520</v>
      </c>
      <c r="M1050">
        <v>417.14</v>
      </c>
      <c r="N1050" s="4">
        <f t="shared" si="81"/>
        <v>11672781</v>
      </c>
      <c r="O1050" s="4">
        <f t="shared" si="80"/>
        <v>0.0945423374258457</v>
      </c>
      <c r="Q1050" s="4">
        <f t="shared" si="82"/>
        <v>0.00150318384118564</v>
      </c>
      <c r="T1050" t="s">
        <v>19</v>
      </c>
      <c r="U1050">
        <f t="shared" si="83"/>
        <v>1014</v>
      </c>
      <c r="V1050" t="s">
        <v>20</v>
      </c>
      <c r="W1050">
        <f t="shared" si="84"/>
        <v>762036.649999998</v>
      </c>
      <c r="X1050" t="s">
        <v>21</v>
      </c>
    </row>
    <row r="1051" spans="1:24">
      <c r="A1051" t="s">
        <v>34</v>
      </c>
      <c r="B1051" t="s">
        <v>46</v>
      </c>
      <c r="C1051" s="2">
        <v>44433</v>
      </c>
      <c r="D1051" s="5">
        <v>0</v>
      </c>
      <c r="E1051" s="3">
        <v>44447</v>
      </c>
      <c r="F1051" s="5">
        <v>0</v>
      </c>
      <c r="G1051">
        <v>18.78</v>
      </c>
      <c r="H1051">
        <v>18.67</v>
      </c>
      <c r="I1051">
        <v>-0.11</v>
      </c>
      <c r="J1051">
        <v>159</v>
      </c>
      <c r="K1051">
        <v>298602</v>
      </c>
      <c r="L1051">
        <v>-1749</v>
      </c>
      <c r="M1051">
        <v>391.85</v>
      </c>
      <c r="N1051" s="4">
        <f t="shared" si="81"/>
        <v>11671032</v>
      </c>
      <c r="O1051" s="4">
        <f t="shared" si="80"/>
        <v>0.0944066471585375</v>
      </c>
      <c r="Q1051" s="4">
        <f t="shared" si="82"/>
        <v>-0.00014983575893357</v>
      </c>
      <c r="T1051" t="s">
        <v>19</v>
      </c>
      <c r="U1051">
        <f t="shared" si="83"/>
        <v>1015</v>
      </c>
      <c r="V1051" t="s">
        <v>20</v>
      </c>
      <c r="W1051">
        <f t="shared" si="84"/>
        <v>759895.799999998</v>
      </c>
      <c r="X1051" t="s">
        <v>21</v>
      </c>
    </row>
    <row r="1052" spans="1:24">
      <c r="A1052" t="s">
        <v>31</v>
      </c>
      <c r="B1052" t="s">
        <v>18</v>
      </c>
      <c r="C1052" s="2">
        <v>44434</v>
      </c>
      <c r="D1052" s="5">
        <v>0</v>
      </c>
      <c r="E1052" s="3">
        <v>44447</v>
      </c>
      <c r="F1052" s="5">
        <v>0</v>
      </c>
      <c r="G1052">
        <v>23.36</v>
      </c>
      <c r="H1052">
        <v>24.81</v>
      </c>
      <c r="I1052">
        <v>1.45</v>
      </c>
      <c r="J1052">
        <v>128</v>
      </c>
      <c r="K1052">
        <v>299008</v>
      </c>
      <c r="L1052">
        <v>18560</v>
      </c>
      <c r="M1052">
        <v>419.19</v>
      </c>
      <c r="N1052" s="4">
        <f t="shared" si="81"/>
        <v>11689592</v>
      </c>
      <c r="O1052" s="4">
        <f t="shared" si="80"/>
        <v>0.095844491407399</v>
      </c>
      <c r="Q1052" s="4">
        <f t="shared" si="82"/>
        <v>0.00159026211221081</v>
      </c>
      <c r="T1052" t="s">
        <v>19</v>
      </c>
      <c r="U1052">
        <f t="shared" si="83"/>
        <v>1015</v>
      </c>
      <c r="V1052" t="s">
        <v>20</v>
      </c>
      <c r="W1052">
        <f t="shared" si="84"/>
        <v>778036.609999998</v>
      </c>
      <c r="X1052" t="s">
        <v>21</v>
      </c>
    </row>
    <row r="1053" spans="1:24">
      <c r="A1053" t="s">
        <v>27</v>
      </c>
      <c r="B1053" t="s">
        <v>18</v>
      </c>
      <c r="C1053" s="2">
        <v>44446</v>
      </c>
      <c r="D1053" s="5">
        <v>0</v>
      </c>
      <c r="E1053" s="3">
        <v>44448</v>
      </c>
      <c r="F1053" s="5">
        <v>0</v>
      </c>
      <c r="G1053">
        <v>21.05</v>
      </c>
      <c r="H1053">
        <v>22.16</v>
      </c>
      <c r="I1053">
        <v>1.11</v>
      </c>
      <c r="J1053">
        <v>142</v>
      </c>
      <c r="K1053">
        <v>298910</v>
      </c>
      <c r="L1053">
        <v>15762</v>
      </c>
      <c r="M1053">
        <v>415.37</v>
      </c>
      <c r="N1053" s="4">
        <f t="shared" si="81"/>
        <v>11705354</v>
      </c>
      <c r="O1053" s="4">
        <f t="shared" si="80"/>
        <v>0.097061994024273</v>
      </c>
      <c r="Q1053" s="4">
        <f t="shared" si="82"/>
        <v>0.00134837896823092</v>
      </c>
      <c r="T1053" t="s">
        <v>19</v>
      </c>
      <c r="U1053">
        <f t="shared" si="83"/>
        <v>1016</v>
      </c>
      <c r="V1053" t="s">
        <v>20</v>
      </c>
      <c r="W1053">
        <f t="shared" si="84"/>
        <v>793383.239999998</v>
      </c>
      <c r="X1053" t="s">
        <v>21</v>
      </c>
    </row>
    <row r="1054" spans="1:24">
      <c r="A1054" t="s">
        <v>32</v>
      </c>
      <c r="B1054" t="s">
        <v>46</v>
      </c>
      <c r="C1054" s="2">
        <v>44434</v>
      </c>
      <c r="D1054" s="5">
        <v>0</v>
      </c>
      <c r="E1054" s="3">
        <v>44448</v>
      </c>
      <c r="F1054" s="5">
        <v>0</v>
      </c>
      <c r="G1054">
        <v>17.31</v>
      </c>
      <c r="H1054">
        <v>17.19</v>
      </c>
      <c r="I1054">
        <v>-0.12</v>
      </c>
      <c r="J1054">
        <v>173</v>
      </c>
      <c r="K1054">
        <v>299463</v>
      </c>
      <c r="L1054">
        <v>-2076</v>
      </c>
      <c r="M1054">
        <v>392.55</v>
      </c>
      <c r="N1054" s="4">
        <f t="shared" si="81"/>
        <v>11703278</v>
      </c>
      <c r="O1054" s="4">
        <f t="shared" si="80"/>
        <v>0.0969018252834804</v>
      </c>
      <c r="Q1054" s="4">
        <f t="shared" si="82"/>
        <v>-0.000177354738694735</v>
      </c>
      <c r="T1054" t="s">
        <v>19</v>
      </c>
      <c r="U1054">
        <f t="shared" si="83"/>
        <v>1016</v>
      </c>
      <c r="V1054" t="s">
        <v>20</v>
      </c>
      <c r="W1054">
        <f t="shared" si="84"/>
        <v>790914.689999998</v>
      </c>
      <c r="X1054" t="s">
        <v>21</v>
      </c>
    </row>
    <row r="1055" spans="1:24">
      <c r="A1055" t="s">
        <v>42</v>
      </c>
      <c r="B1055" t="s">
        <v>18</v>
      </c>
      <c r="C1055" s="2">
        <v>44434</v>
      </c>
      <c r="D1055" s="5">
        <v>0</v>
      </c>
      <c r="E1055" s="3">
        <v>44448</v>
      </c>
      <c r="F1055" s="5">
        <v>0</v>
      </c>
      <c r="G1055">
        <v>8.54</v>
      </c>
      <c r="H1055">
        <v>8.72</v>
      </c>
      <c r="I1055">
        <v>0.18</v>
      </c>
      <c r="J1055">
        <v>351</v>
      </c>
      <c r="K1055">
        <v>299754</v>
      </c>
      <c r="L1055">
        <v>6318</v>
      </c>
      <c r="M1055">
        <v>404.02</v>
      </c>
      <c r="N1055" s="4">
        <f t="shared" si="81"/>
        <v>11709596</v>
      </c>
      <c r="O1055" s="4">
        <f t="shared" si="80"/>
        <v>0.0973890986503719</v>
      </c>
      <c r="Q1055" s="4">
        <f t="shared" si="82"/>
        <v>0.000539848750068073</v>
      </c>
      <c r="T1055" t="s">
        <v>19</v>
      </c>
      <c r="U1055">
        <f t="shared" si="83"/>
        <v>1016</v>
      </c>
      <c r="V1055" t="s">
        <v>20</v>
      </c>
      <c r="W1055">
        <f t="shared" si="84"/>
        <v>796828.669999998</v>
      </c>
      <c r="X1055" t="s">
        <v>21</v>
      </c>
    </row>
    <row r="1056" spans="1:24">
      <c r="A1056" t="s">
        <v>44</v>
      </c>
      <c r="B1056" t="s">
        <v>46</v>
      </c>
      <c r="C1056" s="2">
        <v>44435</v>
      </c>
      <c r="D1056" s="5">
        <v>0</v>
      </c>
      <c r="E1056" s="3">
        <v>44449</v>
      </c>
      <c r="F1056" s="5">
        <v>0</v>
      </c>
      <c r="G1056">
        <v>267.03</v>
      </c>
      <c r="H1056">
        <v>239.09</v>
      </c>
      <c r="I1056">
        <v>-27.94</v>
      </c>
      <c r="J1056">
        <v>11</v>
      </c>
      <c r="K1056">
        <v>293733</v>
      </c>
      <c r="L1056">
        <v>-30734</v>
      </c>
      <c r="M1056">
        <v>347.16</v>
      </c>
      <c r="N1056" s="4">
        <f t="shared" si="81"/>
        <v>11678862</v>
      </c>
      <c r="O1056" s="4">
        <f t="shared" si="80"/>
        <v>0.095013795008452</v>
      </c>
      <c r="Q1056" s="4">
        <f t="shared" si="82"/>
        <v>-0.002624684916542</v>
      </c>
      <c r="T1056" t="s">
        <v>19</v>
      </c>
      <c r="U1056">
        <f t="shared" si="83"/>
        <v>1017</v>
      </c>
      <c r="V1056" t="s">
        <v>20</v>
      </c>
      <c r="W1056">
        <f t="shared" si="84"/>
        <v>765747.509999998</v>
      </c>
      <c r="X1056" t="s">
        <v>21</v>
      </c>
    </row>
    <row r="1057" spans="1:24">
      <c r="A1057" t="s">
        <v>25</v>
      </c>
      <c r="B1057" t="s">
        <v>46</v>
      </c>
      <c r="C1057" s="2">
        <v>44435</v>
      </c>
      <c r="D1057" s="5">
        <v>0</v>
      </c>
      <c r="E1057" s="3">
        <v>44449</v>
      </c>
      <c r="F1057" s="5">
        <v>0</v>
      </c>
      <c r="G1057">
        <v>236.21</v>
      </c>
      <c r="H1057">
        <v>213.36</v>
      </c>
      <c r="I1057">
        <v>-22.85</v>
      </c>
      <c r="J1057">
        <v>12</v>
      </c>
      <c r="K1057">
        <v>283452</v>
      </c>
      <c r="L1057">
        <v>-27420</v>
      </c>
      <c r="M1057">
        <v>337.96</v>
      </c>
      <c r="N1057" s="4">
        <f t="shared" si="81"/>
        <v>11651442</v>
      </c>
      <c r="O1057" s="4">
        <f t="shared" si="80"/>
        <v>0.0928840395892629</v>
      </c>
      <c r="Q1057" s="4">
        <f t="shared" si="82"/>
        <v>-0.00234783149248619</v>
      </c>
      <c r="T1057" t="s">
        <v>19</v>
      </c>
      <c r="U1057">
        <f t="shared" si="83"/>
        <v>1017</v>
      </c>
      <c r="V1057" t="s">
        <v>20</v>
      </c>
      <c r="W1057">
        <f t="shared" si="84"/>
        <v>737989.549999998</v>
      </c>
      <c r="X1057" t="s">
        <v>21</v>
      </c>
    </row>
    <row r="1058" spans="1:24">
      <c r="A1058" t="s">
        <v>55</v>
      </c>
      <c r="B1058" t="s">
        <v>18</v>
      </c>
      <c r="C1058" s="2">
        <v>44435</v>
      </c>
      <c r="D1058" s="5">
        <v>0</v>
      </c>
      <c r="E1058" s="3">
        <v>44449</v>
      </c>
      <c r="F1058" s="5">
        <v>0</v>
      </c>
      <c r="G1058">
        <v>5.87</v>
      </c>
      <c r="H1058">
        <v>6.14</v>
      </c>
      <c r="I1058">
        <v>0.27</v>
      </c>
      <c r="J1058">
        <v>511</v>
      </c>
      <c r="K1058">
        <v>299957</v>
      </c>
      <c r="L1058">
        <v>13797</v>
      </c>
      <c r="M1058">
        <v>414.16</v>
      </c>
      <c r="N1058" s="4">
        <f t="shared" si="81"/>
        <v>11665239</v>
      </c>
      <c r="O1058" s="4">
        <f t="shared" si="80"/>
        <v>0.0939569262147136</v>
      </c>
      <c r="Q1058" s="4">
        <f t="shared" si="82"/>
        <v>0.00118414527575217</v>
      </c>
      <c r="T1058" t="s">
        <v>19</v>
      </c>
      <c r="U1058">
        <f t="shared" si="83"/>
        <v>1017</v>
      </c>
      <c r="V1058" t="s">
        <v>20</v>
      </c>
      <c r="W1058">
        <f t="shared" si="84"/>
        <v>751372.389999998</v>
      </c>
      <c r="X1058" t="s">
        <v>21</v>
      </c>
    </row>
    <row r="1059" spans="1:24">
      <c r="A1059" t="s">
        <v>35</v>
      </c>
      <c r="B1059" t="s">
        <v>18</v>
      </c>
      <c r="C1059" s="2">
        <v>44446</v>
      </c>
      <c r="D1059" s="5">
        <v>0</v>
      </c>
      <c r="E1059" s="3">
        <v>44449</v>
      </c>
      <c r="F1059" s="5">
        <v>0</v>
      </c>
      <c r="G1059">
        <v>19.96</v>
      </c>
      <c r="H1059">
        <v>21.4</v>
      </c>
      <c r="I1059">
        <v>1.44</v>
      </c>
      <c r="J1059">
        <v>150</v>
      </c>
      <c r="K1059">
        <v>299400</v>
      </c>
      <c r="L1059">
        <v>21600</v>
      </c>
      <c r="M1059">
        <v>423.72</v>
      </c>
      <c r="N1059" s="4">
        <f t="shared" si="81"/>
        <v>11686839</v>
      </c>
      <c r="O1059" s="4">
        <f t="shared" si="80"/>
        <v>0.0956315048063895</v>
      </c>
      <c r="Q1059" s="4">
        <f t="shared" si="82"/>
        <v>0.00185165516111585</v>
      </c>
      <c r="T1059" t="s">
        <v>19</v>
      </c>
      <c r="U1059">
        <f t="shared" si="83"/>
        <v>1017</v>
      </c>
      <c r="V1059" t="s">
        <v>20</v>
      </c>
      <c r="W1059">
        <f t="shared" si="84"/>
        <v>772548.669999998</v>
      </c>
      <c r="X1059" t="s">
        <v>21</v>
      </c>
    </row>
    <row r="1060" spans="1:24">
      <c r="A1060" t="s">
        <v>45</v>
      </c>
      <c r="B1060" t="s">
        <v>46</v>
      </c>
      <c r="C1060" s="2">
        <v>44438</v>
      </c>
      <c r="D1060" s="5">
        <v>0</v>
      </c>
      <c r="E1060" s="3">
        <v>44452</v>
      </c>
      <c r="F1060" s="5">
        <v>0</v>
      </c>
      <c r="G1060">
        <v>251.5</v>
      </c>
      <c r="H1060">
        <v>250.92</v>
      </c>
      <c r="I1060">
        <v>-0.58</v>
      </c>
      <c r="J1060">
        <v>11</v>
      </c>
      <c r="K1060">
        <v>276650</v>
      </c>
      <c r="L1060">
        <v>-638</v>
      </c>
      <c r="M1060">
        <v>364.34</v>
      </c>
      <c r="N1060" s="4">
        <f t="shared" si="81"/>
        <v>11686201</v>
      </c>
      <c r="O1060" s="4">
        <f t="shared" si="80"/>
        <v>0.0955821314386087</v>
      </c>
      <c r="Q1060" s="4">
        <f t="shared" si="82"/>
        <v>-5.4591322769193e-5</v>
      </c>
      <c r="T1060" t="s">
        <v>19</v>
      </c>
      <c r="U1060">
        <f t="shared" si="83"/>
        <v>1020</v>
      </c>
      <c r="V1060" t="s">
        <v>20</v>
      </c>
      <c r="W1060">
        <f t="shared" si="84"/>
        <v>771546.329999998</v>
      </c>
      <c r="X1060" t="s">
        <v>21</v>
      </c>
    </row>
    <row r="1061" spans="1:24">
      <c r="A1061" t="s">
        <v>53</v>
      </c>
      <c r="B1061" t="s">
        <v>46</v>
      </c>
      <c r="C1061" s="2">
        <v>44438</v>
      </c>
      <c r="D1061" s="5">
        <v>0</v>
      </c>
      <c r="E1061" s="3">
        <v>44452</v>
      </c>
      <c r="F1061" s="5">
        <v>0</v>
      </c>
      <c r="G1061">
        <v>8.22</v>
      </c>
      <c r="H1061">
        <v>8.21</v>
      </c>
      <c r="I1061">
        <v>-0.01</v>
      </c>
      <c r="J1061">
        <v>364</v>
      </c>
      <c r="K1061">
        <v>299208</v>
      </c>
      <c r="L1061">
        <v>-364</v>
      </c>
      <c r="M1061">
        <v>394.47</v>
      </c>
      <c r="N1061" s="4">
        <f t="shared" si="81"/>
        <v>11685837</v>
      </c>
      <c r="O1061" s="4">
        <f t="shared" si="80"/>
        <v>0.0955539598917904</v>
      </c>
      <c r="Q1061" s="4">
        <f t="shared" si="82"/>
        <v>-3.11478469350313e-5</v>
      </c>
      <c r="T1061" t="s">
        <v>19</v>
      </c>
      <c r="U1061">
        <f t="shared" si="83"/>
        <v>1020</v>
      </c>
      <c r="V1061" t="s">
        <v>20</v>
      </c>
      <c r="W1061">
        <f t="shared" si="84"/>
        <v>770787.859999998</v>
      </c>
      <c r="X1061" t="s">
        <v>21</v>
      </c>
    </row>
    <row r="1062" spans="1:24">
      <c r="A1062" t="s">
        <v>48</v>
      </c>
      <c r="B1062" t="s">
        <v>18</v>
      </c>
      <c r="C1062" s="2">
        <v>44438</v>
      </c>
      <c r="D1062" s="5">
        <v>0</v>
      </c>
      <c r="E1062" s="3">
        <v>44452</v>
      </c>
      <c r="F1062" s="5">
        <v>0</v>
      </c>
      <c r="G1062">
        <v>4.96</v>
      </c>
      <c r="H1062">
        <v>5.09</v>
      </c>
      <c r="I1062">
        <v>0.13</v>
      </c>
      <c r="J1062">
        <v>604</v>
      </c>
      <c r="K1062">
        <v>299584</v>
      </c>
      <c r="L1062">
        <v>7852</v>
      </c>
      <c r="M1062">
        <v>405.82</v>
      </c>
      <c r="N1062" s="4">
        <f t="shared" si="81"/>
        <v>11693689</v>
      </c>
      <c r="O1062" s="4">
        <f t="shared" si="80"/>
        <v>0.0961612712634995</v>
      </c>
      <c r="Q1062" s="4">
        <f t="shared" si="82"/>
        <v>0.000671924484313857</v>
      </c>
      <c r="T1062" t="s">
        <v>19</v>
      </c>
      <c r="U1062">
        <f t="shared" si="83"/>
        <v>1020</v>
      </c>
      <c r="V1062" t="s">
        <v>20</v>
      </c>
      <c r="W1062">
        <f t="shared" si="84"/>
        <v>778234.039999999</v>
      </c>
      <c r="X1062" t="s">
        <v>21</v>
      </c>
    </row>
    <row r="1063" spans="1:24">
      <c r="A1063" t="s">
        <v>28</v>
      </c>
      <c r="B1063" t="s">
        <v>46</v>
      </c>
      <c r="C1063" s="2">
        <v>44438</v>
      </c>
      <c r="D1063" s="5">
        <v>0</v>
      </c>
      <c r="E1063" s="3">
        <v>44452</v>
      </c>
      <c r="F1063" s="5">
        <v>0</v>
      </c>
      <c r="G1063">
        <v>108.86</v>
      </c>
      <c r="H1063">
        <v>107.42</v>
      </c>
      <c r="I1063">
        <v>-1.44</v>
      </c>
      <c r="J1063">
        <v>27</v>
      </c>
      <c r="K1063">
        <v>293922</v>
      </c>
      <c r="L1063">
        <v>-3888</v>
      </c>
      <c r="M1063">
        <v>382.84</v>
      </c>
      <c r="N1063" s="4">
        <f t="shared" si="81"/>
        <v>11689801</v>
      </c>
      <c r="O1063" s="4">
        <f t="shared" si="80"/>
        <v>0.0958606566527523</v>
      </c>
      <c r="Q1063" s="4">
        <f t="shared" si="82"/>
        <v>-0.000332487036383444</v>
      </c>
      <c r="T1063" t="s">
        <v>19</v>
      </c>
      <c r="U1063">
        <f t="shared" si="83"/>
        <v>1020</v>
      </c>
      <c r="V1063" t="s">
        <v>20</v>
      </c>
      <c r="W1063">
        <f t="shared" si="84"/>
        <v>773963.199999999</v>
      </c>
      <c r="X1063" t="s">
        <v>21</v>
      </c>
    </row>
    <row r="1064" spans="1:24">
      <c r="A1064" t="s">
        <v>38</v>
      </c>
      <c r="B1064" t="s">
        <v>46</v>
      </c>
      <c r="C1064" s="2">
        <v>44438</v>
      </c>
      <c r="D1064" s="5">
        <v>0</v>
      </c>
      <c r="E1064" s="3">
        <v>44452</v>
      </c>
      <c r="F1064" s="5">
        <v>0</v>
      </c>
      <c r="G1064">
        <v>222.72</v>
      </c>
      <c r="H1064">
        <v>212</v>
      </c>
      <c r="I1064">
        <v>-10.72</v>
      </c>
      <c r="J1064">
        <v>13</v>
      </c>
      <c r="K1064">
        <v>289536</v>
      </c>
      <c r="L1064">
        <v>-13936</v>
      </c>
      <c r="M1064">
        <v>363.79</v>
      </c>
      <c r="N1064" s="4">
        <f t="shared" si="81"/>
        <v>11675865</v>
      </c>
      <c r="O1064" s="4">
        <f t="shared" si="80"/>
        <v>0.0947815001286843</v>
      </c>
      <c r="Q1064" s="4">
        <f t="shared" si="82"/>
        <v>-0.00119215031975306</v>
      </c>
      <c r="T1064" t="s">
        <v>19</v>
      </c>
      <c r="U1064">
        <f t="shared" si="83"/>
        <v>1020</v>
      </c>
      <c r="V1064" t="s">
        <v>20</v>
      </c>
      <c r="W1064">
        <f t="shared" si="84"/>
        <v>759663.409999999</v>
      </c>
      <c r="X1064" t="s">
        <v>21</v>
      </c>
    </row>
    <row r="1065" spans="1:24">
      <c r="A1065" t="s">
        <v>29</v>
      </c>
      <c r="B1065" t="s">
        <v>18</v>
      </c>
      <c r="C1065" s="2">
        <v>44438</v>
      </c>
      <c r="D1065" s="5">
        <v>0</v>
      </c>
      <c r="E1065" s="3">
        <v>44452</v>
      </c>
      <c r="F1065" s="5">
        <v>0</v>
      </c>
      <c r="G1065">
        <v>50.87</v>
      </c>
      <c r="H1065">
        <v>52.5</v>
      </c>
      <c r="I1065">
        <v>1.63</v>
      </c>
      <c r="J1065">
        <v>58</v>
      </c>
      <c r="K1065">
        <v>295046</v>
      </c>
      <c r="L1065">
        <v>9454</v>
      </c>
      <c r="M1065">
        <v>401.94</v>
      </c>
      <c r="N1065" s="4">
        <f t="shared" si="81"/>
        <v>11685319</v>
      </c>
      <c r="O1065" s="4">
        <f t="shared" si="80"/>
        <v>0.0955138665876387</v>
      </c>
      <c r="Q1065" s="4">
        <f t="shared" si="82"/>
        <v>0.000809704463009764</v>
      </c>
      <c r="T1065" t="s">
        <v>19</v>
      </c>
      <c r="U1065">
        <f t="shared" si="83"/>
        <v>1020</v>
      </c>
      <c r="V1065" t="s">
        <v>20</v>
      </c>
      <c r="W1065">
        <f t="shared" si="84"/>
        <v>768715.469999999</v>
      </c>
      <c r="X1065" t="s">
        <v>21</v>
      </c>
    </row>
    <row r="1066" spans="1:24">
      <c r="A1066" t="s">
        <v>40</v>
      </c>
      <c r="B1066" t="s">
        <v>18</v>
      </c>
      <c r="C1066" s="2">
        <v>44439</v>
      </c>
      <c r="D1066" s="5">
        <v>0</v>
      </c>
      <c r="E1066" s="3">
        <v>44453</v>
      </c>
      <c r="F1066" s="5">
        <v>0</v>
      </c>
      <c r="G1066">
        <v>4.66</v>
      </c>
      <c r="H1066">
        <v>4.73</v>
      </c>
      <c r="I1066">
        <v>0.07</v>
      </c>
      <c r="J1066">
        <v>643</v>
      </c>
      <c r="K1066">
        <v>299638</v>
      </c>
      <c r="L1066">
        <v>4501</v>
      </c>
      <c r="M1066">
        <v>401.46</v>
      </c>
      <c r="N1066" s="4">
        <f t="shared" si="81"/>
        <v>11689820</v>
      </c>
      <c r="O1066" s="4">
        <f t="shared" si="80"/>
        <v>0.095862126191849</v>
      </c>
      <c r="Q1066" s="4">
        <f t="shared" si="82"/>
        <v>0.000385184178540721</v>
      </c>
      <c r="T1066" t="s">
        <v>19</v>
      </c>
      <c r="U1066">
        <f t="shared" si="83"/>
        <v>1021</v>
      </c>
      <c r="V1066" t="s">
        <v>20</v>
      </c>
      <c r="W1066">
        <f t="shared" si="84"/>
        <v>772815.009999999</v>
      </c>
      <c r="X1066" t="s">
        <v>21</v>
      </c>
    </row>
    <row r="1067" spans="1:24">
      <c r="A1067" t="s">
        <v>51</v>
      </c>
      <c r="B1067" t="s">
        <v>46</v>
      </c>
      <c r="C1067" s="2">
        <v>44439</v>
      </c>
      <c r="D1067" s="5">
        <v>0</v>
      </c>
      <c r="E1067" s="3">
        <v>44453</v>
      </c>
      <c r="F1067" s="5">
        <v>0</v>
      </c>
      <c r="G1067">
        <v>49.72</v>
      </c>
      <c r="H1067">
        <v>47.48</v>
      </c>
      <c r="I1067">
        <v>-2.24</v>
      </c>
      <c r="J1067">
        <v>60</v>
      </c>
      <c r="K1067">
        <v>298320</v>
      </c>
      <c r="L1067">
        <v>-13440</v>
      </c>
      <c r="M1067">
        <v>376.04</v>
      </c>
      <c r="N1067" s="4">
        <f t="shared" si="81"/>
        <v>11676380</v>
      </c>
      <c r="O1067" s="4">
        <f t="shared" si="80"/>
        <v>0.0948214258186184</v>
      </c>
      <c r="Q1067" s="4">
        <f t="shared" si="82"/>
        <v>-0.00114971830190713</v>
      </c>
      <c r="T1067" t="s">
        <v>19</v>
      </c>
      <c r="U1067">
        <f t="shared" si="83"/>
        <v>1021</v>
      </c>
      <c r="V1067" t="s">
        <v>20</v>
      </c>
      <c r="W1067">
        <f t="shared" si="84"/>
        <v>758998.969999999</v>
      </c>
      <c r="X1067" t="s">
        <v>21</v>
      </c>
    </row>
    <row r="1068" spans="1:24">
      <c r="A1068" t="s">
        <v>50</v>
      </c>
      <c r="B1068" t="s">
        <v>18</v>
      </c>
      <c r="C1068" s="2">
        <v>44439</v>
      </c>
      <c r="D1068" s="5">
        <v>0</v>
      </c>
      <c r="E1068" s="3">
        <v>44453</v>
      </c>
      <c r="F1068" s="5">
        <v>0</v>
      </c>
      <c r="G1068">
        <v>47.62</v>
      </c>
      <c r="H1068">
        <v>49.34</v>
      </c>
      <c r="I1068">
        <v>1.72</v>
      </c>
      <c r="J1068">
        <v>62</v>
      </c>
      <c r="K1068">
        <v>295244</v>
      </c>
      <c r="L1068">
        <v>10664</v>
      </c>
      <c r="M1068">
        <v>403.8</v>
      </c>
      <c r="N1068" s="4">
        <f t="shared" si="81"/>
        <v>11687044</v>
      </c>
      <c r="O1068" s="4">
        <f t="shared" si="80"/>
        <v>0.0956473681454438</v>
      </c>
      <c r="Q1068" s="4">
        <f t="shared" si="82"/>
        <v>0.000913296758070503</v>
      </c>
      <c r="T1068" t="s">
        <v>19</v>
      </c>
      <c r="U1068">
        <f t="shared" si="83"/>
        <v>1021</v>
      </c>
      <c r="V1068" t="s">
        <v>20</v>
      </c>
      <c r="W1068">
        <f t="shared" si="84"/>
        <v>769259.169999999</v>
      </c>
      <c r="X1068" t="s">
        <v>21</v>
      </c>
    </row>
    <row r="1069" spans="1:24">
      <c r="A1069" t="s">
        <v>22</v>
      </c>
      <c r="B1069" t="s">
        <v>46</v>
      </c>
      <c r="C1069" s="2">
        <v>44441</v>
      </c>
      <c r="D1069" s="5">
        <v>0</v>
      </c>
      <c r="E1069" s="3">
        <v>44455</v>
      </c>
      <c r="F1069" s="5">
        <v>0</v>
      </c>
      <c r="G1069">
        <v>124.6</v>
      </c>
      <c r="H1069">
        <v>110.15</v>
      </c>
      <c r="I1069">
        <v>-14.45</v>
      </c>
      <c r="J1069">
        <v>24</v>
      </c>
      <c r="K1069">
        <v>299040</v>
      </c>
      <c r="L1069">
        <v>-34680</v>
      </c>
      <c r="M1069">
        <v>348.96</v>
      </c>
      <c r="N1069" s="4">
        <f t="shared" si="81"/>
        <v>11652364</v>
      </c>
      <c r="O1069" s="4">
        <f t="shared" si="80"/>
        <v>0.0929558156610968</v>
      </c>
      <c r="Q1069" s="4">
        <f t="shared" si="82"/>
        <v>-0.00296738850302947</v>
      </c>
      <c r="T1069" t="s">
        <v>19</v>
      </c>
      <c r="U1069">
        <f t="shared" si="83"/>
        <v>1023</v>
      </c>
      <c r="V1069" t="s">
        <v>20</v>
      </c>
      <c r="W1069">
        <f t="shared" si="84"/>
        <v>734230.209999999</v>
      </c>
      <c r="X1069" t="s">
        <v>21</v>
      </c>
    </row>
    <row r="1070" spans="1:24">
      <c r="A1070" t="s">
        <v>45</v>
      </c>
      <c r="B1070" t="s">
        <v>18</v>
      </c>
      <c r="C1070" s="2">
        <v>44453</v>
      </c>
      <c r="D1070" s="5">
        <v>0</v>
      </c>
      <c r="E1070" s="3">
        <v>44455</v>
      </c>
      <c r="F1070" s="5">
        <v>0</v>
      </c>
      <c r="G1070">
        <v>251.95</v>
      </c>
      <c r="H1070">
        <v>276.49</v>
      </c>
      <c r="I1070">
        <v>24.54</v>
      </c>
      <c r="J1070">
        <v>11</v>
      </c>
      <c r="K1070">
        <v>277145</v>
      </c>
      <c r="L1070">
        <v>26994</v>
      </c>
      <c r="M1070">
        <v>401.46</v>
      </c>
      <c r="N1070" s="4">
        <f t="shared" si="81"/>
        <v>11679358</v>
      </c>
      <c r="O1070" s="4">
        <f t="shared" si="80"/>
        <v>0.0950522280419866</v>
      </c>
      <c r="Q1070" s="4">
        <f t="shared" si="82"/>
        <v>0.00231661146184581</v>
      </c>
      <c r="T1070" t="s">
        <v>19</v>
      </c>
      <c r="U1070">
        <f t="shared" si="83"/>
        <v>1023</v>
      </c>
      <c r="V1070" t="s">
        <v>20</v>
      </c>
      <c r="W1070">
        <f t="shared" si="84"/>
        <v>760822.749999999</v>
      </c>
      <c r="X1070" t="s">
        <v>21</v>
      </c>
    </row>
    <row r="1071" spans="1:24">
      <c r="A1071" t="s">
        <v>37</v>
      </c>
      <c r="B1071" t="s">
        <v>18</v>
      </c>
      <c r="C1071" s="2">
        <v>44453</v>
      </c>
      <c r="D1071" s="5">
        <v>0</v>
      </c>
      <c r="E1071" s="3">
        <v>44461</v>
      </c>
      <c r="F1071" s="5">
        <v>0</v>
      </c>
      <c r="G1071">
        <v>40.4</v>
      </c>
      <c r="H1071">
        <v>42.94</v>
      </c>
      <c r="I1071">
        <v>2.54</v>
      </c>
      <c r="J1071">
        <v>74</v>
      </c>
      <c r="K1071">
        <v>298960</v>
      </c>
      <c r="L1071">
        <v>18796</v>
      </c>
      <c r="M1071">
        <v>419.44</v>
      </c>
      <c r="N1071" s="4">
        <f t="shared" si="81"/>
        <v>11698154</v>
      </c>
      <c r="O1071" s="4">
        <f t="shared" si="80"/>
        <v>0.0965062521830367</v>
      </c>
      <c r="Q1071" s="4">
        <f t="shared" si="82"/>
        <v>0.00160933503365501</v>
      </c>
      <c r="T1071" t="s">
        <v>19</v>
      </c>
      <c r="U1071">
        <f t="shared" si="83"/>
        <v>1029</v>
      </c>
      <c r="V1071" t="s">
        <v>20</v>
      </c>
      <c r="W1071">
        <f t="shared" si="84"/>
        <v>779199.309999999</v>
      </c>
      <c r="X1071" t="s">
        <v>21</v>
      </c>
    </row>
    <row r="1072" spans="1:24">
      <c r="A1072" t="s">
        <v>50</v>
      </c>
      <c r="B1072" t="s">
        <v>18</v>
      </c>
      <c r="C1072" s="2">
        <v>44454</v>
      </c>
      <c r="D1072" s="5">
        <v>0</v>
      </c>
      <c r="E1072" s="3">
        <v>44462</v>
      </c>
      <c r="F1072" s="5">
        <v>0</v>
      </c>
      <c r="G1072">
        <v>48.02</v>
      </c>
      <c r="H1072">
        <v>51.37</v>
      </c>
      <c r="I1072">
        <v>3.35</v>
      </c>
      <c r="J1072">
        <v>62</v>
      </c>
      <c r="K1072">
        <v>297724</v>
      </c>
      <c r="L1072">
        <v>20770</v>
      </c>
      <c r="M1072">
        <v>420.41</v>
      </c>
      <c r="N1072" s="4">
        <f t="shared" si="81"/>
        <v>11718924</v>
      </c>
      <c r="O1072" s="4">
        <f t="shared" si="80"/>
        <v>0.0981075566323325</v>
      </c>
      <c r="Q1072" s="4">
        <f t="shared" si="82"/>
        <v>0.00177549380868136</v>
      </c>
      <c r="T1072" t="s">
        <v>19</v>
      </c>
      <c r="U1072">
        <f t="shared" si="83"/>
        <v>1030</v>
      </c>
      <c r="V1072" t="s">
        <v>20</v>
      </c>
      <c r="W1072">
        <f t="shared" si="84"/>
        <v>799548.899999999</v>
      </c>
      <c r="X1072" t="s">
        <v>21</v>
      </c>
    </row>
    <row r="1073" spans="1:24">
      <c r="A1073" t="s">
        <v>30</v>
      </c>
      <c r="B1073" t="s">
        <v>18</v>
      </c>
      <c r="C1073" s="2">
        <v>44453</v>
      </c>
      <c r="D1073" s="5">
        <v>0</v>
      </c>
      <c r="E1073" s="3">
        <v>44463</v>
      </c>
      <c r="F1073" s="5">
        <v>0</v>
      </c>
      <c r="G1073">
        <v>1877.39</v>
      </c>
      <c r="H1073">
        <v>1984.99</v>
      </c>
      <c r="I1073">
        <v>107.6</v>
      </c>
      <c r="J1073">
        <v>1</v>
      </c>
      <c r="K1073">
        <v>187739</v>
      </c>
      <c r="L1073">
        <v>10760</v>
      </c>
      <c r="M1073">
        <v>262.02</v>
      </c>
      <c r="N1073" s="4">
        <f t="shared" si="81"/>
        <v>11729684</v>
      </c>
      <c r="O1073" s="4">
        <f t="shared" si="80"/>
        <v>0.0989348903175908</v>
      </c>
      <c r="Q1073" s="4">
        <f t="shared" si="82"/>
        <v>0.000918173033633396</v>
      </c>
      <c r="T1073" t="s">
        <v>19</v>
      </c>
      <c r="U1073">
        <f t="shared" si="83"/>
        <v>1031</v>
      </c>
      <c r="V1073" t="s">
        <v>20</v>
      </c>
      <c r="W1073">
        <f t="shared" si="84"/>
        <v>810046.879999999</v>
      </c>
      <c r="X1073" t="s">
        <v>21</v>
      </c>
    </row>
    <row r="1074" spans="1:24">
      <c r="A1074" t="s">
        <v>34</v>
      </c>
      <c r="B1074" t="s">
        <v>46</v>
      </c>
      <c r="C1074" s="2">
        <v>44448</v>
      </c>
      <c r="D1074" s="5">
        <v>0</v>
      </c>
      <c r="E1074" s="3">
        <v>44466</v>
      </c>
      <c r="F1074" s="5">
        <v>0</v>
      </c>
      <c r="G1074">
        <v>18.09</v>
      </c>
      <c r="H1074">
        <v>16.62</v>
      </c>
      <c r="I1074">
        <v>-1.47</v>
      </c>
      <c r="J1074">
        <v>165</v>
      </c>
      <c r="K1074">
        <v>298485</v>
      </c>
      <c r="L1074">
        <v>-24255</v>
      </c>
      <c r="M1074">
        <v>361.98</v>
      </c>
      <c r="N1074" s="4">
        <f t="shared" si="81"/>
        <v>11705429</v>
      </c>
      <c r="O1074" s="4">
        <f t="shared" si="80"/>
        <v>0.0970677794038988</v>
      </c>
      <c r="Q1074" s="4">
        <f t="shared" si="82"/>
        <v>-0.00206783064232596</v>
      </c>
      <c r="T1074" t="s">
        <v>19</v>
      </c>
      <c r="U1074">
        <f t="shared" si="83"/>
        <v>1034</v>
      </c>
      <c r="V1074" t="s">
        <v>20</v>
      </c>
      <c r="W1074">
        <f t="shared" si="84"/>
        <v>785429.899999999</v>
      </c>
      <c r="X1074" t="s">
        <v>21</v>
      </c>
    </row>
    <row r="1075" spans="1:24">
      <c r="A1075" t="s">
        <v>31</v>
      </c>
      <c r="B1075" t="s">
        <v>46</v>
      </c>
      <c r="C1075" s="2">
        <v>44448</v>
      </c>
      <c r="D1075" s="5">
        <v>0</v>
      </c>
      <c r="E1075" s="3">
        <v>44466</v>
      </c>
      <c r="F1075" s="5">
        <v>0</v>
      </c>
      <c r="G1075">
        <v>24.86</v>
      </c>
      <c r="H1075">
        <v>22.75</v>
      </c>
      <c r="I1075">
        <v>-2.11</v>
      </c>
      <c r="J1075">
        <v>120</v>
      </c>
      <c r="K1075">
        <v>298320</v>
      </c>
      <c r="L1075">
        <v>-25320</v>
      </c>
      <c r="M1075">
        <v>360.36</v>
      </c>
      <c r="N1075" s="4">
        <f t="shared" si="81"/>
        <v>11680109</v>
      </c>
      <c r="O1075" s="4">
        <f t="shared" si="80"/>
        <v>0.0951104137812413</v>
      </c>
      <c r="Q1075" s="4">
        <f t="shared" si="82"/>
        <v>-0.00216309884926047</v>
      </c>
      <c r="T1075" t="s">
        <v>19</v>
      </c>
      <c r="U1075">
        <f t="shared" si="83"/>
        <v>1034</v>
      </c>
      <c r="V1075" t="s">
        <v>20</v>
      </c>
      <c r="W1075">
        <f t="shared" si="84"/>
        <v>759749.539999999</v>
      </c>
      <c r="X1075" t="s">
        <v>21</v>
      </c>
    </row>
    <row r="1076" spans="1:24">
      <c r="A1076" t="s">
        <v>27</v>
      </c>
      <c r="B1076" t="s">
        <v>46</v>
      </c>
      <c r="C1076" s="2">
        <v>44449</v>
      </c>
      <c r="D1076" s="5">
        <v>0</v>
      </c>
      <c r="E1076" s="3">
        <v>44467</v>
      </c>
      <c r="F1076" s="5">
        <v>0</v>
      </c>
      <c r="G1076">
        <v>22.3</v>
      </c>
      <c r="H1076">
        <v>20.82</v>
      </c>
      <c r="I1076">
        <v>-1.48</v>
      </c>
      <c r="J1076">
        <v>134</v>
      </c>
      <c r="K1076">
        <v>298820</v>
      </c>
      <c r="L1076">
        <v>-19832</v>
      </c>
      <c r="M1076">
        <v>368.26</v>
      </c>
      <c r="N1076" s="4">
        <f t="shared" si="81"/>
        <v>11660277</v>
      </c>
      <c r="O1076" s="4">
        <f t="shared" si="80"/>
        <v>0.0935713619839391</v>
      </c>
      <c r="Q1076" s="4">
        <f t="shared" si="82"/>
        <v>-0.00169792936007707</v>
      </c>
      <c r="T1076" t="s">
        <v>19</v>
      </c>
      <c r="U1076">
        <f t="shared" si="83"/>
        <v>1035</v>
      </c>
      <c r="V1076" t="s">
        <v>20</v>
      </c>
      <c r="W1076">
        <f t="shared" si="84"/>
        <v>739549.279999999</v>
      </c>
      <c r="X1076" t="s">
        <v>21</v>
      </c>
    </row>
    <row r="1077" spans="1:24">
      <c r="A1077" t="s">
        <v>32</v>
      </c>
      <c r="B1077" t="s">
        <v>46</v>
      </c>
      <c r="C1077" s="2">
        <v>44449</v>
      </c>
      <c r="D1077" s="5">
        <v>0</v>
      </c>
      <c r="E1077" s="3">
        <v>44467</v>
      </c>
      <c r="F1077" s="5">
        <v>0</v>
      </c>
      <c r="G1077">
        <v>17.41</v>
      </c>
      <c r="H1077">
        <v>16.85</v>
      </c>
      <c r="I1077">
        <v>-0.56</v>
      </c>
      <c r="J1077">
        <v>172</v>
      </c>
      <c r="K1077">
        <v>299452</v>
      </c>
      <c r="L1077">
        <v>-9632</v>
      </c>
      <c r="M1077">
        <v>382.56</v>
      </c>
      <c r="N1077" s="4">
        <f t="shared" si="81"/>
        <v>11650645</v>
      </c>
      <c r="O1077" s="4">
        <f t="shared" si="80"/>
        <v>0.0928219853922251</v>
      </c>
      <c r="Q1077" s="4">
        <f t="shared" si="82"/>
        <v>-0.000826052417108092</v>
      </c>
      <c r="T1077" t="s">
        <v>19</v>
      </c>
      <c r="U1077">
        <f t="shared" si="83"/>
        <v>1035</v>
      </c>
      <c r="V1077" t="s">
        <v>20</v>
      </c>
      <c r="W1077">
        <f t="shared" si="84"/>
        <v>729534.719999999</v>
      </c>
      <c r="X1077" t="s">
        <v>21</v>
      </c>
    </row>
    <row r="1078" spans="1:24">
      <c r="A1078" t="s">
        <v>42</v>
      </c>
      <c r="B1078" t="s">
        <v>46</v>
      </c>
      <c r="C1078" s="2">
        <v>44449</v>
      </c>
      <c r="D1078" s="5">
        <v>0</v>
      </c>
      <c r="E1078" s="3">
        <v>44467</v>
      </c>
      <c r="F1078" s="5">
        <v>0</v>
      </c>
      <c r="G1078">
        <v>8.73</v>
      </c>
      <c r="H1078">
        <v>8.56</v>
      </c>
      <c r="I1078">
        <v>-0.17</v>
      </c>
      <c r="J1078">
        <v>343</v>
      </c>
      <c r="K1078">
        <v>299439</v>
      </c>
      <c r="L1078">
        <v>-5831</v>
      </c>
      <c r="M1078">
        <v>387.56</v>
      </c>
      <c r="N1078" s="4">
        <f t="shared" si="81"/>
        <v>11644814</v>
      </c>
      <c r="O1078" s="4">
        <f t="shared" si="80"/>
        <v>0.0923677269555357</v>
      </c>
      <c r="Q1078" s="4">
        <f t="shared" si="82"/>
        <v>-0.000500487312075859</v>
      </c>
      <c r="T1078" t="s">
        <v>19</v>
      </c>
      <c r="U1078">
        <f t="shared" si="83"/>
        <v>1035</v>
      </c>
      <c r="V1078" t="s">
        <v>20</v>
      </c>
      <c r="W1078">
        <f t="shared" si="84"/>
        <v>723316.159999999</v>
      </c>
      <c r="X1078" t="s">
        <v>21</v>
      </c>
    </row>
    <row r="1079" spans="1:24">
      <c r="A1079" t="s">
        <v>44</v>
      </c>
      <c r="B1079" t="s">
        <v>46</v>
      </c>
      <c r="C1079" s="2">
        <v>44452</v>
      </c>
      <c r="D1079" s="5">
        <v>0</v>
      </c>
      <c r="E1079" s="3">
        <v>44468</v>
      </c>
      <c r="F1079" s="5">
        <v>0</v>
      </c>
      <c r="G1079">
        <v>256</v>
      </c>
      <c r="H1079">
        <v>249.49</v>
      </c>
      <c r="I1079">
        <v>-6.51</v>
      </c>
      <c r="J1079">
        <v>11</v>
      </c>
      <c r="K1079">
        <v>281600</v>
      </c>
      <c r="L1079">
        <v>-7161</v>
      </c>
      <c r="M1079">
        <v>362.26</v>
      </c>
      <c r="N1079" s="4">
        <f t="shared" si="81"/>
        <v>11637653</v>
      </c>
      <c r="O1079" s="4">
        <f t="shared" si="80"/>
        <v>0.0918092333565883</v>
      </c>
      <c r="Q1079" s="4">
        <f t="shared" si="82"/>
        <v>-0.000614951857539348</v>
      </c>
      <c r="T1079" t="s">
        <v>19</v>
      </c>
      <c r="U1079">
        <f t="shared" si="83"/>
        <v>1036</v>
      </c>
      <c r="V1079" t="s">
        <v>20</v>
      </c>
      <c r="W1079">
        <f t="shared" si="84"/>
        <v>715792.899999999</v>
      </c>
      <c r="X1079" t="s">
        <v>21</v>
      </c>
    </row>
    <row r="1080" spans="1:24">
      <c r="A1080" t="s">
        <v>25</v>
      </c>
      <c r="B1080" t="s">
        <v>46</v>
      </c>
      <c r="C1080" s="2">
        <v>44452</v>
      </c>
      <c r="D1080" s="5">
        <v>0</v>
      </c>
      <c r="E1080" s="3">
        <v>44468</v>
      </c>
      <c r="F1080" s="5">
        <v>0</v>
      </c>
      <c r="G1080">
        <v>217.92</v>
      </c>
      <c r="H1080">
        <v>206.05</v>
      </c>
      <c r="I1080">
        <v>-11.87</v>
      </c>
      <c r="J1080">
        <v>13</v>
      </c>
      <c r="K1080">
        <v>283296</v>
      </c>
      <c r="L1080">
        <v>-15431</v>
      </c>
      <c r="M1080">
        <v>353.58</v>
      </c>
      <c r="N1080" s="4">
        <f t="shared" si="81"/>
        <v>11622222</v>
      </c>
      <c r="O1080" s="4">
        <f t="shared" si="80"/>
        <v>0.0906034147342909</v>
      </c>
      <c r="Q1080" s="4">
        <f t="shared" si="82"/>
        <v>-0.00132595464051044</v>
      </c>
      <c r="T1080" t="s">
        <v>19</v>
      </c>
      <c r="U1080">
        <f t="shared" si="83"/>
        <v>1036</v>
      </c>
      <c r="V1080" t="s">
        <v>20</v>
      </c>
      <c r="W1080">
        <f t="shared" si="84"/>
        <v>700008.319999999</v>
      </c>
      <c r="X1080" t="s">
        <v>21</v>
      </c>
    </row>
    <row r="1081" spans="1:24">
      <c r="A1081" t="s">
        <v>55</v>
      </c>
      <c r="B1081" t="s">
        <v>46</v>
      </c>
      <c r="C1081" s="2">
        <v>44452</v>
      </c>
      <c r="D1081" s="5">
        <v>0</v>
      </c>
      <c r="E1081" s="3">
        <v>44468</v>
      </c>
      <c r="F1081" s="5">
        <v>0</v>
      </c>
      <c r="G1081">
        <v>6.08</v>
      </c>
      <c r="H1081">
        <v>6.04</v>
      </c>
      <c r="I1081">
        <v>-0.04</v>
      </c>
      <c r="J1081">
        <v>493</v>
      </c>
      <c r="K1081">
        <v>299744</v>
      </c>
      <c r="L1081">
        <v>-1972</v>
      </c>
      <c r="M1081">
        <v>393.06</v>
      </c>
      <c r="N1081" s="4">
        <f t="shared" si="81"/>
        <v>11620250</v>
      </c>
      <c r="O1081" s="4">
        <f t="shared" si="80"/>
        <v>0.0904490867236075</v>
      </c>
      <c r="Q1081" s="4">
        <f t="shared" si="82"/>
        <v>-0.000169674955443067</v>
      </c>
      <c r="T1081" t="s">
        <v>19</v>
      </c>
      <c r="U1081">
        <f t="shared" si="83"/>
        <v>1036</v>
      </c>
      <c r="V1081" t="s">
        <v>20</v>
      </c>
      <c r="W1081">
        <f t="shared" si="84"/>
        <v>697643.259999998</v>
      </c>
      <c r="X1081" t="s">
        <v>21</v>
      </c>
    </row>
    <row r="1082" spans="1:24">
      <c r="A1082" t="s">
        <v>35</v>
      </c>
      <c r="B1082" t="s">
        <v>46</v>
      </c>
      <c r="C1082" s="2">
        <v>44452</v>
      </c>
      <c r="D1082" s="5">
        <v>0</v>
      </c>
      <c r="E1082" s="3">
        <v>44468</v>
      </c>
      <c r="F1082" s="5">
        <v>0</v>
      </c>
      <c r="G1082">
        <v>21.37</v>
      </c>
      <c r="H1082">
        <v>21.33</v>
      </c>
      <c r="I1082">
        <v>-0.04</v>
      </c>
      <c r="J1082">
        <v>140</v>
      </c>
      <c r="K1082">
        <v>299180</v>
      </c>
      <c r="L1082">
        <v>-560</v>
      </c>
      <c r="M1082">
        <v>394.18</v>
      </c>
      <c r="N1082" s="4">
        <f t="shared" si="81"/>
        <v>11619690</v>
      </c>
      <c r="O1082" s="4">
        <f t="shared" si="80"/>
        <v>0.0904052517752195</v>
      </c>
      <c r="Q1082" s="4">
        <f t="shared" si="82"/>
        <v>-4.81917342569638e-5</v>
      </c>
      <c r="T1082" t="s">
        <v>19</v>
      </c>
      <c r="U1082">
        <f t="shared" si="83"/>
        <v>1036</v>
      </c>
      <c r="V1082" t="s">
        <v>20</v>
      </c>
      <c r="W1082">
        <f t="shared" si="84"/>
        <v>696689.079999998</v>
      </c>
      <c r="X1082" t="s">
        <v>21</v>
      </c>
    </row>
    <row r="1083" spans="1:24">
      <c r="A1083" t="s">
        <v>53</v>
      </c>
      <c r="B1083" t="s">
        <v>46</v>
      </c>
      <c r="C1083" s="2">
        <v>44453</v>
      </c>
      <c r="D1083" s="5">
        <v>0</v>
      </c>
      <c r="E1083" s="3">
        <v>44469</v>
      </c>
      <c r="F1083" s="5">
        <v>0</v>
      </c>
      <c r="G1083">
        <v>8.01</v>
      </c>
      <c r="H1083">
        <v>7.69</v>
      </c>
      <c r="I1083">
        <v>-0.32</v>
      </c>
      <c r="J1083">
        <v>374</v>
      </c>
      <c r="K1083">
        <v>299574</v>
      </c>
      <c r="L1083">
        <v>-11968</v>
      </c>
      <c r="M1083">
        <v>379.64</v>
      </c>
      <c r="N1083" s="4">
        <f t="shared" si="81"/>
        <v>11607722</v>
      </c>
      <c r="O1083" s="4">
        <f t="shared" si="80"/>
        <v>0.0894674252191774</v>
      </c>
      <c r="Q1083" s="4">
        <f t="shared" si="82"/>
        <v>-0.00102997584272901</v>
      </c>
      <c r="T1083" t="s">
        <v>19</v>
      </c>
      <c r="U1083">
        <f t="shared" si="83"/>
        <v>1037</v>
      </c>
      <c r="V1083" t="s">
        <v>20</v>
      </c>
      <c r="W1083">
        <f t="shared" si="84"/>
        <v>684341.439999998</v>
      </c>
      <c r="X1083" t="s">
        <v>21</v>
      </c>
    </row>
    <row r="1084" spans="1:24">
      <c r="A1084" t="s">
        <v>48</v>
      </c>
      <c r="B1084" t="s">
        <v>46</v>
      </c>
      <c r="C1084" s="2">
        <v>44453</v>
      </c>
      <c r="D1084" s="5">
        <v>0</v>
      </c>
      <c r="E1084" s="3">
        <v>44469</v>
      </c>
      <c r="F1084" s="5">
        <v>0</v>
      </c>
      <c r="G1084">
        <v>5.03</v>
      </c>
      <c r="H1084">
        <v>4.82</v>
      </c>
      <c r="I1084">
        <v>-0.21</v>
      </c>
      <c r="J1084">
        <v>596</v>
      </c>
      <c r="K1084">
        <v>299788</v>
      </c>
      <c r="L1084">
        <v>-12516</v>
      </c>
      <c r="M1084">
        <v>379.2</v>
      </c>
      <c r="N1084" s="4">
        <f t="shared" si="81"/>
        <v>11595206</v>
      </c>
      <c r="O1084" s="4">
        <f t="shared" si="80"/>
        <v>0.0884845857848494</v>
      </c>
      <c r="Q1084" s="4">
        <f t="shared" si="82"/>
        <v>-0.00107824773887588</v>
      </c>
      <c r="T1084" t="s">
        <v>19</v>
      </c>
      <c r="U1084">
        <f t="shared" si="83"/>
        <v>1037</v>
      </c>
      <c r="V1084" t="s">
        <v>20</v>
      </c>
      <c r="W1084">
        <f t="shared" si="84"/>
        <v>671446.239999998</v>
      </c>
      <c r="X1084" t="s">
        <v>21</v>
      </c>
    </row>
    <row r="1085" spans="1:24">
      <c r="A1085" t="s">
        <v>28</v>
      </c>
      <c r="B1085" t="s">
        <v>46</v>
      </c>
      <c r="C1085" s="2">
        <v>44453</v>
      </c>
      <c r="D1085" s="5">
        <v>0</v>
      </c>
      <c r="E1085" s="3">
        <v>44469</v>
      </c>
      <c r="F1085" s="5">
        <v>0</v>
      </c>
      <c r="G1085">
        <v>105.51</v>
      </c>
      <c r="H1085">
        <v>96.06</v>
      </c>
      <c r="I1085">
        <v>-9.45</v>
      </c>
      <c r="J1085">
        <v>28</v>
      </c>
      <c r="K1085">
        <v>295428</v>
      </c>
      <c r="L1085">
        <v>-26460</v>
      </c>
      <c r="M1085">
        <v>355.04</v>
      </c>
      <c r="N1085" s="4">
        <f t="shared" si="81"/>
        <v>11568746</v>
      </c>
      <c r="O1085" s="4">
        <f t="shared" si="80"/>
        <v>0.0863997705542156</v>
      </c>
      <c r="Q1085" s="4">
        <f t="shared" si="82"/>
        <v>-0.00228197756900572</v>
      </c>
      <c r="T1085" t="s">
        <v>19</v>
      </c>
      <c r="U1085">
        <f t="shared" si="83"/>
        <v>1037</v>
      </c>
      <c r="V1085" t="s">
        <v>20</v>
      </c>
      <c r="W1085">
        <f t="shared" si="84"/>
        <v>644631.199999998</v>
      </c>
      <c r="X1085" t="s">
        <v>21</v>
      </c>
    </row>
    <row r="1086" spans="1:24">
      <c r="A1086" t="s">
        <v>38</v>
      </c>
      <c r="B1086" t="s">
        <v>46</v>
      </c>
      <c r="C1086" s="2">
        <v>44453</v>
      </c>
      <c r="D1086" s="5">
        <v>0</v>
      </c>
      <c r="E1086" s="3">
        <v>44469</v>
      </c>
      <c r="F1086" s="5">
        <v>0</v>
      </c>
      <c r="G1086">
        <v>207.03</v>
      </c>
      <c r="H1086">
        <v>203.7</v>
      </c>
      <c r="I1086">
        <v>-3.33</v>
      </c>
      <c r="J1086">
        <v>14</v>
      </c>
      <c r="K1086">
        <v>289842</v>
      </c>
      <c r="L1086">
        <v>-4662</v>
      </c>
      <c r="M1086">
        <v>376.44</v>
      </c>
      <c r="N1086" s="4">
        <f t="shared" si="81"/>
        <v>11564084</v>
      </c>
      <c r="O1086" s="4">
        <f t="shared" si="80"/>
        <v>0.0860314573986145</v>
      </c>
      <c r="Q1086" s="4">
        <f t="shared" si="82"/>
        <v>-0.000402982311133782</v>
      </c>
      <c r="T1086" t="s">
        <v>19</v>
      </c>
      <c r="U1086">
        <f t="shared" si="83"/>
        <v>1037</v>
      </c>
      <c r="V1086" t="s">
        <v>20</v>
      </c>
      <c r="W1086">
        <f t="shared" si="84"/>
        <v>639592.759999998</v>
      </c>
      <c r="X1086" t="s">
        <v>21</v>
      </c>
    </row>
    <row r="1087" spans="1:24">
      <c r="A1087" t="s">
        <v>29</v>
      </c>
      <c r="B1087" t="s">
        <v>46</v>
      </c>
      <c r="C1087" s="2">
        <v>44453</v>
      </c>
      <c r="D1087" s="5">
        <v>0</v>
      </c>
      <c r="E1087" s="3">
        <v>44469</v>
      </c>
      <c r="F1087" s="5">
        <v>0</v>
      </c>
      <c r="G1087">
        <v>52.3</v>
      </c>
      <c r="H1087">
        <v>50.79</v>
      </c>
      <c r="I1087">
        <v>-1.51</v>
      </c>
      <c r="J1087">
        <v>57</v>
      </c>
      <c r="K1087">
        <v>298110</v>
      </c>
      <c r="L1087">
        <v>-8607</v>
      </c>
      <c r="M1087">
        <v>382.14</v>
      </c>
      <c r="N1087" s="4">
        <f t="shared" si="81"/>
        <v>11555477</v>
      </c>
      <c r="O1087" s="4">
        <f t="shared" si="80"/>
        <v>0.0853506956052096</v>
      </c>
      <c r="Q1087" s="4">
        <f t="shared" si="82"/>
        <v>-0.000744287225862394</v>
      </c>
      <c r="T1087" t="s">
        <v>19</v>
      </c>
      <c r="U1087">
        <f t="shared" si="83"/>
        <v>1037</v>
      </c>
      <c r="V1087" t="s">
        <v>20</v>
      </c>
      <c r="W1087">
        <f t="shared" si="84"/>
        <v>630603.619999998</v>
      </c>
      <c r="X1087" t="s">
        <v>21</v>
      </c>
    </row>
    <row r="1088" spans="1:24">
      <c r="A1088" t="s">
        <v>23</v>
      </c>
      <c r="B1088" t="s">
        <v>46</v>
      </c>
      <c r="C1088" s="2">
        <v>44454</v>
      </c>
      <c r="D1088" s="5">
        <v>0</v>
      </c>
      <c r="E1088" s="3">
        <v>44477</v>
      </c>
      <c r="F1088" s="5">
        <v>0</v>
      </c>
      <c r="G1088">
        <v>32.22</v>
      </c>
      <c r="H1088">
        <v>31.36</v>
      </c>
      <c r="I1088">
        <v>-0.86</v>
      </c>
      <c r="J1088">
        <v>93</v>
      </c>
      <c r="K1088">
        <v>299646</v>
      </c>
      <c r="L1088">
        <v>-7998</v>
      </c>
      <c r="M1088">
        <v>384.98</v>
      </c>
      <c r="N1088" s="4">
        <f t="shared" si="81"/>
        <v>11547479</v>
      </c>
      <c r="O1088" s="4">
        <f t="shared" si="80"/>
        <v>0.0847171923845889</v>
      </c>
      <c r="Q1088" s="4">
        <f t="shared" si="82"/>
        <v>-0.000692139320600971</v>
      </c>
      <c r="T1088" t="s">
        <v>19</v>
      </c>
      <c r="U1088">
        <f t="shared" si="83"/>
        <v>1045</v>
      </c>
      <c r="V1088" t="s">
        <v>20</v>
      </c>
      <c r="W1088">
        <f t="shared" si="84"/>
        <v>622220.639999998</v>
      </c>
      <c r="X1088" t="s">
        <v>21</v>
      </c>
    </row>
    <row r="1089" spans="1:24">
      <c r="A1089" t="s">
        <v>40</v>
      </c>
      <c r="B1089" t="s">
        <v>46</v>
      </c>
      <c r="C1089" s="2">
        <v>44454</v>
      </c>
      <c r="D1089" s="5">
        <v>0</v>
      </c>
      <c r="E1089" s="3">
        <v>44477</v>
      </c>
      <c r="F1089" s="5">
        <v>0</v>
      </c>
      <c r="G1089">
        <v>4.68</v>
      </c>
      <c r="H1089">
        <v>4.66</v>
      </c>
      <c r="I1089">
        <v>-0.02</v>
      </c>
      <c r="J1089">
        <v>641</v>
      </c>
      <c r="K1089">
        <v>299988</v>
      </c>
      <c r="L1089">
        <v>-1282</v>
      </c>
      <c r="M1089">
        <v>394.29</v>
      </c>
      <c r="N1089" s="4">
        <f t="shared" si="81"/>
        <v>11546197</v>
      </c>
      <c r="O1089" s="4">
        <f t="shared" ref="O1089:O1152" si="85">(N1089-MIN(N1090:N2718))/N1089</f>
        <v>0.0846155664934524</v>
      </c>
      <c r="Q1089" s="4">
        <f t="shared" si="82"/>
        <v>-0.000111019903132115</v>
      </c>
      <c r="T1089" t="s">
        <v>19</v>
      </c>
      <c r="U1089">
        <f t="shared" si="83"/>
        <v>1045</v>
      </c>
      <c r="V1089" t="s">
        <v>20</v>
      </c>
      <c r="W1089">
        <f t="shared" si="84"/>
        <v>620544.349999998</v>
      </c>
      <c r="X1089" t="s">
        <v>21</v>
      </c>
    </row>
    <row r="1090" spans="1:24">
      <c r="A1090" t="s">
        <v>51</v>
      </c>
      <c r="B1090" t="s">
        <v>46</v>
      </c>
      <c r="C1090" s="2">
        <v>44454</v>
      </c>
      <c r="D1090" s="5">
        <v>0</v>
      </c>
      <c r="E1090" s="3">
        <v>44477</v>
      </c>
      <c r="F1090" s="5">
        <v>0</v>
      </c>
      <c r="G1090">
        <v>46.65</v>
      </c>
      <c r="H1090">
        <v>40.95</v>
      </c>
      <c r="I1090">
        <v>-5.7</v>
      </c>
      <c r="J1090">
        <v>64</v>
      </c>
      <c r="K1090">
        <v>298560</v>
      </c>
      <c r="L1090">
        <v>-36480</v>
      </c>
      <c r="M1090">
        <v>345.95</v>
      </c>
      <c r="N1090" s="4">
        <f t="shared" ref="N1090:N1153" si="86">L1090+N1089</f>
        <v>11509717</v>
      </c>
      <c r="O1090" s="4">
        <f t="shared" si="85"/>
        <v>0.081714259351468</v>
      </c>
      <c r="Q1090" s="4">
        <f t="shared" ref="Q1090:Q1153" si="87">N1090/N1089-1</f>
        <v>-0.00315948186229631</v>
      </c>
      <c r="T1090" t="s">
        <v>19</v>
      </c>
      <c r="U1090">
        <f t="shared" ref="U1090:U1153" si="88">DATEDIF(DATE(2018,11,28),E1090,"d")</f>
        <v>1045</v>
      </c>
      <c r="V1090" t="s">
        <v>20</v>
      </c>
      <c r="W1090">
        <f t="shared" ref="W1090:W1153" si="89">L1090+W1089-M1090</f>
        <v>583718.399999999</v>
      </c>
      <c r="X1090" t="s">
        <v>21</v>
      </c>
    </row>
    <row r="1091" spans="1:24">
      <c r="A1091" t="s">
        <v>22</v>
      </c>
      <c r="B1091" t="s">
        <v>18</v>
      </c>
      <c r="C1091" s="2">
        <v>44456</v>
      </c>
      <c r="D1091" s="5">
        <v>0</v>
      </c>
      <c r="E1091" s="3">
        <v>44481</v>
      </c>
      <c r="F1091" s="5">
        <v>0</v>
      </c>
      <c r="G1091">
        <v>110.6</v>
      </c>
      <c r="H1091">
        <v>114.5</v>
      </c>
      <c r="I1091">
        <v>3.9</v>
      </c>
      <c r="J1091">
        <v>27</v>
      </c>
      <c r="K1091">
        <v>298620</v>
      </c>
      <c r="L1091">
        <v>10530</v>
      </c>
      <c r="M1091">
        <v>408.08</v>
      </c>
      <c r="N1091" s="4">
        <f t="shared" si="86"/>
        <v>11520247</v>
      </c>
      <c r="O1091" s="4">
        <f t="shared" si="85"/>
        <v>0.0825536119147445</v>
      </c>
      <c r="Q1091" s="4">
        <f t="shared" si="87"/>
        <v>0.000914879140816449</v>
      </c>
      <c r="T1091" t="s">
        <v>19</v>
      </c>
      <c r="U1091">
        <f t="shared" si="88"/>
        <v>1049</v>
      </c>
      <c r="V1091" t="s">
        <v>20</v>
      </c>
      <c r="W1091">
        <f t="shared" si="89"/>
        <v>593840.319999999</v>
      </c>
      <c r="X1091" t="s">
        <v>21</v>
      </c>
    </row>
    <row r="1092" spans="1:24">
      <c r="A1092" t="s">
        <v>45</v>
      </c>
      <c r="B1092" t="s">
        <v>46</v>
      </c>
      <c r="C1092" s="2">
        <v>44456</v>
      </c>
      <c r="D1092" s="5">
        <v>0</v>
      </c>
      <c r="E1092" s="3">
        <v>44481</v>
      </c>
      <c r="F1092" s="5">
        <v>0</v>
      </c>
      <c r="G1092">
        <v>272.49</v>
      </c>
      <c r="H1092">
        <v>240.88</v>
      </c>
      <c r="I1092">
        <v>-31.61</v>
      </c>
      <c r="J1092">
        <v>11</v>
      </c>
      <c r="K1092">
        <v>299739</v>
      </c>
      <c r="L1092">
        <v>-34771</v>
      </c>
      <c r="M1092">
        <v>349.76</v>
      </c>
      <c r="N1092" s="4">
        <f t="shared" si="86"/>
        <v>11485476</v>
      </c>
      <c r="O1092" s="4">
        <f t="shared" si="85"/>
        <v>0.07977614510709</v>
      </c>
      <c r="Q1092" s="4">
        <f t="shared" si="87"/>
        <v>-0.00301825125798083</v>
      </c>
      <c r="T1092" t="s">
        <v>19</v>
      </c>
      <c r="U1092">
        <f t="shared" si="88"/>
        <v>1049</v>
      </c>
      <c r="V1092" t="s">
        <v>20</v>
      </c>
      <c r="W1092">
        <f t="shared" si="89"/>
        <v>558719.559999999</v>
      </c>
      <c r="X1092" t="s">
        <v>21</v>
      </c>
    </row>
    <row r="1093" spans="1:24">
      <c r="A1093" t="s">
        <v>29</v>
      </c>
      <c r="B1093" t="s">
        <v>18</v>
      </c>
      <c r="C1093" s="2">
        <v>44477</v>
      </c>
      <c r="D1093" s="5">
        <v>0</v>
      </c>
      <c r="E1093" s="3">
        <v>44481</v>
      </c>
      <c r="F1093" s="5">
        <v>0</v>
      </c>
      <c r="G1093">
        <v>49.97</v>
      </c>
      <c r="H1093">
        <v>53</v>
      </c>
      <c r="I1093">
        <v>3.03</v>
      </c>
      <c r="J1093">
        <v>60</v>
      </c>
      <c r="K1093">
        <v>299820</v>
      </c>
      <c r="L1093">
        <v>18180</v>
      </c>
      <c r="M1093">
        <v>419.76</v>
      </c>
      <c r="N1093" s="4">
        <f t="shared" si="86"/>
        <v>11503656</v>
      </c>
      <c r="O1093" s="4">
        <f t="shared" si="85"/>
        <v>0.0812304366542254</v>
      </c>
      <c r="Q1093" s="4">
        <f t="shared" si="87"/>
        <v>0.00158286865951407</v>
      </c>
      <c r="T1093" t="s">
        <v>19</v>
      </c>
      <c r="U1093">
        <f t="shared" si="88"/>
        <v>1049</v>
      </c>
      <c r="V1093" t="s">
        <v>20</v>
      </c>
      <c r="W1093">
        <f t="shared" si="89"/>
        <v>576479.799999999</v>
      </c>
      <c r="X1093" t="s">
        <v>21</v>
      </c>
    </row>
    <row r="1094" spans="1:24">
      <c r="A1094" t="s">
        <v>35</v>
      </c>
      <c r="B1094" t="s">
        <v>18</v>
      </c>
      <c r="C1094" s="2">
        <v>44469</v>
      </c>
      <c r="D1094" s="5">
        <v>0</v>
      </c>
      <c r="E1094" s="3">
        <v>44481</v>
      </c>
      <c r="F1094" s="5">
        <v>0</v>
      </c>
      <c r="G1094">
        <v>21.3</v>
      </c>
      <c r="H1094">
        <v>22.38</v>
      </c>
      <c r="I1094">
        <v>1.08</v>
      </c>
      <c r="J1094">
        <v>140</v>
      </c>
      <c r="K1094">
        <v>298200</v>
      </c>
      <c r="L1094">
        <v>15120</v>
      </c>
      <c r="M1094">
        <v>413.58</v>
      </c>
      <c r="N1094" s="4">
        <f t="shared" si="86"/>
        <v>11518776</v>
      </c>
      <c r="O1094" s="4">
        <f t="shared" si="85"/>
        <v>0.0824364498450183</v>
      </c>
      <c r="Q1094" s="4">
        <f t="shared" si="87"/>
        <v>0.00131436475499624</v>
      </c>
      <c r="T1094" t="s">
        <v>19</v>
      </c>
      <c r="U1094">
        <f t="shared" si="88"/>
        <v>1049</v>
      </c>
      <c r="V1094" t="s">
        <v>20</v>
      </c>
      <c r="W1094">
        <f t="shared" si="89"/>
        <v>591186.219999999</v>
      </c>
      <c r="X1094" t="s">
        <v>21</v>
      </c>
    </row>
    <row r="1095" spans="1:24">
      <c r="A1095" t="s">
        <v>53</v>
      </c>
      <c r="B1095" t="s">
        <v>18</v>
      </c>
      <c r="C1095" s="2">
        <v>44477</v>
      </c>
      <c r="D1095" s="5">
        <v>0</v>
      </c>
      <c r="E1095" s="3">
        <v>44483</v>
      </c>
      <c r="F1095" s="5">
        <v>0</v>
      </c>
      <c r="G1095">
        <v>7.62</v>
      </c>
      <c r="H1095">
        <v>8.24</v>
      </c>
      <c r="I1095">
        <v>0.62</v>
      </c>
      <c r="J1095">
        <v>393</v>
      </c>
      <c r="K1095">
        <v>299466</v>
      </c>
      <c r="L1095">
        <v>24366</v>
      </c>
      <c r="M1095">
        <v>427.46</v>
      </c>
      <c r="N1095" s="4">
        <f t="shared" si="86"/>
        <v>11543142</v>
      </c>
      <c r="O1095" s="4">
        <f t="shared" si="85"/>
        <v>0.0843733014806541</v>
      </c>
      <c r="Q1095" s="4">
        <f t="shared" si="87"/>
        <v>0.00211532892036437</v>
      </c>
      <c r="T1095" t="s">
        <v>19</v>
      </c>
      <c r="U1095">
        <f t="shared" si="88"/>
        <v>1051</v>
      </c>
      <c r="V1095" t="s">
        <v>20</v>
      </c>
      <c r="W1095">
        <f t="shared" si="89"/>
        <v>615124.759999999</v>
      </c>
      <c r="X1095" t="s">
        <v>21</v>
      </c>
    </row>
    <row r="1096" spans="1:24">
      <c r="A1096" t="s">
        <v>38</v>
      </c>
      <c r="B1096" t="s">
        <v>18</v>
      </c>
      <c r="C1096" s="2">
        <v>44477</v>
      </c>
      <c r="D1096" s="5">
        <v>0</v>
      </c>
      <c r="E1096" s="3">
        <v>44483</v>
      </c>
      <c r="F1096" s="5">
        <v>0</v>
      </c>
      <c r="G1096">
        <v>206.56</v>
      </c>
      <c r="H1096">
        <v>224</v>
      </c>
      <c r="I1096">
        <v>17.44</v>
      </c>
      <c r="J1096">
        <v>14</v>
      </c>
      <c r="K1096">
        <v>289184</v>
      </c>
      <c r="L1096">
        <v>24416</v>
      </c>
      <c r="M1096">
        <v>413.95</v>
      </c>
      <c r="N1096" s="4">
        <f t="shared" si="86"/>
        <v>11567558</v>
      </c>
      <c r="O1096" s="4">
        <f t="shared" si="85"/>
        <v>0.0863059428792144</v>
      </c>
      <c r="Q1096" s="4">
        <f t="shared" si="87"/>
        <v>0.00211519532550142</v>
      </c>
      <c r="T1096" t="s">
        <v>19</v>
      </c>
      <c r="U1096">
        <f t="shared" si="88"/>
        <v>1051</v>
      </c>
      <c r="V1096" t="s">
        <v>20</v>
      </c>
      <c r="W1096">
        <f t="shared" si="89"/>
        <v>639126.809999999</v>
      </c>
      <c r="X1096" t="s">
        <v>21</v>
      </c>
    </row>
    <row r="1097" spans="1:24">
      <c r="A1097" t="s">
        <v>37</v>
      </c>
      <c r="B1097" t="s">
        <v>18</v>
      </c>
      <c r="C1097" s="2">
        <v>44463</v>
      </c>
      <c r="D1097" s="5">
        <v>0</v>
      </c>
      <c r="E1097" s="3">
        <v>44483</v>
      </c>
      <c r="F1097" s="5">
        <v>0</v>
      </c>
      <c r="G1097">
        <v>41.19</v>
      </c>
      <c r="H1097">
        <v>43.58</v>
      </c>
      <c r="I1097">
        <v>2.39</v>
      </c>
      <c r="J1097">
        <v>72</v>
      </c>
      <c r="K1097">
        <v>296568</v>
      </c>
      <c r="L1097">
        <v>17208</v>
      </c>
      <c r="M1097">
        <v>414.18</v>
      </c>
      <c r="N1097" s="4">
        <f t="shared" si="86"/>
        <v>11584766</v>
      </c>
      <c r="O1097" s="4">
        <f t="shared" si="85"/>
        <v>0.0876631431312467</v>
      </c>
      <c r="Q1097" s="4">
        <f t="shared" si="87"/>
        <v>0.00148760870704079</v>
      </c>
      <c r="T1097" t="s">
        <v>19</v>
      </c>
      <c r="U1097">
        <f t="shared" si="88"/>
        <v>1051</v>
      </c>
      <c r="V1097" t="s">
        <v>20</v>
      </c>
      <c r="W1097">
        <f t="shared" si="89"/>
        <v>655920.629999999</v>
      </c>
      <c r="X1097" t="s">
        <v>21</v>
      </c>
    </row>
    <row r="1098" spans="1:24">
      <c r="A1098" t="s">
        <v>55</v>
      </c>
      <c r="B1098" t="s">
        <v>18</v>
      </c>
      <c r="C1098" s="2">
        <v>44469</v>
      </c>
      <c r="D1098" s="5">
        <v>0</v>
      </c>
      <c r="E1098" s="3">
        <v>44484</v>
      </c>
      <c r="F1098" s="5">
        <v>0</v>
      </c>
      <c r="G1098">
        <v>6.04</v>
      </c>
      <c r="H1098">
        <v>6.37</v>
      </c>
      <c r="I1098">
        <v>0.33</v>
      </c>
      <c r="J1098">
        <v>496</v>
      </c>
      <c r="K1098">
        <v>299584</v>
      </c>
      <c r="L1098">
        <v>16368</v>
      </c>
      <c r="M1098">
        <v>417.06</v>
      </c>
      <c r="N1098" s="4">
        <f t="shared" si="86"/>
        <v>11601134</v>
      </c>
      <c r="O1098" s="4">
        <f t="shared" si="85"/>
        <v>0.0889503560600196</v>
      </c>
      <c r="Q1098" s="4">
        <f t="shared" si="87"/>
        <v>0.00141288999708755</v>
      </c>
      <c r="T1098" t="s">
        <v>19</v>
      </c>
      <c r="U1098">
        <f t="shared" si="88"/>
        <v>1052</v>
      </c>
      <c r="V1098" t="s">
        <v>20</v>
      </c>
      <c r="W1098">
        <f t="shared" si="89"/>
        <v>671871.569999999</v>
      </c>
      <c r="X1098" t="s">
        <v>21</v>
      </c>
    </row>
    <row r="1099" spans="1:24">
      <c r="A1099" t="s">
        <v>43</v>
      </c>
      <c r="B1099" t="s">
        <v>46</v>
      </c>
      <c r="C1099" s="2">
        <v>44463</v>
      </c>
      <c r="D1099" s="5">
        <v>0</v>
      </c>
      <c r="E1099" s="3">
        <v>44484</v>
      </c>
      <c r="F1099" s="5">
        <v>0</v>
      </c>
      <c r="G1099">
        <v>379.22</v>
      </c>
      <c r="H1099">
        <v>340.03</v>
      </c>
      <c r="I1099">
        <v>-39.19</v>
      </c>
      <c r="J1099">
        <v>7</v>
      </c>
      <c r="K1099">
        <v>265454</v>
      </c>
      <c r="L1099">
        <v>-27433</v>
      </c>
      <c r="M1099">
        <v>314.19</v>
      </c>
      <c r="N1099" s="4">
        <f t="shared" si="86"/>
        <v>11573701</v>
      </c>
      <c r="O1099" s="4">
        <f t="shared" si="85"/>
        <v>0.08679090638336</v>
      </c>
      <c r="Q1099" s="4">
        <f t="shared" si="87"/>
        <v>-0.00236468262499168</v>
      </c>
      <c r="T1099" t="s">
        <v>19</v>
      </c>
      <c r="U1099">
        <f t="shared" si="88"/>
        <v>1052</v>
      </c>
      <c r="V1099" t="s">
        <v>20</v>
      </c>
      <c r="W1099">
        <f t="shared" si="89"/>
        <v>644124.379999999</v>
      </c>
      <c r="X1099" t="s">
        <v>21</v>
      </c>
    </row>
    <row r="1100" spans="1:24">
      <c r="A1100" t="s">
        <v>50</v>
      </c>
      <c r="B1100" t="s">
        <v>18</v>
      </c>
      <c r="C1100" s="2">
        <v>44463</v>
      </c>
      <c r="D1100" s="5">
        <v>0</v>
      </c>
      <c r="E1100" s="3">
        <v>44484</v>
      </c>
      <c r="F1100" s="5">
        <v>0</v>
      </c>
      <c r="G1100">
        <v>51.82</v>
      </c>
      <c r="H1100">
        <v>52.76</v>
      </c>
      <c r="I1100">
        <v>0.94</v>
      </c>
      <c r="J1100">
        <v>57</v>
      </c>
      <c r="K1100">
        <v>295374</v>
      </c>
      <c r="L1100">
        <v>5358</v>
      </c>
      <c r="M1100">
        <v>396.97</v>
      </c>
      <c r="N1100" s="4">
        <f t="shared" si="86"/>
        <v>11579059</v>
      </c>
      <c r="O1100" s="4">
        <f t="shared" si="85"/>
        <v>0.0872134773646114</v>
      </c>
      <c r="Q1100" s="4">
        <f t="shared" si="87"/>
        <v>0.000462946122420149</v>
      </c>
      <c r="T1100" t="s">
        <v>19</v>
      </c>
      <c r="U1100">
        <f t="shared" si="88"/>
        <v>1052</v>
      </c>
      <c r="V1100" t="s">
        <v>20</v>
      </c>
      <c r="W1100">
        <f t="shared" si="89"/>
        <v>649085.409999999</v>
      </c>
      <c r="X1100" t="s">
        <v>21</v>
      </c>
    </row>
    <row r="1101" spans="1:24">
      <c r="A1101" t="s">
        <v>47</v>
      </c>
      <c r="B1101" t="s">
        <v>46</v>
      </c>
      <c r="C1101" s="2">
        <v>44466</v>
      </c>
      <c r="D1101" s="5">
        <v>0</v>
      </c>
      <c r="E1101" s="3">
        <v>44487</v>
      </c>
      <c r="F1101" s="5">
        <v>0</v>
      </c>
      <c r="G1101">
        <v>65.33</v>
      </c>
      <c r="H1101">
        <v>60.88</v>
      </c>
      <c r="I1101">
        <v>-4.45</v>
      </c>
      <c r="J1101">
        <v>45</v>
      </c>
      <c r="K1101">
        <v>293985</v>
      </c>
      <c r="L1101">
        <v>-20025</v>
      </c>
      <c r="M1101">
        <v>361.63</v>
      </c>
      <c r="N1101" s="4">
        <f t="shared" si="86"/>
        <v>11559034</v>
      </c>
      <c r="O1101" s="4">
        <f t="shared" si="85"/>
        <v>0.0856321557666497</v>
      </c>
      <c r="Q1101" s="4">
        <f t="shared" si="87"/>
        <v>-0.00172941514504765</v>
      </c>
      <c r="T1101" t="s">
        <v>19</v>
      </c>
      <c r="U1101">
        <f t="shared" si="88"/>
        <v>1055</v>
      </c>
      <c r="V1101" t="s">
        <v>20</v>
      </c>
      <c r="W1101">
        <f t="shared" si="89"/>
        <v>628698.779999999</v>
      </c>
      <c r="X1101" t="s">
        <v>21</v>
      </c>
    </row>
    <row r="1102" spans="1:24">
      <c r="A1102" t="s">
        <v>39</v>
      </c>
      <c r="B1102" t="s">
        <v>18</v>
      </c>
      <c r="C1102" s="2">
        <v>44481</v>
      </c>
      <c r="D1102" s="5">
        <v>0</v>
      </c>
      <c r="E1102" s="3">
        <v>44487</v>
      </c>
      <c r="F1102" s="5">
        <v>0</v>
      </c>
      <c r="G1102">
        <v>208.36</v>
      </c>
      <c r="H1102">
        <v>219.4</v>
      </c>
      <c r="I1102">
        <v>11.04</v>
      </c>
      <c r="J1102">
        <v>14</v>
      </c>
      <c r="K1102">
        <v>291704</v>
      </c>
      <c r="L1102">
        <v>15456</v>
      </c>
      <c r="M1102">
        <v>405.45</v>
      </c>
      <c r="N1102" s="4">
        <f t="shared" si="86"/>
        <v>11574490</v>
      </c>
      <c r="O1102" s="4">
        <f t="shared" si="85"/>
        <v>0.0868531572449412</v>
      </c>
      <c r="Q1102" s="4">
        <f t="shared" si="87"/>
        <v>0.00133713595790108</v>
      </c>
      <c r="T1102" t="s">
        <v>19</v>
      </c>
      <c r="U1102">
        <f t="shared" si="88"/>
        <v>1055</v>
      </c>
      <c r="V1102" t="s">
        <v>20</v>
      </c>
      <c r="W1102">
        <f t="shared" si="89"/>
        <v>643749.329999999</v>
      </c>
      <c r="X1102" t="s">
        <v>21</v>
      </c>
    </row>
    <row r="1103" spans="1:24">
      <c r="A1103" t="s">
        <v>34</v>
      </c>
      <c r="B1103" t="s">
        <v>46</v>
      </c>
      <c r="C1103" s="2">
        <v>44467</v>
      </c>
      <c r="D1103" s="5">
        <v>0</v>
      </c>
      <c r="E1103" s="3">
        <v>44488</v>
      </c>
      <c r="F1103" s="5">
        <v>0</v>
      </c>
      <c r="G1103">
        <v>16.33</v>
      </c>
      <c r="H1103">
        <v>16.16</v>
      </c>
      <c r="I1103">
        <v>-0.17</v>
      </c>
      <c r="J1103">
        <v>183</v>
      </c>
      <c r="K1103">
        <v>298839</v>
      </c>
      <c r="L1103">
        <v>-3111</v>
      </c>
      <c r="M1103">
        <v>390.36</v>
      </c>
      <c r="N1103" s="4">
        <f t="shared" si="86"/>
        <v>11571379</v>
      </c>
      <c r="O1103" s="4">
        <f t="shared" si="85"/>
        <v>0.0866076549735343</v>
      </c>
      <c r="Q1103" s="4">
        <f t="shared" si="87"/>
        <v>-0.000268780741095265</v>
      </c>
      <c r="T1103" t="s">
        <v>19</v>
      </c>
      <c r="U1103">
        <f t="shared" si="88"/>
        <v>1056</v>
      </c>
      <c r="V1103" t="s">
        <v>20</v>
      </c>
      <c r="W1103">
        <f t="shared" si="89"/>
        <v>640247.969999999</v>
      </c>
      <c r="X1103" t="s">
        <v>21</v>
      </c>
    </row>
    <row r="1104" spans="1:24">
      <c r="A1104" t="s">
        <v>31</v>
      </c>
      <c r="B1104" t="s">
        <v>46</v>
      </c>
      <c r="C1104" s="2">
        <v>44467</v>
      </c>
      <c r="D1104" s="5">
        <v>0</v>
      </c>
      <c r="E1104" s="3">
        <v>44488</v>
      </c>
      <c r="F1104" s="5">
        <v>0</v>
      </c>
      <c r="G1104">
        <v>21.81</v>
      </c>
      <c r="H1104">
        <v>20.75</v>
      </c>
      <c r="I1104">
        <v>-1.06</v>
      </c>
      <c r="J1104">
        <v>137</v>
      </c>
      <c r="K1104">
        <v>298797</v>
      </c>
      <c r="L1104">
        <v>-14522</v>
      </c>
      <c r="M1104">
        <v>375.24</v>
      </c>
      <c r="N1104" s="4">
        <f t="shared" si="86"/>
        <v>11556857</v>
      </c>
      <c r="O1104" s="4">
        <f t="shared" si="85"/>
        <v>0.0854599135387762</v>
      </c>
      <c r="Q1104" s="4">
        <f t="shared" si="87"/>
        <v>-0.00125499303064913</v>
      </c>
      <c r="T1104" t="s">
        <v>19</v>
      </c>
      <c r="U1104">
        <f t="shared" si="88"/>
        <v>1056</v>
      </c>
      <c r="V1104" t="s">
        <v>20</v>
      </c>
      <c r="W1104">
        <f t="shared" si="89"/>
        <v>625350.729999999</v>
      </c>
      <c r="X1104" t="s">
        <v>21</v>
      </c>
    </row>
    <row r="1105" spans="1:24">
      <c r="A1105" t="s">
        <v>27</v>
      </c>
      <c r="B1105" t="s">
        <v>46</v>
      </c>
      <c r="C1105" s="2">
        <v>44468</v>
      </c>
      <c r="D1105" s="5">
        <v>0</v>
      </c>
      <c r="E1105" s="3">
        <v>44489</v>
      </c>
      <c r="F1105" s="5">
        <v>0</v>
      </c>
      <c r="G1105">
        <v>20.73</v>
      </c>
      <c r="H1105">
        <v>20</v>
      </c>
      <c r="I1105">
        <v>-0.73</v>
      </c>
      <c r="J1105">
        <v>144</v>
      </c>
      <c r="K1105">
        <v>298512</v>
      </c>
      <c r="L1105">
        <v>-10512</v>
      </c>
      <c r="M1105">
        <v>380.16</v>
      </c>
      <c r="N1105" s="4">
        <f t="shared" si="86"/>
        <v>11546345</v>
      </c>
      <c r="O1105" s="4">
        <f t="shared" si="85"/>
        <v>0.0846272998078613</v>
      </c>
      <c r="Q1105" s="4">
        <f t="shared" si="87"/>
        <v>-0.000909589865133786</v>
      </c>
      <c r="T1105" t="s">
        <v>19</v>
      </c>
      <c r="U1105">
        <f t="shared" si="88"/>
        <v>1057</v>
      </c>
      <c r="V1105" t="s">
        <v>20</v>
      </c>
      <c r="W1105">
        <f t="shared" si="89"/>
        <v>614458.569999999</v>
      </c>
      <c r="X1105" t="s">
        <v>21</v>
      </c>
    </row>
    <row r="1106" spans="1:24">
      <c r="A1106" t="s">
        <v>32</v>
      </c>
      <c r="B1106" t="s">
        <v>46</v>
      </c>
      <c r="C1106" s="2">
        <v>44468</v>
      </c>
      <c r="D1106" s="5">
        <v>0</v>
      </c>
      <c r="E1106" s="3">
        <v>44489</v>
      </c>
      <c r="F1106" s="5">
        <v>0</v>
      </c>
      <c r="G1106">
        <v>16.65</v>
      </c>
      <c r="H1106">
        <v>16.41</v>
      </c>
      <c r="I1106">
        <v>-0.24</v>
      </c>
      <c r="J1106">
        <v>180</v>
      </c>
      <c r="K1106">
        <v>299700</v>
      </c>
      <c r="L1106">
        <v>-4320</v>
      </c>
      <c r="M1106">
        <v>389.9</v>
      </c>
      <c r="N1106" s="4">
        <f t="shared" si="86"/>
        <v>11542025</v>
      </c>
      <c r="O1106" s="4">
        <f t="shared" si="85"/>
        <v>0.0842846900782142</v>
      </c>
      <c r="Q1106" s="4">
        <f t="shared" si="87"/>
        <v>-0.000374144372093488</v>
      </c>
      <c r="T1106" t="s">
        <v>19</v>
      </c>
      <c r="U1106">
        <f t="shared" si="88"/>
        <v>1057</v>
      </c>
      <c r="V1106" t="s">
        <v>20</v>
      </c>
      <c r="W1106">
        <f t="shared" si="89"/>
        <v>609748.669999999</v>
      </c>
      <c r="X1106" t="s">
        <v>21</v>
      </c>
    </row>
    <row r="1107" spans="1:24">
      <c r="A1107" t="s">
        <v>42</v>
      </c>
      <c r="B1107" t="s">
        <v>18</v>
      </c>
      <c r="C1107" s="2">
        <v>44468</v>
      </c>
      <c r="D1107" s="5">
        <v>0</v>
      </c>
      <c r="E1107" s="3">
        <v>44489</v>
      </c>
      <c r="F1107" s="5">
        <v>0</v>
      </c>
      <c r="G1107">
        <v>8.57</v>
      </c>
      <c r="H1107">
        <v>8.59</v>
      </c>
      <c r="I1107">
        <v>0.02</v>
      </c>
      <c r="J1107">
        <v>350</v>
      </c>
      <c r="K1107">
        <v>299950</v>
      </c>
      <c r="L1107">
        <v>700</v>
      </c>
      <c r="M1107">
        <v>396.86</v>
      </c>
      <c r="N1107" s="4">
        <f t="shared" si="86"/>
        <v>11542725</v>
      </c>
      <c r="O1107" s="4">
        <f t="shared" si="85"/>
        <v>0.0843402229542851</v>
      </c>
      <c r="Q1107" s="4">
        <f t="shared" si="87"/>
        <v>6.06479365623525e-5</v>
      </c>
      <c r="T1107" t="s">
        <v>19</v>
      </c>
      <c r="U1107">
        <f t="shared" si="88"/>
        <v>1057</v>
      </c>
      <c r="V1107" t="s">
        <v>20</v>
      </c>
      <c r="W1107">
        <f t="shared" si="89"/>
        <v>610051.809999999</v>
      </c>
      <c r="X1107" t="s">
        <v>21</v>
      </c>
    </row>
    <row r="1108" spans="1:24">
      <c r="A1108" t="s">
        <v>44</v>
      </c>
      <c r="B1108" t="s">
        <v>18</v>
      </c>
      <c r="C1108" s="2">
        <v>44469</v>
      </c>
      <c r="D1108" s="5">
        <v>0</v>
      </c>
      <c r="E1108" s="3">
        <v>44490</v>
      </c>
      <c r="F1108" s="5">
        <v>0</v>
      </c>
      <c r="G1108">
        <v>241.27</v>
      </c>
      <c r="H1108">
        <v>245.41</v>
      </c>
      <c r="I1108">
        <v>4.14</v>
      </c>
      <c r="J1108">
        <v>12</v>
      </c>
      <c r="K1108">
        <v>289524</v>
      </c>
      <c r="L1108">
        <v>4968</v>
      </c>
      <c r="M1108">
        <v>388.73</v>
      </c>
      <c r="N1108" s="4">
        <f t="shared" si="86"/>
        <v>11547693</v>
      </c>
      <c r="O1108" s="4">
        <f t="shared" si="85"/>
        <v>0.08473415425921</v>
      </c>
      <c r="Q1108" s="4">
        <f t="shared" si="87"/>
        <v>0.00043040096684277</v>
      </c>
      <c r="T1108" t="s">
        <v>19</v>
      </c>
      <c r="U1108">
        <f t="shared" si="88"/>
        <v>1058</v>
      </c>
      <c r="V1108" t="s">
        <v>20</v>
      </c>
      <c r="W1108">
        <f t="shared" si="89"/>
        <v>614631.079999999</v>
      </c>
      <c r="X1108" t="s">
        <v>21</v>
      </c>
    </row>
    <row r="1109" spans="1:24">
      <c r="A1109" t="s">
        <v>25</v>
      </c>
      <c r="B1109" t="s">
        <v>46</v>
      </c>
      <c r="C1109" s="2">
        <v>44469</v>
      </c>
      <c r="D1109" s="5">
        <v>0</v>
      </c>
      <c r="E1109" s="3">
        <v>44490</v>
      </c>
      <c r="F1109" s="5">
        <v>0</v>
      </c>
      <c r="G1109">
        <v>203.4</v>
      </c>
      <c r="H1109">
        <v>197.44</v>
      </c>
      <c r="I1109">
        <v>-5.96</v>
      </c>
      <c r="J1109">
        <v>14</v>
      </c>
      <c r="K1109">
        <v>284760</v>
      </c>
      <c r="L1109">
        <v>-8344</v>
      </c>
      <c r="M1109">
        <v>364.87</v>
      </c>
      <c r="N1109" s="4">
        <f t="shared" si="86"/>
        <v>11539349</v>
      </c>
      <c r="O1109" s="4">
        <f t="shared" si="85"/>
        <v>0.0840723337165727</v>
      </c>
      <c r="Q1109" s="4">
        <f t="shared" si="87"/>
        <v>-0.00072256856845776</v>
      </c>
      <c r="T1109" t="s">
        <v>19</v>
      </c>
      <c r="U1109">
        <f t="shared" si="88"/>
        <v>1058</v>
      </c>
      <c r="V1109" t="s">
        <v>20</v>
      </c>
      <c r="W1109">
        <f t="shared" si="89"/>
        <v>605922.209999999</v>
      </c>
      <c r="X1109" t="s">
        <v>21</v>
      </c>
    </row>
    <row r="1110" spans="1:24">
      <c r="A1110" t="s">
        <v>48</v>
      </c>
      <c r="B1110" t="s">
        <v>18</v>
      </c>
      <c r="C1110" s="2">
        <v>44477</v>
      </c>
      <c r="D1110" s="5">
        <v>0</v>
      </c>
      <c r="E1110" s="3">
        <v>44491</v>
      </c>
      <c r="F1110" s="5">
        <v>0</v>
      </c>
      <c r="G1110">
        <v>4.85</v>
      </c>
      <c r="H1110">
        <v>4.91</v>
      </c>
      <c r="I1110">
        <v>0.06</v>
      </c>
      <c r="J1110">
        <v>618</v>
      </c>
      <c r="K1110">
        <v>299730</v>
      </c>
      <c r="L1110">
        <v>3708</v>
      </c>
      <c r="M1110">
        <v>400.54</v>
      </c>
      <c r="N1110" s="4">
        <f t="shared" si="86"/>
        <v>11543057</v>
      </c>
      <c r="O1110" s="4">
        <f t="shared" si="85"/>
        <v>0.0843665590493056</v>
      </c>
      <c r="Q1110" s="4">
        <f t="shared" si="87"/>
        <v>0.000321335285032198</v>
      </c>
      <c r="T1110" t="s">
        <v>19</v>
      </c>
      <c r="U1110">
        <f t="shared" si="88"/>
        <v>1059</v>
      </c>
      <c r="V1110" t="s">
        <v>20</v>
      </c>
      <c r="W1110">
        <f t="shared" si="89"/>
        <v>609229.669999999</v>
      </c>
      <c r="X1110" t="s">
        <v>21</v>
      </c>
    </row>
    <row r="1111" spans="1:24">
      <c r="A1111" t="s">
        <v>28</v>
      </c>
      <c r="B1111" t="s">
        <v>18</v>
      </c>
      <c r="C1111" s="2">
        <v>44477</v>
      </c>
      <c r="D1111" s="5">
        <v>0</v>
      </c>
      <c r="E1111" s="3">
        <v>44491</v>
      </c>
      <c r="F1111" s="5">
        <v>0</v>
      </c>
      <c r="G1111">
        <v>96.46</v>
      </c>
      <c r="H1111">
        <v>97.88</v>
      </c>
      <c r="I1111">
        <v>1.42</v>
      </c>
      <c r="J1111">
        <v>31</v>
      </c>
      <c r="K1111">
        <v>299026</v>
      </c>
      <c r="L1111">
        <v>4402</v>
      </c>
      <c r="M1111">
        <v>400.52</v>
      </c>
      <c r="N1111" s="4">
        <f t="shared" si="86"/>
        <v>11547459</v>
      </c>
      <c r="O1111" s="4">
        <f t="shared" si="85"/>
        <v>0.0847156071305384</v>
      </c>
      <c r="Q1111" s="4">
        <f t="shared" si="87"/>
        <v>0.000381354783225873</v>
      </c>
      <c r="T1111" t="s">
        <v>19</v>
      </c>
      <c r="U1111">
        <f t="shared" si="88"/>
        <v>1059</v>
      </c>
      <c r="V1111" t="s">
        <v>20</v>
      </c>
      <c r="W1111">
        <f t="shared" si="89"/>
        <v>613231.149999999</v>
      </c>
      <c r="X1111" t="s">
        <v>21</v>
      </c>
    </row>
    <row r="1112" spans="1:24">
      <c r="A1112" t="s">
        <v>30</v>
      </c>
      <c r="B1112" t="s">
        <v>18</v>
      </c>
      <c r="C1112" s="2">
        <v>44477</v>
      </c>
      <c r="D1112" s="5">
        <v>0</v>
      </c>
      <c r="E1112" s="3">
        <v>44491</v>
      </c>
      <c r="F1112" s="5">
        <v>0</v>
      </c>
      <c r="G1112">
        <v>1887</v>
      </c>
      <c r="H1112">
        <v>1907</v>
      </c>
      <c r="I1112">
        <v>20</v>
      </c>
      <c r="J1112">
        <v>1</v>
      </c>
      <c r="K1112">
        <v>188700</v>
      </c>
      <c r="L1112">
        <v>2000</v>
      </c>
      <c r="M1112">
        <v>251.72</v>
      </c>
      <c r="N1112" s="4">
        <f t="shared" si="86"/>
        <v>11549459</v>
      </c>
      <c r="O1112" s="4">
        <f t="shared" si="85"/>
        <v>0.084874105358528</v>
      </c>
      <c r="Q1112" s="4">
        <f t="shared" si="87"/>
        <v>0.000173198276780973</v>
      </c>
      <c r="T1112" t="s">
        <v>19</v>
      </c>
      <c r="U1112">
        <f t="shared" si="88"/>
        <v>1059</v>
      </c>
      <c r="V1112" t="s">
        <v>20</v>
      </c>
      <c r="W1112">
        <f t="shared" si="89"/>
        <v>614979.429999999</v>
      </c>
      <c r="X1112" t="s">
        <v>21</v>
      </c>
    </row>
    <row r="1113" spans="1:24">
      <c r="A1113" t="s">
        <v>23</v>
      </c>
      <c r="B1113" t="s">
        <v>46</v>
      </c>
      <c r="C1113" s="2">
        <v>44480</v>
      </c>
      <c r="D1113" s="5">
        <v>0</v>
      </c>
      <c r="E1113" s="3">
        <v>44495</v>
      </c>
      <c r="F1113" s="5">
        <v>0</v>
      </c>
      <c r="G1113">
        <v>32.22</v>
      </c>
      <c r="H1113">
        <v>25.38</v>
      </c>
      <c r="I1113">
        <v>-6.84</v>
      </c>
      <c r="J1113">
        <v>93</v>
      </c>
      <c r="K1113">
        <v>299646</v>
      </c>
      <c r="L1113">
        <v>-63612</v>
      </c>
      <c r="M1113">
        <v>311.56</v>
      </c>
      <c r="N1113" s="4">
        <f t="shared" si="86"/>
        <v>11485847</v>
      </c>
      <c r="O1113" s="4">
        <f t="shared" si="85"/>
        <v>0.0798058689097983</v>
      </c>
      <c r="Q1113" s="4">
        <f t="shared" si="87"/>
        <v>-0.00550779045148353</v>
      </c>
      <c r="T1113" t="s">
        <v>19</v>
      </c>
      <c r="U1113">
        <f t="shared" si="88"/>
        <v>1063</v>
      </c>
      <c r="V1113" t="s">
        <v>20</v>
      </c>
      <c r="W1113">
        <f t="shared" si="89"/>
        <v>551055.869999999</v>
      </c>
      <c r="X1113" t="s">
        <v>21</v>
      </c>
    </row>
    <row r="1114" spans="1:24">
      <c r="A1114" t="s">
        <v>40</v>
      </c>
      <c r="B1114" t="s">
        <v>18</v>
      </c>
      <c r="C1114" s="2">
        <v>44480</v>
      </c>
      <c r="D1114" s="5">
        <v>0</v>
      </c>
      <c r="E1114" s="3">
        <v>44495</v>
      </c>
      <c r="F1114" s="5">
        <v>0</v>
      </c>
      <c r="G1114">
        <v>4.74</v>
      </c>
      <c r="H1114">
        <v>4.78</v>
      </c>
      <c r="I1114">
        <v>0.04</v>
      </c>
      <c r="J1114">
        <v>632</v>
      </c>
      <c r="K1114">
        <v>299568</v>
      </c>
      <c r="L1114">
        <v>2528</v>
      </c>
      <c r="M1114">
        <v>398.77</v>
      </c>
      <c r="N1114" s="4">
        <f t="shared" si="86"/>
        <v>11488375</v>
      </c>
      <c r="O1114" s="4">
        <f t="shared" si="85"/>
        <v>0.0800083562731892</v>
      </c>
      <c r="Q1114" s="4">
        <f t="shared" si="87"/>
        <v>0.000220096959327343</v>
      </c>
      <c r="T1114" t="s">
        <v>19</v>
      </c>
      <c r="U1114">
        <f t="shared" si="88"/>
        <v>1063</v>
      </c>
      <c r="V1114" t="s">
        <v>20</v>
      </c>
      <c r="W1114">
        <f t="shared" si="89"/>
        <v>553185.099999999</v>
      </c>
      <c r="X1114" t="s">
        <v>21</v>
      </c>
    </row>
    <row r="1115" spans="1:24">
      <c r="A1115" t="s">
        <v>35</v>
      </c>
      <c r="B1115" t="s">
        <v>18</v>
      </c>
      <c r="C1115" s="2">
        <v>44488</v>
      </c>
      <c r="D1115" s="5">
        <v>0</v>
      </c>
      <c r="E1115" s="3">
        <v>44495</v>
      </c>
      <c r="F1115" s="5">
        <v>0</v>
      </c>
      <c r="G1115">
        <v>21.85</v>
      </c>
      <c r="H1115">
        <v>23.08</v>
      </c>
      <c r="I1115">
        <v>1.23</v>
      </c>
      <c r="J1115">
        <v>137</v>
      </c>
      <c r="K1115">
        <v>299345</v>
      </c>
      <c r="L1115">
        <v>16851</v>
      </c>
      <c r="M1115">
        <v>417.38</v>
      </c>
      <c r="N1115" s="4">
        <f t="shared" si="86"/>
        <v>11505226</v>
      </c>
      <c r="O1115" s="4">
        <f t="shared" si="85"/>
        <v>0.0813558116980927</v>
      </c>
      <c r="Q1115" s="4">
        <f t="shared" si="87"/>
        <v>0.0014667870782421</v>
      </c>
      <c r="T1115" t="s">
        <v>19</v>
      </c>
      <c r="U1115">
        <f t="shared" si="88"/>
        <v>1063</v>
      </c>
      <c r="V1115" t="s">
        <v>20</v>
      </c>
      <c r="W1115">
        <f t="shared" si="89"/>
        <v>569618.719999999</v>
      </c>
      <c r="X1115" t="s">
        <v>21</v>
      </c>
    </row>
    <row r="1116" spans="1:24">
      <c r="A1116" t="s">
        <v>51</v>
      </c>
      <c r="B1116" t="s">
        <v>46</v>
      </c>
      <c r="C1116" s="2">
        <v>44480</v>
      </c>
      <c r="D1116" s="5">
        <v>0</v>
      </c>
      <c r="E1116" s="3">
        <v>44495</v>
      </c>
      <c r="F1116" s="5">
        <v>0</v>
      </c>
      <c r="G1116">
        <v>41.14</v>
      </c>
      <c r="H1116">
        <v>40.11</v>
      </c>
      <c r="I1116">
        <v>-1.03</v>
      </c>
      <c r="J1116">
        <v>72</v>
      </c>
      <c r="K1116">
        <v>296208</v>
      </c>
      <c r="L1116">
        <v>-7416</v>
      </c>
      <c r="M1116">
        <v>381.21</v>
      </c>
      <c r="N1116" s="4">
        <f t="shared" si="86"/>
        <v>11497810</v>
      </c>
      <c r="O1116" s="4">
        <f t="shared" si="85"/>
        <v>0.0807632931836584</v>
      </c>
      <c r="Q1116" s="4">
        <f t="shared" si="87"/>
        <v>-0.000644576647168882</v>
      </c>
      <c r="T1116" t="s">
        <v>19</v>
      </c>
      <c r="U1116">
        <f t="shared" si="88"/>
        <v>1063</v>
      </c>
      <c r="V1116" t="s">
        <v>20</v>
      </c>
      <c r="W1116">
        <f t="shared" si="89"/>
        <v>561821.509999999</v>
      </c>
      <c r="X1116" t="s">
        <v>21</v>
      </c>
    </row>
    <row r="1117" spans="1:24">
      <c r="A1117" t="s">
        <v>45</v>
      </c>
      <c r="B1117" t="s">
        <v>18</v>
      </c>
      <c r="C1117" s="2">
        <v>44482</v>
      </c>
      <c r="D1117" s="5">
        <v>0</v>
      </c>
      <c r="E1117" s="3">
        <v>44496</v>
      </c>
      <c r="F1117" s="5">
        <v>0</v>
      </c>
      <c r="G1117">
        <v>239.5</v>
      </c>
      <c r="H1117">
        <v>253.98</v>
      </c>
      <c r="I1117">
        <v>14.48</v>
      </c>
      <c r="J1117">
        <v>12</v>
      </c>
      <c r="K1117">
        <v>287400</v>
      </c>
      <c r="L1117">
        <v>17376</v>
      </c>
      <c r="M1117">
        <v>402.3</v>
      </c>
      <c r="N1117" s="4">
        <f t="shared" si="86"/>
        <v>11515186</v>
      </c>
      <c r="O1117" s="4">
        <f t="shared" si="85"/>
        <v>0.0821503881917322</v>
      </c>
      <c r="Q1117" s="4">
        <f t="shared" si="87"/>
        <v>0.00151124431522187</v>
      </c>
      <c r="T1117" t="s">
        <v>19</v>
      </c>
      <c r="U1117">
        <f t="shared" si="88"/>
        <v>1064</v>
      </c>
      <c r="V1117" t="s">
        <v>20</v>
      </c>
      <c r="W1117">
        <f t="shared" si="89"/>
        <v>578795.209999999</v>
      </c>
      <c r="X1117" t="s">
        <v>21</v>
      </c>
    </row>
    <row r="1118" spans="1:24">
      <c r="A1118" t="s">
        <v>22</v>
      </c>
      <c r="B1118" t="s">
        <v>46</v>
      </c>
      <c r="C1118" s="2">
        <v>44482</v>
      </c>
      <c r="D1118" s="5">
        <v>0</v>
      </c>
      <c r="E1118" s="3">
        <v>44497</v>
      </c>
      <c r="F1118" s="5">
        <v>0</v>
      </c>
      <c r="G1118">
        <v>120.09</v>
      </c>
      <c r="H1118">
        <v>117.04</v>
      </c>
      <c r="I1118">
        <v>-3.05</v>
      </c>
      <c r="J1118">
        <v>24</v>
      </c>
      <c r="K1118">
        <v>288216</v>
      </c>
      <c r="L1118">
        <v>-7320</v>
      </c>
      <c r="M1118">
        <v>370.78</v>
      </c>
      <c r="N1118" s="4">
        <f t="shared" si="86"/>
        <v>11507866</v>
      </c>
      <c r="O1118" s="4">
        <f t="shared" si="85"/>
        <v>0.0815665563015767</v>
      </c>
      <c r="Q1118" s="4">
        <f t="shared" si="87"/>
        <v>-0.000635682306825092</v>
      </c>
      <c r="T1118" t="s">
        <v>19</v>
      </c>
      <c r="U1118">
        <f t="shared" si="88"/>
        <v>1065</v>
      </c>
      <c r="V1118" t="s">
        <v>20</v>
      </c>
      <c r="W1118">
        <f t="shared" si="89"/>
        <v>571104.429999999</v>
      </c>
      <c r="X1118" t="s">
        <v>21</v>
      </c>
    </row>
    <row r="1119" spans="1:24">
      <c r="A1119" t="s">
        <v>29</v>
      </c>
      <c r="B1119" t="s">
        <v>46</v>
      </c>
      <c r="C1119" s="2">
        <v>44482</v>
      </c>
      <c r="D1119" s="5">
        <v>0</v>
      </c>
      <c r="E1119" s="3">
        <v>44497</v>
      </c>
      <c r="F1119" s="5">
        <v>0</v>
      </c>
      <c r="G1119">
        <v>53.04</v>
      </c>
      <c r="H1119">
        <v>51.46</v>
      </c>
      <c r="I1119">
        <v>-1.58</v>
      </c>
      <c r="J1119">
        <v>56</v>
      </c>
      <c r="K1119">
        <v>297024</v>
      </c>
      <c r="L1119">
        <v>-8848</v>
      </c>
      <c r="M1119">
        <v>380.39</v>
      </c>
      <c r="N1119" s="4">
        <f t="shared" si="86"/>
        <v>11499018</v>
      </c>
      <c r="O1119" s="4">
        <f t="shared" si="85"/>
        <v>0.0808598612507607</v>
      </c>
      <c r="Q1119" s="4">
        <f t="shared" si="87"/>
        <v>-0.000768865400413987</v>
      </c>
      <c r="T1119" t="s">
        <v>19</v>
      </c>
      <c r="U1119">
        <f t="shared" si="88"/>
        <v>1065</v>
      </c>
      <c r="V1119" t="s">
        <v>20</v>
      </c>
      <c r="W1119">
        <f t="shared" si="89"/>
        <v>561876.039999999</v>
      </c>
      <c r="X1119" t="s">
        <v>21</v>
      </c>
    </row>
    <row r="1120" spans="1:24">
      <c r="A1120" t="s">
        <v>53</v>
      </c>
      <c r="B1120" t="s">
        <v>46</v>
      </c>
      <c r="C1120" s="2">
        <v>44484</v>
      </c>
      <c r="D1120" s="5">
        <v>0</v>
      </c>
      <c r="E1120" s="3">
        <v>44501</v>
      </c>
      <c r="F1120" s="5">
        <v>0</v>
      </c>
      <c r="G1120">
        <v>8.09</v>
      </c>
      <c r="H1120">
        <v>7.65</v>
      </c>
      <c r="I1120">
        <v>-0.44</v>
      </c>
      <c r="J1120">
        <v>370</v>
      </c>
      <c r="K1120">
        <v>299330</v>
      </c>
      <c r="L1120">
        <v>-16280</v>
      </c>
      <c r="M1120">
        <v>373.63</v>
      </c>
      <c r="N1120" s="4">
        <f t="shared" si="86"/>
        <v>11482738</v>
      </c>
      <c r="O1120" s="4">
        <f t="shared" si="85"/>
        <v>0.0795567224472073</v>
      </c>
      <c r="Q1120" s="4">
        <f t="shared" si="87"/>
        <v>-0.00141577306862206</v>
      </c>
      <c r="T1120" t="s">
        <v>19</v>
      </c>
      <c r="U1120">
        <f t="shared" si="88"/>
        <v>1069</v>
      </c>
      <c r="V1120" t="s">
        <v>20</v>
      </c>
      <c r="W1120">
        <f t="shared" si="89"/>
        <v>545222.409999999</v>
      </c>
      <c r="X1120" t="s">
        <v>21</v>
      </c>
    </row>
    <row r="1121" spans="1:24">
      <c r="A1121" t="s">
        <v>38</v>
      </c>
      <c r="B1121" t="s">
        <v>46</v>
      </c>
      <c r="C1121" s="2">
        <v>44484</v>
      </c>
      <c r="D1121" s="5">
        <v>0</v>
      </c>
      <c r="E1121" s="3">
        <v>44501</v>
      </c>
      <c r="F1121" s="5">
        <v>0</v>
      </c>
      <c r="G1121">
        <v>225.43</v>
      </c>
      <c r="H1121">
        <v>202.5</v>
      </c>
      <c r="I1121">
        <v>-22.93</v>
      </c>
      <c r="J1121">
        <v>13</v>
      </c>
      <c r="K1121">
        <v>293059</v>
      </c>
      <c r="L1121">
        <v>-29809</v>
      </c>
      <c r="M1121">
        <v>347.49</v>
      </c>
      <c r="N1121" s="4">
        <f t="shared" si="86"/>
        <v>11452929</v>
      </c>
      <c r="O1121" s="4">
        <f t="shared" si="85"/>
        <v>0.0771610476237127</v>
      </c>
      <c r="Q1121" s="4">
        <f t="shared" si="87"/>
        <v>-0.00259598364083546</v>
      </c>
      <c r="T1121" t="s">
        <v>19</v>
      </c>
      <c r="U1121">
        <f t="shared" si="88"/>
        <v>1069</v>
      </c>
      <c r="V1121" t="s">
        <v>20</v>
      </c>
      <c r="W1121">
        <f t="shared" si="89"/>
        <v>515065.919999999</v>
      </c>
      <c r="X1121" t="s">
        <v>21</v>
      </c>
    </row>
    <row r="1122" spans="1:24">
      <c r="A1122" t="s">
        <v>43</v>
      </c>
      <c r="B1122" t="s">
        <v>18</v>
      </c>
      <c r="C1122" s="2">
        <v>44487</v>
      </c>
      <c r="D1122" s="5">
        <v>0</v>
      </c>
      <c r="E1122" s="3">
        <v>44501</v>
      </c>
      <c r="F1122" s="5">
        <v>0</v>
      </c>
      <c r="G1122">
        <v>342.5</v>
      </c>
      <c r="H1122">
        <v>361.31</v>
      </c>
      <c r="I1122">
        <v>18.81</v>
      </c>
      <c r="J1122">
        <v>8</v>
      </c>
      <c r="K1122">
        <v>274000</v>
      </c>
      <c r="L1122">
        <v>15048</v>
      </c>
      <c r="M1122">
        <v>381.54</v>
      </c>
      <c r="N1122" s="4">
        <f t="shared" si="86"/>
        <v>11467977</v>
      </c>
      <c r="O1122" s="4">
        <f t="shared" si="85"/>
        <v>0.0783719744118775</v>
      </c>
      <c r="Q1122" s="4">
        <f t="shared" si="87"/>
        <v>0.00131389970198881</v>
      </c>
      <c r="T1122" t="s">
        <v>19</v>
      </c>
      <c r="U1122">
        <f t="shared" si="88"/>
        <v>1069</v>
      </c>
      <c r="V1122" t="s">
        <v>20</v>
      </c>
      <c r="W1122">
        <f t="shared" si="89"/>
        <v>529732.379999998</v>
      </c>
      <c r="X1122" t="s">
        <v>21</v>
      </c>
    </row>
    <row r="1123" spans="1:24">
      <c r="A1123" t="s">
        <v>28</v>
      </c>
      <c r="B1123" t="s">
        <v>18</v>
      </c>
      <c r="C1123" s="2">
        <v>44495</v>
      </c>
      <c r="D1123" s="5">
        <v>0</v>
      </c>
      <c r="E1123" s="3">
        <v>44502</v>
      </c>
      <c r="F1123" s="5">
        <v>0</v>
      </c>
      <c r="G1123">
        <v>96.8</v>
      </c>
      <c r="H1123">
        <v>101.7</v>
      </c>
      <c r="I1123">
        <v>4.9</v>
      </c>
      <c r="J1123">
        <v>30</v>
      </c>
      <c r="K1123">
        <v>290400</v>
      </c>
      <c r="L1123">
        <v>14700</v>
      </c>
      <c r="M1123">
        <v>402.73</v>
      </c>
      <c r="N1123" s="4">
        <f t="shared" si="86"/>
        <v>11482677</v>
      </c>
      <c r="O1123" s="4">
        <f t="shared" si="85"/>
        <v>0.0795518327302945</v>
      </c>
      <c r="Q1123" s="4">
        <f t="shared" si="87"/>
        <v>0.00128183026526818</v>
      </c>
      <c r="T1123" t="s">
        <v>19</v>
      </c>
      <c r="U1123">
        <f t="shared" si="88"/>
        <v>1070</v>
      </c>
      <c r="V1123" t="s">
        <v>20</v>
      </c>
      <c r="W1123">
        <f t="shared" si="89"/>
        <v>544029.649999999</v>
      </c>
      <c r="X1123" t="s">
        <v>21</v>
      </c>
    </row>
    <row r="1124" spans="1:24">
      <c r="A1124" t="s">
        <v>34</v>
      </c>
      <c r="B1124" t="s">
        <v>18</v>
      </c>
      <c r="C1124" s="2">
        <v>44489</v>
      </c>
      <c r="D1124" s="5">
        <v>0</v>
      </c>
      <c r="E1124" s="3">
        <v>44502</v>
      </c>
      <c r="F1124" s="5">
        <v>0</v>
      </c>
      <c r="G1124">
        <v>16.69</v>
      </c>
      <c r="H1124">
        <v>17.81</v>
      </c>
      <c r="I1124">
        <v>1.12</v>
      </c>
      <c r="J1124">
        <v>179</v>
      </c>
      <c r="K1124">
        <v>298751</v>
      </c>
      <c r="L1124">
        <v>20048</v>
      </c>
      <c r="M1124">
        <v>420.81</v>
      </c>
      <c r="N1124" s="4">
        <f t="shared" si="86"/>
        <v>11502725</v>
      </c>
      <c r="O1124" s="4">
        <f t="shared" si="85"/>
        <v>0.0811560738868399</v>
      </c>
      <c r="Q1124" s="4">
        <f t="shared" si="87"/>
        <v>0.00174593433221193</v>
      </c>
      <c r="T1124" t="s">
        <v>19</v>
      </c>
      <c r="U1124">
        <f t="shared" si="88"/>
        <v>1070</v>
      </c>
      <c r="V1124" t="s">
        <v>20</v>
      </c>
      <c r="W1124">
        <f t="shared" si="89"/>
        <v>563656.839999998</v>
      </c>
      <c r="X1124" t="s">
        <v>21</v>
      </c>
    </row>
    <row r="1125" spans="1:24">
      <c r="A1125" t="s">
        <v>30</v>
      </c>
      <c r="B1125" t="s">
        <v>18</v>
      </c>
      <c r="C1125" s="2">
        <v>44497</v>
      </c>
      <c r="D1125" s="5">
        <v>0</v>
      </c>
      <c r="E1125" s="3">
        <v>44502</v>
      </c>
      <c r="F1125" s="5">
        <v>0</v>
      </c>
      <c r="G1125">
        <v>1764.11</v>
      </c>
      <c r="H1125">
        <v>1858.48</v>
      </c>
      <c r="I1125">
        <v>94.37</v>
      </c>
      <c r="J1125">
        <v>1</v>
      </c>
      <c r="K1125">
        <v>176411</v>
      </c>
      <c r="L1125">
        <v>9437</v>
      </c>
      <c r="M1125">
        <v>245.32</v>
      </c>
      <c r="N1125" s="4">
        <f t="shared" si="86"/>
        <v>11512162</v>
      </c>
      <c r="O1125" s="4">
        <f t="shared" si="85"/>
        <v>0.0819092886288431</v>
      </c>
      <c r="Q1125" s="4">
        <f t="shared" si="87"/>
        <v>0.000820414293134952</v>
      </c>
      <c r="T1125" t="s">
        <v>19</v>
      </c>
      <c r="U1125">
        <f t="shared" si="88"/>
        <v>1070</v>
      </c>
      <c r="V1125" t="s">
        <v>20</v>
      </c>
      <c r="W1125">
        <f t="shared" si="89"/>
        <v>572848.519999999</v>
      </c>
      <c r="X1125" t="s">
        <v>21</v>
      </c>
    </row>
    <row r="1126" spans="1:24">
      <c r="A1126" t="s">
        <v>50</v>
      </c>
      <c r="B1126" t="s">
        <v>46</v>
      </c>
      <c r="C1126" s="2">
        <v>44487</v>
      </c>
      <c r="D1126" s="5">
        <v>0</v>
      </c>
      <c r="E1126" s="3">
        <v>44502</v>
      </c>
      <c r="F1126" s="5">
        <v>0</v>
      </c>
      <c r="G1126">
        <v>51.2</v>
      </c>
      <c r="H1126">
        <v>50.24</v>
      </c>
      <c r="I1126">
        <v>-0.96</v>
      </c>
      <c r="J1126">
        <v>58</v>
      </c>
      <c r="K1126">
        <v>296960</v>
      </c>
      <c r="L1126">
        <v>-5568</v>
      </c>
      <c r="M1126">
        <v>384.64</v>
      </c>
      <c r="N1126" s="4">
        <f t="shared" si="86"/>
        <v>11506594</v>
      </c>
      <c r="O1126" s="4">
        <f t="shared" si="85"/>
        <v>0.0814650277918905</v>
      </c>
      <c r="Q1126" s="4">
        <f t="shared" si="87"/>
        <v>-0.000483662408503283</v>
      </c>
      <c r="T1126" t="s">
        <v>19</v>
      </c>
      <c r="U1126">
        <f t="shared" si="88"/>
        <v>1070</v>
      </c>
      <c r="V1126" t="s">
        <v>20</v>
      </c>
      <c r="W1126">
        <f t="shared" si="89"/>
        <v>566895.879999998</v>
      </c>
      <c r="X1126" t="s">
        <v>21</v>
      </c>
    </row>
    <row r="1127" spans="1:24">
      <c r="A1127" t="s">
        <v>47</v>
      </c>
      <c r="B1127" t="s">
        <v>46</v>
      </c>
      <c r="C1127" s="2">
        <v>44488</v>
      </c>
      <c r="D1127" s="5">
        <v>0</v>
      </c>
      <c r="E1127" s="3">
        <v>44503</v>
      </c>
      <c r="F1127" s="5">
        <v>0</v>
      </c>
      <c r="G1127">
        <v>61.59</v>
      </c>
      <c r="H1127">
        <v>58.08</v>
      </c>
      <c r="I1127">
        <v>-3.51</v>
      </c>
      <c r="J1127">
        <v>48</v>
      </c>
      <c r="K1127">
        <v>295632</v>
      </c>
      <c r="L1127">
        <v>-16848</v>
      </c>
      <c r="M1127">
        <v>367.99</v>
      </c>
      <c r="N1127" s="4">
        <f t="shared" si="86"/>
        <v>11489746</v>
      </c>
      <c r="O1127" s="4">
        <f t="shared" si="85"/>
        <v>0.0801181331597757</v>
      </c>
      <c r="Q1127" s="4">
        <f t="shared" si="87"/>
        <v>-0.0014642039164674</v>
      </c>
      <c r="T1127" t="s">
        <v>19</v>
      </c>
      <c r="U1127">
        <f t="shared" si="88"/>
        <v>1071</v>
      </c>
      <c r="V1127" t="s">
        <v>20</v>
      </c>
      <c r="W1127">
        <f t="shared" si="89"/>
        <v>549679.889999998</v>
      </c>
      <c r="X1127" t="s">
        <v>21</v>
      </c>
    </row>
    <row r="1128" spans="1:24">
      <c r="A1128" t="s">
        <v>55</v>
      </c>
      <c r="B1128" t="s">
        <v>46</v>
      </c>
      <c r="C1128" s="2">
        <v>44488</v>
      </c>
      <c r="D1128" s="5">
        <v>0</v>
      </c>
      <c r="E1128" s="3">
        <v>44503</v>
      </c>
      <c r="F1128" s="5">
        <v>0</v>
      </c>
      <c r="G1128">
        <v>6.21</v>
      </c>
      <c r="H1128">
        <v>6.08</v>
      </c>
      <c r="I1128">
        <v>-0.13</v>
      </c>
      <c r="J1128">
        <v>483</v>
      </c>
      <c r="K1128">
        <v>299943</v>
      </c>
      <c r="L1128">
        <v>-6279</v>
      </c>
      <c r="M1128">
        <v>387.64</v>
      </c>
      <c r="N1128" s="4">
        <f t="shared" si="86"/>
        <v>11483467</v>
      </c>
      <c r="O1128" s="4">
        <f t="shared" si="85"/>
        <v>0.0796151545521923</v>
      </c>
      <c r="Q1128" s="4">
        <f t="shared" si="87"/>
        <v>-0.000546487276568142</v>
      </c>
      <c r="T1128" t="s">
        <v>19</v>
      </c>
      <c r="U1128">
        <f t="shared" si="88"/>
        <v>1071</v>
      </c>
      <c r="V1128" t="s">
        <v>20</v>
      </c>
      <c r="W1128">
        <f t="shared" si="89"/>
        <v>543013.249999998</v>
      </c>
      <c r="X1128" t="s">
        <v>21</v>
      </c>
    </row>
    <row r="1129" spans="1:24">
      <c r="A1129" t="s">
        <v>31</v>
      </c>
      <c r="B1129" t="s">
        <v>46</v>
      </c>
      <c r="C1129" s="2">
        <v>44489</v>
      </c>
      <c r="D1129" s="5">
        <v>0</v>
      </c>
      <c r="E1129" s="3">
        <v>44504</v>
      </c>
      <c r="F1129" s="5">
        <v>0</v>
      </c>
      <c r="G1129">
        <v>20.82</v>
      </c>
      <c r="H1129">
        <v>19.43</v>
      </c>
      <c r="I1129">
        <v>-1.39</v>
      </c>
      <c r="J1129">
        <v>144</v>
      </c>
      <c r="K1129">
        <v>299808</v>
      </c>
      <c r="L1129">
        <v>-20016</v>
      </c>
      <c r="M1129">
        <v>369.33</v>
      </c>
      <c r="N1129" s="4">
        <f t="shared" si="86"/>
        <v>11463451</v>
      </c>
      <c r="O1129" s="4">
        <f t="shared" si="85"/>
        <v>0.0780080972126108</v>
      </c>
      <c r="Q1129" s="4">
        <f t="shared" si="87"/>
        <v>-0.0017430276065582</v>
      </c>
      <c r="T1129" t="s">
        <v>19</v>
      </c>
      <c r="U1129">
        <f t="shared" si="88"/>
        <v>1072</v>
      </c>
      <c r="V1129" t="s">
        <v>20</v>
      </c>
      <c r="W1129">
        <f t="shared" si="89"/>
        <v>522627.919999998</v>
      </c>
      <c r="X1129" t="s">
        <v>21</v>
      </c>
    </row>
    <row r="1130" spans="1:24">
      <c r="A1130" t="s">
        <v>27</v>
      </c>
      <c r="B1130" t="s">
        <v>46</v>
      </c>
      <c r="C1130" s="2">
        <v>44490</v>
      </c>
      <c r="D1130" s="5">
        <v>0</v>
      </c>
      <c r="E1130" s="3">
        <v>44505</v>
      </c>
      <c r="F1130" s="5">
        <v>0</v>
      </c>
      <c r="G1130">
        <v>19.8</v>
      </c>
      <c r="H1130">
        <v>18.71</v>
      </c>
      <c r="I1130">
        <v>-1.09</v>
      </c>
      <c r="J1130">
        <v>151</v>
      </c>
      <c r="K1130">
        <v>298980</v>
      </c>
      <c r="L1130">
        <v>-16459</v>
      </c>
      <c r="M1130">
        <v>372.93</v>
      </c>
      <c r="N1130" s="4">
        <f t="shared" si="86"/>
        <v>11446992</v>
      </c>
      <c r="O1130" s="4">
        <f t="shared" si="85"/>
        <v>0.0766824157822422</v>
      </c>
      <c r="Q1130" s="4">
        <f t="shared" si="87"/>
        <v>-0.00143578055159832</v>
      </c>
      <c r="T1130" t="s">
        <v>19</v>
      </c>
      <c r="U1130">
        <f t="shared" si="88"/>
        <v>1073</v>
      </c>
      <c r="V1130" t="s">
        <v>20</v>
      </c>
      <c r="W1130">
        <f t="shared" si="89"/>
        <v>505795.989999998</v>
      </c>
      <c r="X1130" t="s">
        <v>21</v>
      </c>
    </row>
    <row r="1131" spans="1:24">
      <c r="A1131" t="s">
        <v>32</v>
      </c>
      <c r="B1131" t="s">
        <v>46</v>
      </c>
      <c r="C1131" s="2">
        <v>44490</v>
      </c>
      <c r="D1131" s="5">
        <v>0</v>
      </c>
      <c r="E1131" s="3">
        <v>44505</v>
      </c>
      <c r="F1131" s="5">
        <v>0</v>
      </c>
      <c r="G1131">
        <v>16.42</v>
      </c>
      <c r="H1131">
        <v>15.33</v>
      </c>
      <c r="I1131">
        <v>-1.09</v>
      </c>
      <c r="J1131">
        <v>182</v>
      </c>
      <c r="K1131">
        <v>298844</v>
      </c>
      <c r="L1131">
        <v>-19838</v>
      </c>
      <c r="M1131">
        <v>368.29</v>
      </c>
      <c r="N1131" s="4">
        <f t="shared" si="86"/>
        <v>11427154</v>
      </c>
      <c r="O1131" s="4">
        <f t="shared" si="85"/>
        <v>0.0750794992348926</v>
      </c>
      <c r="Q1131" s="4">
        <f t="shared" si="87"/>
        <v>-0.00173303169950678</v>
      </c>
      <c r="T1131" t="s">
        <v>19</v>
      </c>
      <c r="U1131">
        <f t="shared" si="88"/>
        <v>1073</v>
      </c>
      <c r="V1131" t="s">
        <v>20</v>
      </c>
      <c r="W1131">
        <f t="shared" si="89"/>
        <v>485589.699999998</v>
      </c>
      <c r="X1131" t="s">
        <v>21</v>
      </c>
    </row>
    <row r="1132" spans="1:24">
      <c r="A1132" t="s">
        <v>42</v>
      </c>
      <c r="B1132" t="s">
        <v>46</v>
      </c>
      <c r="C1132" s="2">
        <v>44490</v>
      </c>
      <c r="D1132" s="5">
        <v>0</v>
      </c>
      <c r="E1132" s="3">
        <v>44505</v>
      </c>
      <c r="F1132" s="5">
        <v>0</v>
      </c>
      <c r="G1132">
        <v>8.56</v>
      </c>
      <c r="H1132">
        <v>8.4</v>
      </c>
      <c r="I1132">
        <v>-0.16</v>
      </c>
      <c r="J1132">
        <v>350</v>
      </c>
      <c r="K1132">
        <v>299600</v>
      </c>
      <c r="L1132">
        <v>-5600</v>
      </c>
      <c r="M1132">
        <v>388.08</v>
      </c>
      <c r="N1132" s="4">
        <f t="shared" si="86"/>
        <v>11421554</v>
      </c>
      <c r="O1132" s="4">
        <f t="shared" si="85"/>
        <v>0.0746260097356279</v>
      </c>
      <c r="Q1132" s="4">
        <f t="shared" si="87"/>
        <v>-0.000490060779788193</v>
      </c>
      <c r="T1132" t="s">
        <v>19</v>
      </c>
      <c r="U1132">
        <f t="shared" si="88"/>
        <v>1073</v>
      </c>
      <c r="V1132" t="s">
        <v>20</v>
      </c>
      <c r="W1132">
        <f t="shared" si="89"/>
        <v>479601.619999998</v>
      </c>
      <c r="X1132" t="s">
        <v>21</v>
      </c>
    </row>
    <row r="1133" spans="1:24">
      <c r="A1133" t="s">
        <v>44</v>
      </c>
      <c r="B1133" t="s">
        <v>46</v>
      </c>
      <c r="C1133" s="2">
        <v>44491</v>
      </c>
      <c r="D1133" s="5">
        <v>0</v>
      </c>
      <c r="E1133" s="3">
        <v>44508</v>
      </c>
      <c r="F1133" s="5">
        <v>0</v>
      </c>
      <c r="G1133">
        <v>242.96</v>
      </c>
      <c r="H1133">
        <v>223.61</v>
      </c>
      <c r="I1133">
        <v>-19.35</v>
      </c>
      <c r="J1133">
        <v>12</v>
      </c>
      <c r="K1133">
        <v>291552</v>
      </c>
      <c r="L1133">
        <v>-23220</v>
      </c>
      <c r="M1133">
        <v>354.2</v>
      </c>
      <c r="N1133" s="4">
        <f t="shared" si="86"/>
        <v>11398334</v>
      </c>
      <c r="O1133" s="4">
        <f t="shared" si="85"/>
        <v>0.0727408935375994</v>
      </c>
      <c r="Q1133" s="4">
        <f t="shared" si="87"/>
        <v>-0.00203299831178838</v>
      </c>
      <c r="T1133" t="s">
        <v>19</v>
      </c>
      <c r="U1133">
        <f t="shared" si="88"/>
        <v>1076</v>
      </c>
      <c r="V1133" t="s">
        <v>20</v>
      </c>
      <c r="W1133">
        <f t="shared" si="89"/>
        <v>456027.419999998</v>
      </c>
      <c r="X1133" t="s">
        <v>21</v>
      </c>
    </row>
    <row r="1134" spans="1:24">
      <c r="A1134" t="s">
        <v>25</v>
      </c>
      <c r="B1134" t="s">
        <v>46</v>
      </c>
      <c r="C1134" s="2">
        <v>44491</v>
      </c>
      <c r="D1134" s="5">
        <v>0</v>
      </c>
      <c r="E1134" s="3">
        <v>44508</v>
      </c>
      <c r="F1134" s="5">
        <v>0</v>
      </c>
      <c r="G1134">
        <v>199</v>
      </c>
      <c r="H1134">
        <v>166</v>
      </c>
      <c r="I1134">
        <v>-33</v>
      </c>
      <c r="J1134">
        <v>15</v>
      </c>
      <c r="K1134">
        <v>298500</v>
      </c>
      <c r="L1134">
        <v>-49500</v>
      </c>
      <c r="M1134">
        <v>328.68</v>
      </c>
      <c r="N1134" s="4">
        <f t="shared" si="86"/>
        <v>11348834</v>
      </c>
      <c r="O1134" s="4">
        <f t="shared" si="85"/>
        <v>0.0686964845903993</v>
      </c>
      <c r="Q1134" s="4">
        <f t="shared" si="87"/>
        <v>-0.00434273991269252</v>
      </c>
      <c r="T1134" t="s">
        <v>19</v>
      </c>
      <c r="U1134">
        <f t="shared" si="88"/>
        <v>1076</v>
      </c>
      <c r="V1134" t="s">
        <v>20</v>
      </c>
      <c r="W1134">
        <f t="shared" si="89"/>
        <v>406198.739999998</v>
      </c>
      <c r="X1134" t="s">
        <v>21</v>
      </c>
    </row>
    <row r="1135" spans="1:24">
      <c r="A1135" t="s">
        <v>26</v>
      </c>
      <c r="B1135" t="s">
        <v>46</v>
      </c>
      <c r="C1135" s="2">
        <v>44495</v>
      </c>
      <c r="D1135" s="5">
        <v>0</v>
      </c>
      <c r="E1135" s="3">
        <v>44509</v>
      </c>
      <c r="F1135" s="5">
        <v>0</v>
      </c>
      <c r="G1135">
        <v>18.33</v>
      </c>
      <c r="H1135">
        <v>17.45</v>
      </c>
      <c r="I1135">
        <v>-0.88</v>
      </c>
      <c r="J1135">
        <v>163</v>
      </c>
      <c r="K1135">
        <v>298779</v>
      </c>
      <c r="L1135">
        <v>-14344</v>
      </c>
      <c r="M1135">
        <v>375.45</v>
      </c>
      <c r="N1135" s="4">
        <f t="shared" si="86"/>
        <v>11334490</v>
      </c>
      <c r="O1135" s="4">
        <f t="shared" si="85"/>
        <v>0.0675179033198671</v>
      </c>
      <c r="Q1135" s="4">
        <f t="shared" si="87"/>
        <v>-0.00126391839020645</v>
      </c>
      <c r="T1135" t="s">
        <v>19</v>
      </c>
      <c r="U1135">
        <f t="shared" si="88"/>
        <v>1077</v>
      </c>
      <c r="V1135" t="s">
        <v>20</v>
      </c>
      <c r="W1135">
        <f t="shared" si="89"/>
        <v>391479.289999998</v>
      </c>
      <c r="X1135" t="s">
        <v>21</v>
      </c>
    </row>
    <row r="1136" spans="1:24">
      <c r="A1136" t="s">
        <v>48</v>
      </c>
      <c r="B1136" t="s">
        <v>46</v>
      </c>
      <c r="C1136" s="2">
        <v>44495</v>
      </c>
      <c r="D1136" s="5">
        <v>0</v>
      </c>
      <c r="E1136" s="3">
        <v>44509</v>
      </c>
      <c r="F1136" s="5">
        <v>0</v>
      </c>
      <c r="G1136">
        <v>4.89</v>
      </c>
      <c r="H1136">
        <v>4.32</v>
      </c>
      <c r="I1136">
        <v>-0.57</v>
      </c>
      <c r="J1136">
        <v>613</v>
      </c>
      <c r="K1136">
        <v>299757</v>
      </c>
      <c r="L1136">
        <v>-34941</v>
      </c>
      <c r="M1136">
        <v>349.56</v>
      </c>
      <c r="N1136" s="4">
        <f t="shared" si="86"/>
        <v>11299549</v>
      </c>
      <c r="O1136" s="4">
        <f t="shared" si="85"/>
        <v>0.0646344380647405</v>
      </c>
      <c r="Q1136" s="4">
        <f t="shared" si="87"/>
        <v>-0.00308271479351963</v>
      </c>
      <c r="T1136" t="s">
        <v>19</v>
      </c>
      <c r="U1136">
        <f t="shared" si="88"/>
        <v>1077</v>
      </c>
      <c r="V1136" t="s">
        <v>20</v>
      </c>
      <c r="W1136">
        <f t="shared" si="89"/>
        <v>356188.729999998</v>
      </c>
      <c r="X1136" t="s">
        <v>21</v>
      </c>
    </row>
    <row r="1137" spans="1:24">
      <c r="A1137" t="s">
        <v>23</v>
      </c>
      <c r="B1137" t="s">
        <v>46</v>
      </c>
      <c r="C1137" s="2">
        <v>44496</v>
      </c>
      <c r="D1137" s="5">
        <v>0</v>
      </c>
      <c r="E1137" s="3">
        <v>44510</v>
      </c>
      <c r="F1137" s="5">
        <v>0</v>
      </c>
      <c r="G1137">
        <v>26.4</v>
      </c>
      <c r="H1137">
        <v>24.26</v>
      </c>
      <c r="I1137">
        <v>-2.14</v>
      </c>
      <c r="J1137">
        <v>113</v>
      </c>
      <c r="K1137">
        <v>298320</v>
      </c>
      <c r="L1137">
        <v>-24182</v>
      </c>
      <c r="M1137">
        <v>361.86</v>
      </c>
      <c r="N1137" s="4">
        <f t="shared" si="86"/>
        <v>11275367</v>
      </c>
      <c r="O1137" s="4">
        <f t="shared" si="85"/>
        <v>0.0626283827391162</v>
      </c>
      <c r="Q1137" s="4">
        <f t="shared" si="87"/>
        <v>-0.00214008541402844</v>
      </c>
      <c r="T1137" t="s">
        <v>19</v>
      </c>
      <c r="U1137">
        <f t="shared" si="88"/>
        <v>1078</v>
      </c>
      <c r="V1137" t="s">
        <v>20</v>
      </c>
      <c r="W1137">
        <f t="shared" si="89"/>
        <v>331644.869999998</v>
      </c>
      <c r="X1137" t="s">
        <v>21</v>
      </c>
    </row>
    <row r="1138" spans="1:24">
      <c r="A1138" t="s">
        <v>51</v>
      </c>
      <c r="B1138" t="s">
        <v>46</v>
      </c>
      <c r="C1138" s="2">
        <v>44496</v>
      </c>
      <c r="D1138" s="5">
        <v>0</v>
      </c>
      <c r="E1138" s="3">
        <v>44510</v>
      </c>
      <c r="F1138" s="5">
        <v>0</v>
      </c>
      <c r="G1138">
        <v>40.9</v>
      </c>
      <c r="H1138">
        <v>36.04</v>
      </c>
      <c r="I1138">
        <v>-4.86</v>
      </c>
      <c r="J1138">
        <v>73</v>
      </c>
      <c r="K1138">
        <v>298570</v>
      </c>
      <c r="L1138">
        <v>-35478</v>
      </c>
      <c r="M1138">
        <v>347.28</v>
      </c>
      <c r="N1138" s="4">
        <f t="shared" si="86"/>
        <v>11239889</v>
      </c>
      <c r="O1138" s="4">
        <f t="shared" si="85"/>
        <v>0.0596696284100314</v>
      </c>
      <c r="Q1138" s="4">
        <f t="shared" si="87"/>
        <v>-0.00314650512040981</v>
      </c>
      <c r="T1138" t="s">
        <v>19</v>
      </c>
      <c r="U1138">
        <f t="shared" si="88"/>
        <v>1078</v>
      </c>
      <c r="V1138" t="s">
        <v>20</v>
      </c>
      <c r="W1138">
        <f t="shared" si="89"/>
        <v>295819.589999998</v>
      </c>
      <c r="X1138" t="s">
        <v>21</v>
      </c>
    </row>
    <row r="1139" spans="1:24">
      <c r="A1139" t="s">
        <v>45</v>
      </c>
      <c r="B1139" t="s">
        <v>46</v>
      </c>
      <c r="C1139" s="2">
        <v>44497</v>
      </c>
      <c r="D1139" s="5">
        <v>0</v>
      </c>
      <c r="E1139" s="3">
        <v>44511</v>
      </c>
      <c r="F1139" s="5">
        <v>0</v>
      </c>
      <c r="G1139">
        <v>253.75</v>
      </c>
      <c r="H1139">
        <v>229.99</v>
      </c>
      <c r="I1139">
        <v>-23.76</v>
      </c>
      <c r="J1139">
        <v>11</v>
      </c>
      <c r="K1139">
        <v>279125</v>
      </c>
      <c r="L1139">
        <v>-26136</v>
      </c>
      <c r="M1139">
        <v>333.95</v>
      </c>
      <c r="N1139" s="4">
        <f t="shared" si="86"/>
        <v>11213753</v>
      </c>
      <c r="O1139" s="4">
        <f t="shared" si="85"/>
        <v>0.0574779915341456</v>
      </c>
      <c r="Q1139" s="4">
        <f t="shared" si="87"/>
        <v>-0.00232528986718639</v>
      </c>
      <c r="T1139" t="s">
        <v>19</v>
      </c>
      <c r="U1139">
        <f t="shared" si="88"/>
        <v>1079</v>
      </c>
      <c r="V1139" t="s">
        <v>20</v>
      </c>
      <c r="W1139">
        <f t="shared" si="89"/>
        <v>269349.639999998</v>
      </c>
      <c r="X1139" t="s">
        <v>21</v>
      </c>
    </row>
    <row r="1140" spans="1:24">
      <c r="A1140" t="s">
        <v>44</v>
      </c>
      <c r="B1140" t="s">
        <v>18</v>
      </c>
      <c r="C1140" s="2">
        <v>44509</v>
      </c>
      <c r="D1140" s="5">
        <v>0</v>
      </c>
      <c r="E1140" s="3">
        <v>44511</v>
      </c>
      <c r="F1140" s="5">
        <v>0</v>
      </c>
      <c r="G1140">
        <v>216.19</v>
      </c>
      <c r="H1140">
        <v>229.1</v>
      </c>
      <c r="I1140">
        <v>12.91</v>
      </c>
      <c r="J1140">
        <v>13</v>
      </c>
      <c r="K1140">
        <v>281047</v>
      </c>
      <c r="L1140">
        <v>16783</v>
      </c>
      <c r="M1140">
        <v>393.14</v>
      </c>
      <c r="N1140" s="4">
        <f t="shared" si="86"/>
        <v>11230536</v>
      </c>
      <c r="O1140" s="4">
        <f t="shared" si="85"/>
        <v>0.0588865037252006</v>
      </c>
      <c r="Q1140" s="4">
        <f t="shared" si="87"/>
        <v>0.00149664434378027</v>
      </c>
      <c r="T1140" t="s">
        <v>19</v>
      </c>
      <c r="U1140">
        <f t="shared" si="88"/>
        <v>1079</v>
      </c>
      <c r="V1140" t="s">
        <v>20</v>
      </c>
      <c r="W1140">
        <f t="shared" si="89"/>
        <v>285739.499999998</v>
      </c>
      <c r="X1140" t="s">
        <v>21</v>
      </c>
    </row>
    <row r="1141" spans="1:24">
      <c r="A1141" t="s">
        <v>39</v>
      </c>
      <c r="B1141" t="s">
        <v>18</v>
      </c>
      <c r="C1141" s="2">
        <v>44508</v>
      </c>
      <c r="D1141" s="5">
        <v>0</v>
      </c>
      <c r="E1141" s="3">
        <v>44511</v>
      </c>
      <c r="F1141" s="5">
        <v>0</v>
      </c>
      <c r="G1141">
        <v>190.85</v>
      </c>
      <c r="H1141">
        <v>212.32</v>
      </c>
      <c r="I1141">
        <v>21.47</v>
      </c>
      <c r="J1141">
        <v>15</v>
      </c>
      <c r="K1141">
        <v>286275</v>
      </c>
      <c r="L1141">
        <v>32205</v>
      </c>
      <c r="M1141">
        <v>420.39</v>
      </c>
      <c r="N1141" s="4">
        <f t="shared" si="86"/>
        <v>11262741</v>
      </c>
      <c r="O1141" s="4">
        <f t="shared" si="85"/>
        <v>0.0615775502606337</v>
      </c>
      <c r="Q1141" s="4">
        <f t="shared" si="87"/>
        <v>0.00286762804553575</v>
      </c>
      <c r="T1141" t="s">
        <v>19</v>
      </c>
      <c r="U1141">
        <f t="shared" si="88"/>
        <v>1079</v>
      </c>
      <c r="V1141" t="s">
        <v>20</v>
      </c>
      <c r="W1141">
        <f t="shared" si="89"/>
        <v>317524.109999998</v>
      </c>
      <c r="X1141" t="s">
        <v>21</v>
      </c>
    </row>
    <row r="1142" spans="1:24">
      <c r="A1142" t="s">
        <v>30</v>
      </c>
      <c r="B1142" t="s">
        <v>18</v>
      </c>
      <c r="C1142" s="2">
        <v>44508</v>
      </c>
      <c r="D1142" s="5">
        <v>0</v>
      </c>
      <c r="E1142" s="3">
        <v>44511</v>
      </c>
      <c r="F1142" s="5">
        <v>0</v>
      </c>
      <c r="G1142">
        <v>1707</v>
      </c>
      <c r="H1142">
        <v>1794.43</v>
      </c>
      <c r="I1142">
        <v>87.43</v>
      </c>
      <c r="J1142">
        <v>1</v>
      </c>
      <c r="K1142">
        <v>170700</v>
      </c>
      <c r="L1142">
        <v>8743</v>
      </c>
      <c r="M1142">
        <v>236.86</v>
      </c>
      <c r="N1142" s="4">
        <f t="shared" si="86"/>
        <v>11271484</v>
      </c>
      <c r="O1142" s="4">
        <f t="shared" si="85"/>
        <v>0.0623054603990034</v>
      </c>
      <c r="Q1142" s="4">
        <f t="shared" si="87"/>
        <v>0.000776276396660558</v>
      </c>
      <c r="T1142" t="s">
        <v>19</v>
      </c>
      <c r="U1142">
        <f t="shared" si="88"/>
        <v>1079</v>
      </c>
      <c r="V1142" t="s">
        <v>20</v>
      </c>
      <c r="W1142">
        <f t="shared" si="89"/>
        <v>326030.249999998</v>
      </c>
      <c r="X1142" t="s">
        <v>21</v>
      </c>
    </row>
    <row r="1143" spans="1:24">
      <c r="A1143" t="s">
        <v>22</v>
      </c>
      <c r="B1143" t="s">
        <v>46</v>
      </c>
      <c r="C1143" s="2">
        <v>44498</v>
      </c>
      <c r="D1143" s="5">
        <v>0</v>
      </c>
      <c r="E1143" s="3">
        <v>44512</v>
      </c>
      <c r="F1143" s="5">
        <v>0</v>
      </c>
      <c r="G1143">
        <v>126.11</v>
      </c>
      <c r="H1143">
        <v>122</v>
      </c>
      <c r="I1143">
        <v>-4.11</v>
      </c>
      <c r="J1143">
        <v>23</v>
      </c>
      <c r="K1143">
        <v>290053</v>
      </c>
      <c r="L1143">
        <v>-9453</v>
      </c>
      <c r="M1143">
        <v>370.39</v>
      </c>
      <c r="N1143" s="4">
        <f t="shared" si="86"/>
        <v>11262031</v>
      </c>
      <c r="O1143" s="4">
        <f t="shared" si="85"/>
        <v>0.0615183886458846</v>
      </c>
      <c r="Q1143" s="4">
        <f t="shared" si="87"/>
        <v>-0.000838665077287026</v>
      </c>
      <c r="T1143" t="s">
        <v>19</v>
      </c>
      <c r="U1143">
        <f t="shared" si="88"/>
        <v>1080</v>
      </c>
      <c r="V1143" t="s">
        <v>20</v>
      </c>
      <c r="W1143">
        <f t="shared" si="89"/>
        <v>316206.859999998</v>
      </c>
      <c r="X1143" t="s">
        <v>21</v>
      </c>
    </row>
    <row r="1144" spans="1:24">
      <c r="A1144" t="s">
        <v>53</v>
      </c>
      <c r="B1144" t="s">
        <v>46</v>
      </c>
      <c r="C1144" s="2">
        <v>44502</v>
      </c>
      <c r="D1144" s="5">
        <v>0</v>
      </c>
      <c r="E1144" s="3">
        <v>44516</v>
      </c>
      <c r="F1144" s="5">
        <v>0</v>
      </c>
      <c r="G1144">
        <v>7.63</v>
      </c>
      <c r="H1144">
        <v>5.66</v>
      </c>
      <c r="I1144">
        <v>-1.97</v>
      </c>
      <c r="J1144">
        <v>393</v>
      </c>
      <c r="K1144">
        <v>299859</v>
      </c>
      <c r="L1144">
        <v>-77421</v>
      </c>
      <c r="M1144">
        <v>293.62</v>
      </c>
      <c r="N1144" s="4">
        <f t="shared" si="86"/>
        <v>11184610</v>
      </c>
      <c r="O1144" s="4">
        <f t="shared" si="85"/>
        <v>0.0550221241509539</v>
      </c>
      <c r="Q1144" s="4">
        <f t="shared" si="87"/>
        <v>-0.00687451490765745</v>
      </c>
      <c r="T1144" t="s">
        <v>19</v>
      </c>
      <c r="U1144">
        <f t="shared" si="88"/>
        <v>1084</v>
      </c>
      <c r="V1144" t="s">
        <v>20</v>
      </c>
      <c r="W1144">
        <f t="shared" si="89"/>
        <v>238492.239999998</v>
      </c>
      <c r="X1144" t="s">
        <v>21</v>
      </c>
    </row>
    <row r="1145" spans="1:24">
      <c r="A1145" t="s">
        <v>38</v>
      </c>
      <c r="B1145" t="s">
        <v>46</v>
      </c>
      <c r="C1145" s="2">
        <v>44502</v>
      </c>
      <c r="D1145" s="5">
        <v>0</v>
      </c>
      <c r="E1145" s="3">
        <v>44516</v>
      </c>
      <c r="F1145" s="5">
        <v>0</v>
      </c>
      <c r="G1145">
        <v>208.25</v>
      </c>
      <c r="H1145">
        <v>160</v>
      </c>
      <c r="I1145">
        <v>-48.25</v>
      </c>
      <c r="J1145">
        <v>14</v>
      </c>
      <c r="K1145">
        <v>291550</v>
      </c>
      <c r="L1145">
        <v>-67550</v>
      </c>
      <c r="M1145">
        <v>295.68</v>
      </c>
      <c r="N1145" s="4">
        <f t="shared" si="86"/>
        <v>11117060</v>
      </c>
      <c r="O1145" s="4">
        <f t="shared" si="85"/>
        <v>0.0492802053780406</v>
      </c>
      <c r="Q1145" s="4">
        <f t="shared" si="87"/>
        <v>-0.00603954898740322</v>
      </c>
      <c r="T1145" t="s">
        <v>19</v>
      </c>
      <c r="U1145">
        <f t="shared" si="88"/>
        <v>1084</v>
      </c>
      <c r="V1145" t="s">
        <v>20</v>
      </c>
      <c r="W1145">
        <f t="shared" si="89"/>
        <v>170646.559999998</v>
      </c>
      <c r="X1145" t="s">
        <v>21</v>
      </c>
    </row>
    <row r="1146" spans="1:24">
      <c r="A1146" t="s">
        <v>43</v>
      </c>
      <c r="B1146" t="s">
        <v>46</v>
      </c>
      <c r="C1146" s="2">
        <v>44502</v>
      </c>
      <c r="D1146" s="5">
        <v>0</v>
      </c>
      <c r="E1146" s="3">
        <v>44516</v>
      </c>
      <c r="F1146" s="5">
        <v>0</v>
      </c>
      <c r="G1146">
        <v>363.8</v>
      </c>
      <c r="H1146">
        <v>298.18</v>
      </c>
      <c r="I1146">
        <v>-65.62</v>
      </c>
      <c r="J1146">
        <v>8</v>
      </c>
      <c r="K1146">
        <v>291040</v>
      </c>
      <c r="L1146">
        <v>-52496</v>
      </c>
      <c r="M1146">
        <v>314.88</v>
      </c>
      <c r="N1146" s="4">
        <f t="shared" si="86"/>
        <v>11064564</v>
      </c>
      <c r="O1146" s="4">
        <f t="shared" si="85"/>
        <v>0.044769500180938</v>
      </c>
      <c r="Q1146" s="4">
        <f t="shared" si="87"/>
        <v>-0.00472211178135229</v>
      </c>
      <c r="T1146" t="s">
        <v>19</v>
      </c>
      <c r="U1146">
        <f t="shared" si="88"/>
        <v>1084</v>
      </c>
      <c r="V1146" t="s">
        <v>20</v>
      </c>
      <c r="W1146">
        <f t="shared" si="89"/>
        <v>117835.679999998</v>
      </c>
      <c r="X1146" t="s">
        <v>21</v>
      </c>
    </row>
    <row r="1147" spans="1:24">
      <c r="A1147" t="s">
        <v>22</v>
      </c>
      <c r="B1147" t="s">
        <v>18</v>
      </c>
      <c r="C1147" s="2">
        <v>44515</v>
      </c>
      <c r="D1147" s="5">
        <v>0</v>
      </c>
      <c r="E1147" s="3">
        <v>44517</v>
      </c>
      <c r="F1147" s="5">
        <v>0</v>
      </c>
      <c r="G1147">
        <v>120.15</v>
      </c>
      <c r="H1147">
        <v>131.05</v>
      </c>
      <c r="I1147">
        <v>10.9</v>
      </c>
      <c r="J1147">
        <v>24</v>
      </c>
      <c r="K1147">
        <v>288360</v>
      </c>
      <c r="L1147">
        <v>26160</v>
      </c>
      <c r="M1147">
        <v>415.17</v>
      </c>
      <c r="N1147" s="4">
        <f t="shared" si="86"/>
        <v>11090724</v>
      </c>
      <c r="O1147" s="4">
        <f t="shared" si="85"/>
        <v>0.0470226290005955</v>
      </c>
      <c r="Q1147" s="4">
        <f t="shared" si="87"/>
        <v>0.00236430463956827</v>
      </c>
      <c r="T1147" t="s">
        <v>19</v>
      </c>
      <c r="U1147">
        <f t="shared" si="88"/>
        <v>1085</v>
      </c>
      <c r="V1147" t="s">
        <v>20</v>
      </c>
      <c r="W1147">
        <f t="shared" si="89"/>
        <v>143580.509999998</v>
      </c>
      <c r="X1147" t="s">
        <v>21</v>
      </c>
    </row>
    <row r="1148" spans="1:24">
      <c r="A1148" t="s">
        <v>28</v>
      </c>
      <c r="B1148" t="s">
        <v>46</v>
      </c>
      <c r="C1148" s="2">
        <v>44503</v>
      </c>
      <c r="D1148" s="5">
        <v>0</v>
      </c>
      <c r="E1148" s="3">
        <v>44517</v>
      </c>
      <c r="F1148" s="5">
        <v>0</v>
      </c>
      <c r="G1148">
        <v>101</v>
      </c>
      <c r="H1148">
        <v>88.55</v>
      </c>
      <c r="I1148">
        <v>-12.45</v>
      </c>
      <c r="J1148">
        <v>29</v>
      </c>
      <c r="K1148">
        <v>292900</v>
      </c>
      <c r="L1148">
        <v>-36105</v>
      </c>
      <c r="M1148">
        <v>338.97</v>
      </c>
      <c r="N1148" s="4">
        <f t="shared" si="86"/>
        <v>11054619</v>
      </c>
      <c r="O1148" s="4">
        <f t="shared" si="85"/>
        <v>0.0439101519464398</v>
      </c>
      <c r="Q1148" s="4">
        <f t="shared" si="87"/>
        <v>-0.00325542318066885</v>
      </c>
      <c r="T1148" t="s">
        <v>19</v>
      </c>
      <c r="U1148">
        <f t="shared" si="88"/>
        <v>1085</v>
      </c>
      <c r="V1148" t="s">
        <v>20</v>
      </c>
      <c r="W1148">
        <f t="shared" si="89"/>
        <v>107136.539999998</v>
      </c>
      <c r="X1148" t="s">
        <v>21</v>
      </c>
    </row>
    <row r="1149" spans="1:24">
      <c r="A1149" t="s">
        <v>34</v>
      </c>
      <c r="B1149" t="s">
        <v>46</v>
      </c>
      <c r="C1149" s="2">
        <v>44503</v>
      </c>
      <c r="D1149" s="5">
        <v>0</v>
      </c>
      <c r="E1149" s="3">
        <v>44517</v>
      </c>
      <c r="F1149" s="5">
        <v>0</v>
      </c>
      <c r="G1149">
        <v>17.8</v>
      </c>
      <c r="H1149">
        <v>16.06</v>
      </c>
      <c r="I1149">
        <v>-1.74</v>
      </c>
      <c r="J1149">
        <v>168</v>
      </c>
      <c r="K1149">
        <v>299040</v>
      </c>
      <c r="L1149">
        <v>-29232</v>
      </c>
      <c r="M1149">
        <v>356.15</v>
      </c>
      <c r="N1149" s="4">
        <f t="shared" si="86"/>
        <v>11025387</v>
      </c>
      <c r="O1149" s="4">
        <f t="shared" si="85"/>
        <v>0.0413752369871461</v>
      </c>
      <c r="Q1149" s="4">
        <f t="shared" si="87"/>
        <v>-0.0026443245126766</v>
      </c>
      <c r="T1149" t="s">
        <v>19</v>
      </c>
      <c r="U1149">
        <f t="shared" si="88"/>
        <v>1085</v>
      </c>
      <c r="V1149" t="s">
        <v>20</v>
      </c>
      <c r="W1149">
        <f t="shared" si="89"/>
        <v>77548.3899999984</v>
      </c>
      <c r="X1149" t="s">
        <v>21</v>
      </c>
    </row>
    <row r="1150" spans="1:24">
      <c r="A1150" t="s">
        <v>50</v>
      </c>
      <c r="B1150" t="s">
        <v>46</v>
      </c>
      <c r="C1150" s="2">
        <v>44503</v>
      </c>
      <c r="D1150" s="5">
        <v>0</v>
      </c>
      <c r="E1150" s="3">
        <v>44517</v>
      </c>
      <c r="F1150" s="5">
        <v>0</v>
      </c>
      <c r="G1150">
        <v>49.47</v>
      </c>
      <c r="H1150">
        <v>42.58</v>
      </c>
      <c r="I1150">
        <v>-6.89</v>
      </c>
      <c r="J1150">
        <v>60</v>
      </c>
      <c r="K1150">
        <v>296820</v>
      </c>
      <c r="L1150">
        <v>-41340</v>
      </c>
      <c r="M1150">
        <v>337.23</v>
      </c>
      <c r="N1150" s="4">
        <f t="shared" si="86"/>
        <v>10984047</v>
      </c>
      <c r="O1150" s="4">
        <f t="shared" si="85"/>
        <v>0.0377673183663544</v>
      </c>
      <c r="Q1150" s="4">
        <f t="shared" si="87"/>
        <v>-0.00374952824785202</v>
      </c>
      <c r="T1150" t="s">
        <v>19</v>
      </c>
      <c r="U1150">
        <f t="shared" si="88"/>
        <v>1085</v>
      </c>
      <c r="V1150" t="s">
        <v>20</v>
      </c>
      <c r="W1150">
        <f t="shared" si="89"/>
        <v>35871.1599999984</v>
      </c>
      <c r="X1150" t="s">
        <v>21</v>
      </c>
    </row>
    <row r="1151" spans="1:24">
      <c r="A1151" t="s">
        <v>23</v>
      </c>
      <c r="B1151" t="s">
        <v>18</v>
      </c>
      <c r="C1151" s="2">
        <v>44511</v>
      </c>
      <c r="D1151" s="5">
        <v>0</v>
      </c>
      <c r="E1151" s="3">
        <v>44518</v>
      </c>
      <c r="F1151" s="5">
        <v>0</v>
      </c>
      <c r="G1151">
        <v>24.55</v>
      </c>
      <c r="H1151">
        <v>25.84</v>
      </c>
      <c r="I1151">
        <v>1.29</v>
      </c>
      <c r="J1151">
        <v>122</v>
      </c>
      <c r="K1151">
        <v>299510</v>
      </c>
      <c r="L1151">
        <v>15738</v>
      </c>
      <c r="M1151">
        <v>416.13</v>
      </c>
      <c r="N1151" s="4">
        <f t="shared" si="86"/>
        <v>10999785</v>
      </c>
      <c r="O1151" s="4">
        <f t="shared" si="85"/>
        <v>0.0391440378152846</v>
      </c>
      <c r="Q1151" s="4">
        <f t="shared" si="87"/>
        <v>0.00143280523107747</v>
      </c>
      <c r="T1151" t="s">
        <v>19</v>
      </c>
      <c r="U1151">
        <f t="shared" si="88"/>
        <v>1086</v>
      </c>
      <c r="V1151" t="s">
        <v>20</v>
      </c>
      <c r="W1151">
        <f t="shared" si="89"/>
        <v>51193.0299999984</v>
      </c>
      <c r="X1151" t="s">
        <v>21</v>
      </c>
    </row>
    <row r="1152" spans="1:24">
      <c r="A1152" t="s">
        <v>45</v>
      </c>
      <c r="B1152" t="s">
        <v>18</v>
      </c>
      <c r="C1152" s="2">
        <v>44512</v>
      </c>
      <c r="D1152" s="5">
        <v>0</v>
      </c>
      <c r="E1152" s="3">
        <v>44518</v>
      </c>
      <c r="F1152" s="5">
        <v>0</v>
      </c>
      <c r="G1152">
        <v>224.83</v>
      </c>
      <c r="H1152">
        <v>247.54</v>
      </c>
      <c r="I1152">
        <v>22.71</v>
      </c>
      <c r="J1152">
        <v>13</v>
      </c>
      <c r="K1152">
        <v>292279</v>
      </c>
      <c r="L1152">
        <v>29523</v>
      </c>
      <c r="M1152">
        <v>424.78</v>
      </c>
      <c r="N1152" s="4">
        <f t="shared" si="86"/>
        <v>11029308</v>
      </c>
      <c r="O1152" s="4">
        <f t="shared" si="85"/>
        <v>0.0417160351311252</v>
      </c>
      <c r="Q1152" s="4">
        <f t="shared" si="87"/>
        <v>0.00268396155015749</v>
      </c>
      <c r="T1152" t="s">
        <v>19</v>
      </c>
      <c r="U1152">
        <f t="shared" si="88"/>
        <v>1086</v>
      </c>
      <c r="V1152" t="s">
        <v>20</v>
      </c>
      <c r="W1152">
        <f t="shared" si="89"/>
        <v>80291.2499999984</v>
      </c>
      <c r="X1152" t="s">
        <v>21</v>
      </c>
    </row>
    <row r="1153" spans="1:24">
      <c r="A1153" t="s">
        <v>54</v>
      </c>
      <c r="B1153" t="s">
        <v>18</v>
      </c>
      <c r="C1153" s="2">
        <v>44516</v>
      </c>
      <c r="D1153" s="5">
        <v>0</v>
      </c>
      <c r="E1153" s="3">
        <v>44518</v>
      </c>
      <c r="F1153" s="5">
        <v>0</v>
      </c>
      <c r="G1153">
        <v>5.03</v>
      </c>
      <c r="H1153">
        <v>5.32</v>
      </c>
      <c r="I1153">
        <v>0.29</v>
      </c>
      <c r="J1153">
        <v>596</v>
      </c>
      <c r="K1153">
        <v>299788</v>
      </c>
      <c r="L1153">
        <v>17284</v>
      </c>
      <c r="M1153">
        <v>418.54</v>
      </c>
      <c r="N1153" s="4">
        <f t="shared" si="86"/>
        <v>11046592</v>
      </c>
      <c r="O1153" s="4">
        <f t="shared" ref="O1153:O1216" si="90">(N1153-MIN(N1154:N2782))/N1153</f>
        <v>0.0432154097843027</v>
      </c>
      <c r="Q1153" s="4">
        <f t="shared" si="87"/>
        <v>0.00156709740991912</v>
      </c>
      <c r="T1153" t="s">
        <v>19</v>
      </c>
      <c r="U1153">
        <f t="shared" si="88"/>
        <v>1086</v>
      </c>
      <c r="V1153" t="s">
        <v>20</v>
      </c>
      <c r="W1153">
        <f t="shared" si="89"/>
        <v>97156.7099999984</v>
      </c>
      <c r="X1153" t="s">
        <v>21</v>
      </c>
    </row>
    <row r="1154" spans="1:24">
      <c r="A1154" t="s">
        <v>26</v>
      </c>
      <c r="B1154" t="s">
        <v>18</v>
      </c>
      <c r="C1154" s="2">
        <v>44510</v>
      </c>
      <c r="D1154" s="5">
        <v>0</v>
      </c>
      <c r="E1154" s="3">
        <v>44519</v>
      </c>
      <c r="F1154" s="5">
        <v>0</v>
      </c>
      <c r="G1154">
        <v>16.83</v>
      </c>
      <c r="H1154">
        <v>17.87</v>
      </c>
      <c r="I1154">
        <v>1.04</v>
      </c>
      <c r="J1154">
        <v>178</v>
      </c>
      <c r="K1154">
        <v>299574</v>
      </c>
      <c r="L1154">
        <v>18512</v>
      </c>
      <c r="M1154">
        <v>419.87</v>
      </c>
      <c r="N1154" s="4">
        <f t="shared" ref="N1154:N1217" si="91">L1154+N1153</f>
        <v>11065104</v>
      </c>
      <c r="O1154" s="4">
        <f t="shared" si="90"/>
        <v>0.0448161174083859</v>
      </c>
      <c r="Q1154" s="4">
        <f t="shared" ref="Q1154:Q1217" si="92">N1154/N1153-1</f>
        <v>0.00167581096504699</v>
      </c>
      <c r="T1154" t="s">
        <v>19</v>
      </c>
      <c r="U1154">
        <f t="shared" ref="U1154:U1217" si="93">DATEDIF(DATE(2018,11,28),E1154,"d")</f>
        <v>1087</v>
      </c>
      <c r="V1154" t="s">
        <v>20</v>
      </c>
      <c r="W1154">
        <f t="shared" ref="W1154:W1217" si="94">L1154+W1153-M1154</f>
        <v>115248.839999998</v>
      </c>
      <c r="X1154" t="s">
        <v>21</v>
      </c>
    </row>
    <row r="1155" spans="1:24">
      <c r="A1155" t="s">
        <v>29</v>
      </c>
      <c r="B1155" t="s">
        <v>46</v>
      </c>
      <c r="C1155" s="2">
        <v>44505</v>
      </c>
      <c r="D1155" s="5">
        <v>0</v>
      </c>
      <c r="E1155" s="3">
        <v>44519</v>
      </c>
      <c r="F1155" s="5">
        <v>0</v>
      </c>
      <c r="G1155">
        <v>50.1</v>
      </c>
      <c r="H1155">
        <v>47.93</v>
      </c>
      <c r="I1155">
        <v>-2.17</v>
      </c>
      <c r="J1155">
        <v>59</v>
      </c>
      <c r="K1155">
        <v>295590</v>
      </c>
      <c r="L1155">
        <v>-12803</v>
      </c>
      <c r="M1155">
        <v>373.28</v>
      </c>
      <c r="N1155" s="4">
        <f t="shared" si="91"/>
        <v>11052301</v>
      </c>
      <c r="O1155" s="4">
        <f t="shared" si="90"/>
        <v>0.0437096311437772</v>
      </c>
      <c r="Q1155" s="4">
        <f t="shared" si="92"/>
        <v>-0.00115706097294699</v>
      </c>
      <c r="T1155" t="s">
        <v>19</v>
      </c>
      <c r="U1155">
        <f t="shared" si="93"/>
        <v>1087</v>
      </c>
      <c r="V1155" t="s">
        <v>20</v>
      </c>
      <c r="W1155">
        <f t="shared" si="94"/>
        <v>102072.559999998</v>
      </c>
      <c r="X1155" t="s">
        <v>21</v>
      </c>
    </row>
    <row r="1156" spans="1:24">
      <c r="A1156" t="s">
        <v>31</v>
      </c>
      <c r="B1156" t="s">
        <v>46</v>
      </c>
      <c r="C1156" s="2">
        <v>44505</v>
      </c>
      <c r="D1156" s="5">
        <v>0</v>
      </c>
      <c r="E1156" s="3">
        <v>44519</v>
      </c>
      <c r="F1156" s="5">
        <v>0</v>
      </c>
      <c r="G1156">
        <v>18.93</v>
      </c>
      <c r="H1156">
        <v>17.95</v>
      </c>
      <c r="I1156">
        <v>-0.98</v>
      </c>
      <c r="J1156">
        <v>158</v>
      </c>
      <c r="K1156">
        <v>299094</v>
      </c>
      <c r="L1156">
        <v>-15484</v>
      </c>
      <c r="M1156">
        <v>374.37</v>
      </c>
      <c r="N1156" s="4">
        <f t="shared" si="91"/>
        <v>11036817</v>
      </c>
      <c r="O1156" s="4">
        <f t="shared" si="90"/>
        <v>0.0423680124441676</v>
      </c>
      <c r="Q1156" s="4">
        <f t="shared" si="92"/>
        <v>-0.00140097523583549</v>
      </c>
      <c r="T1156" t="s">
        <v>19</v>
      </c>
      <c r="U1156">
        <f t="shared" si="93"/>
        <v>1087</v>
      </c>
      <c r="V1156" t="s">
        <v>20</v>
      </c>
      <c r="W1156">
        <f t="shared" si="94"/>
        <v>86214.1899999984</v>
      </c>
      <c r="X1156" t="s">
        <v>21</v>
      </c>
    </row>
    <row r="1157" spans="1:24">
      <c r="A1157" t="s">
        <v>44</v>
      </c>
      <c r="B1157" t="s">
        <v>18</v>
      </c>
      <c r="C1157" s="2">
        <v>44512</v>
      </c>
      <c r="D1157" s="5">
        <v>0</v>
      </c>
      <c r="E1157" s="3">
        <v>44522</v>
      </c>
      <c r="F1157" s="5">
        <v>0</v>
      </c>
      <c r="G1157">
        <v>229.85</v>
      </c>
      <c r="H1157">
        <v>245.38</v>
      </c>
      <c r="I1157">
        <v>15.53</v>
      </c>
      <c r="J1157">
        <v>13</v>
      </c>
      <c r="K1157">
        <v>298805</v>
      </c>
      <c r="L1157">
        <v>20189</v>
      </c>
      <c r="M1157">
        <v>421.07</v>
      </c>
      <c r="N1157" s="4">
        <f t="shared" si="91"/>
        <v>11057006</v>
      </c>
      <c r="O1157" s="4">
        <f t="shared" si="90"/>
        <v>0.0441165537940379</v>
      </c>
      <c r="Q1157" s="4">
        <f t="shared" si="92"/>
        <v>0.00182924116618044</v>
      </c>
      <c r="T1157" t="s">
        <v>19</v>
      </c>
      <c r="U1157">
        <f t="shared" si="93"/>
        <v>1090</v>
      </c>
      <c r="V1157" t="s">
        <v>20</v>
      </c>
      <c r="W1157">
        <f t="shared" si="94"/>
        <v>105982.119999998</v>
      </c>
      <c r="X1157" t="s">
        <v>21</v>
      </c>
    </row>
    <row r="1158" spans="1:24">
      <c r="A1158" t="s">
        <v>24</v>
      </c>
      <c r="B1158" t="s">
        <v>46</v>
      </c>
      <c r="C1158" s="2">
        <v>44508</v>
      </c>
      <c r="D1158" s="5">
        <v>0</v>
      </c>
      <c r="E1158" s="3">
        <v>44522</v>
      </c>
      <c r="F1158" s="5">
        <v>0</v>
      </c>
      <c r="G1158">
        <v>36.16</v>
      </c>
      <c r="H1158">
        <v>35.09</v>
      </c>
      <c r="I1158">
        <v>-1.07</v>
      </c>
      <c r="J1158">
        <v>82</v>
      </c>
      <c r="K1158">
        <v>296512</v>
      </c>
      <c r="L1158">
        <v>-8774</v>
      </c>
      <c r="M1158">
        <v>379.81</v>
      </c>
      <c r="N1158" s="4">
        <f t="shared" si="91"/>
        <v>11048232</v>
      </c>
      <c r="O1158" s="4">
        <f t="shared" si="90"/>
        <v>0.0433574349271449</v>
      </c>
      <c r="Q1158" s="4">
        <f t="shared" si="92"/>
        <v>-0.000793524033540383</v>
      </c>
      <c r="T1158" t="s">
        <v>19</v>
      </c>
      <c r="U1158">
        <f t="shared" si="93"/>
        <v>1090</v>
      </c>
      <c r="V1158" t="s">
        <v>20</v>
      </c>
      <c r="W1158">
        <f t="shared" si="94"/>
        <v>96828.3099999984</v>
      </c>
      <c r="X1158" t="s">
        <v>21</v>
      </c>
    </row>
    <row r="1159" spans="1:24">
      <c r="A1159" t="s">
        <v>47</v>
      </c>
      <c r="B1159" t="s">
        <v>46</v>
      </c>
      <c r="C1159" s="2">
        <v>44508</v>
      </c>
      <c r="D1159" s="5">
        <v>0</v>
      </c>
      <c r="E1159" s="3">
        <v>44522</v>
      </c>
      <c r="F1159" s="5">
        <v>0</v>
      </c>
      <c r="G1159">
        <v>56.1</v>
      </c>
      <c r="H1159">
        <v>47.83</v>
      </c>
      <c r="I1159">
        <v>-8.27</v>
      </c>
      <c r="J1159">
        <v>53</v>
      </c>
      <c r="K1159">
        <v>297330</v>
      </c>
      <c r="L1159">
        <v>-43831</v>
      </c>
      <c r="M1159">
        <v>334.62</v>
      </c>
      <c r="N1159" s="4">
        <f t="shared" si="91"/>
        <v>11004401</v>
      </c>
      <c r="O1159" s="4">
        <f t="shared" si="90"/>
        <v>0.039547086661055</v>
      </c>
      <c r="Q1159" s="4">
        <f t="shared" si="92"/>
        <v>-0.00396724109341662</v>
      </c>
      <c r="T1159" t="s">
        <v>19</v>
      </c>
      <c r="U1159">
        <f t="shared" si="93"/>
        <v>1090</v>
      </c>
      <c r="V1159" t="s">
        <v>20</v>
      </c>
      <c r="W1159">
        <f t="shared" si="94"/>
        <v>52662.6899999984</v>
      </c>
      <c r="X1159" t="s">
        <v>21</v>
      </c>
    </row>
    <row r="1160" spans="1:24">
      <c r="A1160" t="s">
        <v>39</v>
      </c>
      <c r="B1160" t="s">
        <v>18</v>
      </c>
      <c r="C1160" s="2">
        <v>44515</v>
      </c>
      <c r="D1160" s="5">
        <v>0</v>
      </c>
      <c r="E1160" s="3">
        <v>44522</v>
      </c>
      <c r="F1160" s="5">
        <v>0</v>
      </c>
      <c r="G1160">
        <v>194.98</v>
      </c>
      <c r="H1160">
        <v>205.4</v>
      </c>
      <c r="I1160">
        <v>10.42</v>
      </c>
      <c r="J1160">
        <v>15</v>
      </c>
      <c r="K1160">
        <v>292470</v>
      </c>
      <c r="L1160">
        <v>15630</v>
      </c>
      <c r="M1160">
        <v>406.69</v>
      </c>
      <c r="N1160" s="4">
        <f t="shared" si="91"/>
        <v>11020031</v>
      </c>
      <c r="O1160" s="4">
        <f t="shared" si="90"/>
        <v>0.0409093223058991</v>
      </c>
      <c r="Q1160" s="4">
        <f t="shared" si="92"/>
        <v>0.00142034082545694</v>
      </c>
      <c r="T1160" t="s">
        <v>19</v>
      </c>
      <c r="U1160">
        <f t="shared" si="93"/>
        <v>1090</v>
      </c>
      <c r="V1160" t="s">
        <v>20</v>
      </c>
      <c r="W1160">
        <f t="shared" si="94"/>
        <v>67885.9999999984</v>
      </c>
      <c r="X1160" t="s">
        <v>21</v>
      </c>
    </row>
    <row r="1161" spans="1:24">
      <c r="A1161" t="s">
        <v>27</v>
      </c>
      <c r="B1161" t="s">
        <v>46</v>
      </c>
      <c r="C1161" s="2">
        <v>44508</v>
      </c>
      <c r="D1161" s="5">
        <v>0</v>
      </c>
      <c r="E1161" s="3">
        <v>44522</v>
      </c>
      <c r="F1161" s="5">
        <v>0</v>
      </c>
      <c r="G1161">
        <v>18.54</v>
      </c>
      <c r="H1161">
        <v>16.8</v>
      </c>
      <c r="I1161">
        <v>-1.74</v>
      </c>
      <c r="J1161">
        <v>161</v>
      </c>
      <c r="K1161">
        <v>298494</v>
      </c>
      <c r="L1161">
        <v>-28014</v>
      </c>
      <c r="M1161">
        <v>357.03</v>
      </c>
      <c r="N1161" s="4">
        <f t="shared" si="91"/>
        <v>10992017</v>
      </c>
      <c r="O1161" s="4">
        <f t="shared" si="90"/>
        <v>0.0384650060130002</v>
      </c>
      <c r="Q1161" s="4">
        <f t="shared" si="92"/>
        <v>-0.00254209811206518</v>
      </c>
      <c r="T1161" t="s">
        <v>19</v>
      </c>
      <c r="U1161">
        <f t="shared" si="93"/>
        <v>1090</v>
      </c>
      <c r="V1161" t="s">
        <v>20</v>
      </c>
      <c r="W1161">
        <f t="shared" si="94"/>
        <v>39514.9699999984</v>
      </c>
      <c r="X1161" t="s">
        <v>21</v>
      </c>
    </row>
    <row r="1162" spans="1:24">
      <c r="A1162" t="s">
        <v>32</v>
      </c>
      <c r="B1162" t="s">
        <v>46</v>
      </c>
      <c r="C1162" s="2">
        <v>44508</v>
      </c>
      <c r="D1162" s="5">
        <v>0</v>
      </c>
      <c r="E1162" s="3">
        <v>44522</v>
      </c>
      <c r="F1162" s="5">
        <v>0</v>
      </c>
      <c r="G1162">
        <v>14.72</v>
      </c>
      <c r="H1162">
        <v>14.59</v>
      </c>
      <c r="I1162">
        <v>-0.13</v>
      </c>
      <c r="J1162">
        <v>203</v>
      </c>
      <c r="K1162">
        <v>298816</v>
      </c>
      <c r="L1162">
        <v>-2639</v>
      </c>
      <c r="M1162">
        <v>390.95</v>
      </c>
      <c r="N1162" s="4">
        <f t="shared" si="91"/>
        <v>10989378</v>
      </c>
      <c r="O1162" s="4">
        <f t="shared" si="90"/>
        <v>0.0382341020574595</v>
      </c>
      <c r="Q1162" s="4">
        <f t="shared" si="92"/>
        <v>-0.000240083325926399</v>
      </c>
      <c r="T1162" t="s">
        <v>19</v>
      </c>
      <c r="U1162">
        <f t="shared" si="93"/>
        <v>1090</v>
      </c>
      <c r="V1162" t="s">
        <v>20</v>
      </c>
      <c r="W1162">
        <f t="shared" si="94"/>
        <v>36485.0199999984</v>
      </c>
      <c r="X1162" t="s">
        <v>21</v>
      </c>
    </row>
    <row r="1163" spans="1:24">
      <c r="A1163" t="s">
        <v>42</v>
      </c>
      <c r="B1163" t="s">
        <v>46</v>
      </c>
      <c r="C1163" s="2">
        <v>44508</v>
      </c>
      <c r="D1163" s="5">
        <v>0</v>
      </c>
      <c r="E1163" s="3">
        <v>44522</v>
      </c>
      <c r="F1163" s="5">
        <v>0</v>
      </c>
      <c r="G1163">
        <v>8.29</v>
      </c>
      <c r="H1163">
        <v>7.76</v>
      </c>
      <c r="I1163">
        <v>-0.53</v>
      </c>
      <c r="J1163">
        <v>361</v>
      </c>
      <c r="K1163">
        <v>299269</v>
      </c>
      <c r="L1163">
        <v>-19133</v>
      </c>
      <c r="M1163">
        <v>369.78</v>
      </c>
      <c r="N1163" s="4">
        <f t="shared" si="91"/>
        <v>10970245</v>
      </c>
      <c r="O1163" s="4">
        <f t="shared" si="90"/>
        <v>0.0365567040663176</v>
      </c>
      <c r="Q1163" s="4">
        <f t="shared" si="92"/>
        <v>-0.00174104485258397</v>
      </c>
      <c r="T1163" t="s">
        <v>19</v>
      </c>
      <c r="U1163">
        <f t="shared" si="93"/>
        <v>1090</v>
      </c>
      <c r="V1163" t="s">
        <v>20</v>
      </c>
      <c r="W1163">
        <f t="shared" si="94"/>
        <v>16982.2399999984</v>
      </c>
      <c r="X1163" t="s">
        <v>21</v>
      </c>
    </row>
    <row r="1164" spans="1:24">
      <c r="A1164" t="s">
        <v>25</v>
      </c>
      <c r="B1164" t="s">
        <v>46</v>
      </c>
      <c r="C1164" s="2">
        <v>44509</v>
      </c>
      <c r="D1164" s="5">
        <v>0</v>
      </c>
      <c r="E1164" s="3">
        <v>44523</v>
      </c>
      <c r="F1164" s="5">
        <v>0</v>
      </c>
      <c r="G1164">
        <v>166.25</v>
      </c>
      <c r="H1164">
        <v>164.3</v>
      </c>
      <c r="I1164">
        <v>-1.95</v>
      </c>
      <c r="J1164">
        <v>18</v>
      </c>
      <c r="K1164">
        <v>299250</v>
      </c>
      <c r="L1164">
        <v>-3510</v>
      </c>
      <c r="M1164">
        <v>390.38</v>
      </c>
      <c r="N1164" s="4">
        <f t="shared" si="91"/>
        <v>10966735</v>
      </c>
      <c r="O1164" s="4">
        <f t="shared" si="90"/>
        <v>0.03624834556502</v>
      </c>
      <c r="Q1164" s="4">
        <f t="shared" si="92"/>
        <v>-0.000319956391128917</v>
      </c>
      <c r="T1164" t="s">
        <v>19</v>
      </c>
      <c r="U1164">
        <f t="shared" si="93"/>
        <v>1091</v>
      </c>
      <c r="V1164" t="s">
        <v>20</v>
      </c>
      <c r="W1164">
        <f t="shared" si="94"/>
        <v>13081.8599999984</v>
      </c>
      <c r="X1164" t="s">
        <v>21</v>
      </c>
    </row>
    <row r="1165" spans="1:24">
      <c r="A1165" t="s">
        <v>48</v>
      </c>
      <c r="B1165" t="s">
        <v>18</v>
      </c>
      <c r="C1165" s="2">
        <v>44510</v>
      </c>
      <c r="D1165" s="5">
        <v>0</v>
      </c>
      <c r="E1165" s="3">
        <v>44524</v>
      </c>
      <c r="F1165" s="5">
        <v>0</v>
      </c>
      <c r="G1165">
        <v>4.24</v>
      </c>
      <c r="H1165">
        <v>4.31</v>
      </c>
      <c r="I1165">
        <v>0.07</v>
      </c>
      <c r="J1165">
        <v>707</v>
      </c>
      <c r="K1165">
        <v>299768</v>
      </c>
      <c r="L1165">
        <v>4949</v>
      </c>
      <c r="M1165">
        <v>402.23</v>
      </c>
      <c r="N1165" s="4">
        <f t="shared" si="91"/>
        <v>10971684</v>
      </c>
      <c r="O1165" s="4">
        <f t="shared" si="90"/>
        <v>0.0366830652432206</v>
      </c>
      <c r="Q1165" s="4">
        <f t="shared" si="92"/>
        <v>0.000451273783856454</v>
      </c>
      <c r="T1165" t="s">
        <v>19</v>
      </c>
      <c r="U1165">
        <f t="shared" si="93"/>
        <v>1092</v>
      </c>
      <c r="V1165" t="s">
        <v>20</v>
      </c>
      <c r="W1165">
        <f t="shared" si="94"/>
        <v>17628.6299999984</v>
      </c>
      <c r="X1165" t="s">
        <v>21</v>
      </c>
    </row>
    <row r="1166" spans="1:24">
      <c r="A1166" t="s">
        <v>35</v>
      </c>
      <c r="B1166" t="s">
        <v>46</v>
      </c>
      <c r="C1166" s="2">
        <v>44510</v>
      </c>
      <c r="D1166" s="5">
        <v>0</v>
      </c>
      <c r="E1166" s="3">
        <v>44524</v>
      </c>
      <c r="F1166" s="5">
        <v>0</v>
      </c>
      <c r="G1166">
        <v>20.47</v>
      </c>
      <c r="H1166">
        <v>19.71</v>
      </c>
      <c r="I1166">
        <v>-0.76</v>
      </c>
      <c r="J1166">
        <v>146</v>
      </c>
      <c r="K1166">
        <v>298862</v>
      </c>
      <c r="L1166">
        <v>-11096</v>
      </c>
      <c r="M1166">
        <v>379.85</v>
      </c>
      <c r="N1166" s="4">
        <f t="shared" si="91"/>
        <v>10960588</v>
      </c>
      <c r="O1166" s="4">
        <f t="shared" si="90"/>
        <v>0.0357078470607599</v>
      </c>
      <c r="Q1166" s="4">
        <f t="shared" si="92"/>
        <v>-0.00101133062162562</v>
      </c>
      <c r="T1166" t="s">
        <v>19</v>
      </c>
      <c r="U1166">
        <f t="shared" si="93"/>
        <v>1092</v>
      </c>
      <c r="V1166" t="s">
        <v>20</v>
      </c>
      <c r="W1166">
        <f t="shared" si="94"/>
        <v>6152.77999999844</v>
      </c>
      <c r="X1166" t="s">
        <v>21</v>
      </c>
    </row>
    <row r="1167" spans="1:24">
      <c r="A1167" t="s">
        <v>37</v>
      </c>
      <c r="B1167" t="s">
        <v>46</v>
      </c>
      <c r="C1167" s="2">
        <v>44510</v>
      </c>
      <c r="D1167" s="5">
        <v>0</v>
      </c>
      <c r="E1167" s="3">
        <v>44524</v>
      </c>
      <c r="F1167" s="5">
        <v>0</v>
      </c>
      <c r="G1167">
        <v>38.19</v>
      </c>
      <c r="H1167">
        <v>37.14</v>
      </c>
      <c r="I1167">
        <v>-1.05</v>
      </c>
      <c r="J1167">
        <v>78</v>
      </c>
      <c r="K1167">
        <v>297882</v>
      </c>
      <c r="L1167">
        <v>-8190</v>
      </c>
      <c r="M1167">
        <v>382.39</v>
      </c>
      <c r="N1167" s="4">
        <f t="shared" si="91"/>
        <v>10952398</v>
      </c>
      <c r="O1167" s="4">
        <f t="shared" si="90"/>
        <v>0.0349867672814666</v>
      </c>
      <c r="Q1167" s="4">
        <f t="shared" si="92"/>
        <v>-0.000747222685498206</v>
      </c>
      <c r="T1167" t="s">
        <v>19</v>
      </c>
      <c r="U1167">
        <f t="shared" si="93"/>
        <v>1092</v>
      </c>
      <c r="V1167" t="s">
        <v>20</v>
      </c>
      <c r="W1167">
        <f t="shared" si="94"/>
        <v>-2419.61000000156</v>
      </c>
      <c r="X1167" t="s">
        <v>21</v>
      </c>
    </row>
    <row r="1168" spans="1:24">
      <c r="A1168" t="s">
        <v>51</v>
      </c>
      <c r="B1168" t="s">
        <v>18</v>
      </c>
      <c r="C1168" s="2">
        <v>44511</v>
      </c>
      <c r="D1168" s="5">
        <v>0</v>
      </c>
      <c r="E1168" s="3">
        <v>44525</v>
      </c>
      <c r="F1168" s="5">
        <v>0</v>
      </c>
      <c r="G1168">
        <v>36.17</v>
      </c>
      <c r="H1168">
        <v>37.64</v>
      </c>
      <c r="I1168">
        <v>1.47</v>
      </c>
      <c r="J1168">
        <v>82</v>
      </c>
      <c r="K1168">
        <v>296594</v>
      </c>
      <c r="L1168">
        <v>12054</v>
      </c>
      <c r="M1168">
        <v>407.42</v>
      </c>
      <c r="N1168" s="4">
        <f t="shared" si="91"/>
        <v>10964452</v>
      </c>
      <c r="O1168" s="4">
        <f t="shared" si="90"/>
        <v>0.0360476747948735</v>
      </c>
      <c r="Q1168" s="4">
        <f t="shared" si="92"/>
        <v>0.00110058089561749</v>
      </c>
      <c r="T1168" t="s">
        <v>19</v>
      </c>
      <c r="U1168">
        <f t="shared" si="93"/>
        <v>1093</v>
      </c>
      <c r="V1168" t="s">
        <v>20</v>
      </c>
      <c r="W1168">
        <f t="shared" si="94"/>
        <v>9226.96999999844</v>
      </c>
      <c r="X1168" t="s">
        <v>21</v>
      </c>
    </row>
    <row r="1169" spans="1:24">
      <c r="A1169" t="s">
        <v>30</v>
      </c>
      <c r="B1169" t="s">
        <v>46</v>
      </c>
      <c r="C1169" s="2">
        <v>44512</v>
      </c>
      <c r="D1169" s="5">
        <v>0</v>
      </c>
      <c r="E1169" s="3">
        <v>44526</v>
      </c>
      <c r="F1169" s="5">
        <v>0</v>
      </c>
      <c r="G1169">
        <v>1769.01</v>
      </c>
      <c r="H1169">
        <v>1690</v>
      </c>
      <c r="I1169">
        <v>-79.01</v>
      </c>
      <c r="J1169">
        <v>1</v>
      </c>
      <c r="K1169">
        <v>176901</v>
      </c>
      <c r="L1169">
        <v>-7901</v>
      </c>
      <c r="M1169">
        <v>223.08</v>
      </c>
      <c r="N1169" s="4">
        <f t="shared" si="91"/>
        <v>10956551</v>
      </c>
      <c r="O1169" s="4">
        <f t="shared" si="90"/>
        <v>0.0353525484433925</v>
      </c>
      <c r="Q1169" s="4">
        <f t="shared" si="92"/>
        <v>-0.00072060144911934</v>
      </c>
      <c r="T1169" t="s">
        <v>19</v>
      </c>
      <c r="U1169">
        <f t="shared" si="93"/>
        <v>1094</v>
      </c>
      <c r="V1169" t="s">
        <v>20</v>
      </c>
      <c r="W1169">
        <f t="shared" si="94"/>
        <v>1102.88999999844</v>
      </c>
      <c r="X1169" t="s">
        <v>21</v>
      </c>
    </row>
    <row r="1170" spans="1:24">
      <c r="A1170" t="s">
        <v>56</v>
      </c>
      <c r="B1170" t="s">
        <v>18</v>
      </c>
      <c r="C1170" s="2">
        <v>44516</v>
      </c>
      <c r="D1170" s="5">
        <v>0</v>
      </c>
      <c r="E1170" s="3">
        <v>44529</v>
      </c>
      <c r="F1170" s="5">
        <v>0</v>
      </c>
      <c r="G1170">
        <v>3.98</v>
      </c>
      <c r="H1170">
        <v>4.29</v>
      </c>
      <c r="I1170">
        <v>0.31</v>
      </c>
      <c r="J1170">
        <v>753</v>
      </c>
      <c r="K1170">
        <v>299694</v>
      </c>
      <c r="L1170">
        <v>23343</v>
      </c>
      <c r="M1170">
        <v>426.41</v>
      </c>
      <c r="N1170" s="4">
        <f t="shared" si="91"/>
        <v>10979894</v>
      </c>
      <c r="O1170" s="4">
        <f t="shared" si="90"/>
        <v>0.0374033665534476</v>
      </c>
      <c r="Q1170" s="4">
        <f t="shared" si="92"/>
        <v>0.00213050621495769</v>
      </c>
      <c r="T1170" t="s">
        <v>19</v>
      </c>
      <c r="U1170">
        <f t="shared" si="93"/>
        <v>1097</v>
      </c>
      <c r="V1170" t="s">
        <v>20</v>
      </c>
      <c r="W1170">
        <f t="shared" si="94"/>
        <v>24019.4799999984</v>
      </c>
      <c r="X1170" t="s">
        <v>21</v>
      </c>
    </row>
    <row r="1171" spans="1:24">
      <c r="A1171" t="s">
        <v>53</v>
      </c>
      <c r="B1171" t="s">
        <v>46</v>
      </c>
      <c r="C1171" s="2">
        <v>44517</v>
      </c>
      <c r="D1171" s="5">
        <v>0</v>
      </c>
      <c r="E1171" s="3">
        <v>44531</v>
      </c>
      <c r="F1171" s="5">
        <v>0</v>
      </c>
      <c r="G1171">
        <v>6.12</v>
      </c>
      <c r="H1171">
        <v>6.12</v>
      </c>
      <c r="I1171">
        <v>0</v>
      </c>
      <c r="J1171">
        <v>490</v>
      </c>
      <c r="K1171">
        <v>299880</v>
      </c>
      <c r="L1171">
        <v>0</v>
      </c>
      <c r="M1171">
        <v>395.84</v>
      </c>
      <c r="N1171" s="4">
        <f t="shared" si="91"/>
        <v>10979894</v>
      </c>
      <c r="O1171" s="4">
        <f t="shared" si="90"/>
        <v>0.0374033665534476</v>
      </c>
      <c r="Q1171" s="4">
        <f t="shared" si="92"/>
        <v>0</v>
      </c>
      <c r="T1171" t="s">
        <v>19</v>
      </c>
      <c r="U1171">
        <f t="shared" si="93"/>
        <v>1099</v>
      </c>
      <c r="V1171" t="s">
        <v>20</v>
      </c>
      <c r="W1171">
        <f t="shared" si="94"/>
        <v>23623.6399999984</v>
      </c>
      <c r="X1171" t="s">
        <v>21</v>
      </c>
    </row>
    <row r="1172" spans="1:24">
      <c r="A1172" t="s">
        <v>27</v>
      </c>
      <c r="B1172" t="s">
        <v>18</v>
      </c>
      <c r="C1172" s="2">
        <v>44523</v>
      </c>
      <c r="D1172" s="5">
        <v>0</v>
      </c>
      <c r="E1172" s="3">
        <v>44531</v>
      </c>
      <c r="F1172" s="5">
        <v>0</v>
      </c>
      <c r="G1172">
        <v>17.58</v>
      </c>
      <c r="H1172">
        <v>18.98</v>
      </c>
      <c r="I1172">
        <v>1.4</v>
      </c>
      <c r="J1172">
        <v>170</v>
      </c>
      <c r="K1172">
        <v>298860</v>
      </c>
      <c r="L1172">
        <v>23800</v>
      </c>
      <c r="M1172">
        <v>425.91</v>
      </c>
      <c r="N1172" s="4">
        <f t="shared" si="91"/>
        <v>11003694</v>
      </c>
      <c r="O1172" s="4">
        <f t="shared" si="90"/>
        <v>0.0394853764563064</v>
      </c>
      <c r="Q1172" s="4">
        <f t="shared" si="92"/>
        <v>0.0021675983392917</v>
      </c>
      <c r="T1172" t="s">
        <v>19</v>
      </c>
      <c r="U1172">
        <f t="shared" si="93"/>
        <v>1099</v>
      </c>
      <c r="V1172" t="s">
        <v>20</v>
      </c>
      <c r="W1172">
        <f t="shared" si="94"/>
        <v>46997.7299999984</v>
      </c>
      <c r="X1172" t="s">
        <v>21</v>
      </c>
    </row>
    <row r="1173" spans="1:24">
      <c r="A1173" t="s">
        <v>38</v>
      </c>
      <c r="B1173" t="s">
        <v>46</v>
      </c>
      <c r="C1173" s="2">
        <v>44517</v>
      </c>
      <c r="D1173" s="5">
        <v>0</v>
      </c>
      <c r="E1173" s="3">
        <v>44531</v>
      </c>
      <c r="F1173" s="5">
        <v>0</v>
      </c>
      <c r="G1173">
        <v>170</v>
      </c>
      <c r="H1173">
        <v>167.2</v>
      </c>
      <c r="I1173">
        <v>-2.8</v>
      </c>
      <c r="J1173">
        <v>17</v>
      </c>
      <c r="K1173">
        <v>289000</v>
      </c>
      <c r="L1173">
        <v>-4760</v>
      </c>
      <c r="M1173">
        <v>375.2</v>
      </c>
      <c r="N1173" s="4">
        <f t="shared" si="91"/>
        <v>10998934</v>
      </c>
      <c r="O1173" s="4">
        <f t="shared" si="90"/>
        <v>0.0390696952995627</v>
      </c>
      <c r="Q1173" s="4">
        <f t="shared" si="92"/>
        <v>-0.000432582003825233</v>
      </c>
      <c r="T1173" t="s">
        <v>19</v>
      </c>
      <c r="U1173">
        <f t="shared" si="93"/>
        <v>1099</v>
      </c>
      <c r="V1173" t="s">
        <v>20</v>
      </c>
      <c r="W1173">
        <f t="shared" si="94"/>
        <v>41862.5299999984</v>
      </c>
      <c r="X1173" t="s">
        <v>21</v>
      </c>
    </row>
    <row r="1174" spans="1:24">
      <c r="A1174" t="s">
        <v>37</v>
      </c>
      <c r="B1174" t="s">
        <v>18</v>
      </c>
      <c r="C1174" s="2">
        <v>44525</v>
      </c>
      <c r="D1174" s="5">
        <v>0</v>
      </c>
      <c r="E1174" s="3">
        <v>44531</v>
      </c>
      <c r="F1174" s="5">
        <v>0</v>
      </c>
      <c r="G1174">
        <v>36.88</v>
      </c>
      <c r="H1174">
        <v>38.74</v>
      </c>
      <c r="I1174">
        <v>1.86</v>
      </c>
      <c r="J1174">
        <v>81</v>
      </c>
      <c r="K1174">
        <v>298728</v>
      </c>
      <c r="L1174">
        <v>15066</v>
      </c>
      <c r="M1174">
        <v>414.21</v>
      </c>
      <c r="N1174" s="4">
        <f t="shared" si="91"/>
        <v>11014000</v>
      </c>
      <c r="O1174" s="4">
        <f t="shared" si="90"/>
        <v>0.0403841474487017</v>
      </c>
      <c r="Q1174" s="4">
        <f t="shared" si="92"/>
        <v>0.00136976910671516</v>
      </c>
      <c r="T1174" t="s">
        <v>19</v>
      </c>
      <c r="U1174">
        <f t="shared" si="93"/>
        <v>1099</v>
      </c>
      <c r="V1174" t="s">
        <v>20</v>
      </c>
      <c r="W1174">
        <f t="shared" si="94"/>
        <v>56514.3199999984</v>
      </c>
      <c r="X1174" t="s">
        <v>21</v>
      </c>
    </row>
    <row r="1175" spans="1:24">
      <c r="A1175" t="s">
        <v>43</v>
      </c>
      <c r="B1175" t="s">
        <v>18</v>
      </c>
      <c r="C1175" s="2">
        <v>44517</v>
      </c>
      <c r="D1175" s="5">
        <v>0</v>
      </c>
      <c r="E1175" s="3">
        <v>44531</v>
      </c>
      <c r="F1175" s="5">
        <v>0</v>
      </c>
      <c r="G1175">
        <v>306.28</v>
      </c>
      <c r="H1175">
        <v>319.91</v>
      </c>
      <c r="I1175">
        <v>13.63</v>
      </c>
      <c r="J1175">
        <v>9</v>
      </c>
      <c r="K1175">
        <v>275652</v>
      </c>
      <c r="L1175">
        <v>12267</v>
      </c>
      <c r="M1175">
        <v>380.05</v>
      </c>
      <c r="N1175" s="4">
        <f t="shared" si="91"/>
        <v>11026267</v>
      </c>
      <c r="O1175" s="4">
        <f t="shared" si="90"/>
        <v>0.0414517442757372</v>
      </c>
      <c r="Q1175" s="4">
        <f t="shared" si="92"/>
        <v>0.00111376429998189</v>
      </c>
      <c r="T1175" t="s">
        <v>19</v>
      </c>
      <c r="U1175">
        <f t="shared" si="93"/>
        <v>1099</v>
      </c>
      <c r="V1175" t="s">
        <v>20</v>
      </c>
      <c r="W1175">
        <f t="shared" si="94"/>
        <v>68401.2699999984</v>
      </c>
      <c r="X1175" t="s">
        <v>21</v>
      </c>
    </row>
    <row r="1176" spans="1:24">
      <c r="A1176" t="s">
        <v>22</v>
      </c>
      <c r="B1176" t="s">
        <v>46</v>
      </c>
      <c r="C1176" s="2">
        <v>44518</v>
      </c>
      <c r="D1176" s="5">
        <v>0</v>
      </c>
      <c r="E1176" s="3">
        <v>44532</v>
      </c>
      <c r="F1176" s="5">
        <v>0</v>
      </c>
      <c r="G1176">
        <v>139.86</v>
      </c>
      <c r="H1176">
        <v>138</v>
      </c>
      <c r="I1176">
        <v>-1.86</v>
      </c>
      <c r="J1176">
        <v>21</v>
      </c>
      <c r="K1176">
        <v>293706</v>
      </c>
      <c r="L1176">
        <v>-3906</v>
      </c>
      <c r="M1176">
        <v>382.54</v>
      </c>
      <c r="N1176" s="4">
        <f t="shared" si="91"/>
        <v>11022361</v>
      </c>
      <c r="O1176" s="4">
        <f t="shared" si="90"/>
        <v>0.0411120630144485</v>
      </c>
      <c r="Q1176" s="4">
        <f t="shared" si="92"/>
        <v>-0.000354245004224873</v>
      </c>
      <c r="T1176" t="s">
        <v>19</v>
      </c>
      <c r="U1176">
        <f t="shared" si="93"/>
        <v>1100</v>
      </c>
      <c r="V1176" t="s">
        <v>20</v>
      </c>
      <c r="W1176">
        <f t="shared" si="94"/>
        <v>64112.7299999984</v>
      </c>
      <c r="X1176" t="s">
        <v>21</v>
      </c>
    </row>
    <row r="1177" spans="1:24">
      <c r="A1177" t="s">
        <v>28</v>
      </c>
      <c r="B1177" t="s">
        <v>46</v>
      </c>
      <c r="C1177" s="2">
        <v>44518</v>
      </c>
      <c r="D1177" s="5">
        <v>0</v>
      </c>
      <c r="E1177" s="3">
        <v>44532</v>
      </c>
      <c r="F1177" s="5">
        <v>0</v>
      </c>
      <c r="G1177">
        <v>92.95</v>
      </c>
      <c r="H1177">
        <v>87.42</v>
      </c>
      <c r="I1177">
        <v>-5.53</v>
      </c>
      <c r="J1177">
        <v>32</v>
      </c>
      <c r="K1177">
        <v>297440</v>
      </c>
      <c r="L1177">
        <v>-17696</v>
      </c>
      <c r="M1177">
        <v>369.26</v>
      </c>
      <c r="N1177" s="4">
        <f t="shared" si="91"/>
        <v>11004665</v>
      </c>
      <c r="O1177" s="4">
        <f t="shared" si="90"/>
        <v>0.0395701277594547</v>
      </c>
      <c r="Q1177" s="4">
        <f t="shared" si="92"/>
        <v>-0.00160546365701508</v>
      </c>
      <c r="T1177" t="s">
        <v>19</v>
      </c>
      <c r="U1177">
        <f t="shared" si="93"/>
        <v>1100</v>
      </c>
      <c r="V1177" t="s">
        <v>20</v>
      </c>
      <c r="W1177">
        <f t="shared" si="94"/>
        <v>46047.4699999984</v>
      </c>
      <c r="X1177" t="s">
        <v>21</v>
      </c>
    </row>
    <row r="1178" spans="1:24">
      <c r="A1178" t="s">
        <v>34</v>
      </c>
      <c r="B1178" t="s">
        <v>46</v>
      </c>
      <c r="C1178" s="2">
        <v>44518</v>
      </c>
      <c r="D1178" s="5">
        <v>0</v>
      </c>
      <c r="E1178" s="3">
        <v>44532</v>
      </c>
      <c r="F1178" s="5">
        <v>0</v>
      </c>
      <c r="G1178">
        <v>15.95</v>
      </c>
      <c r="H1178">
        <v>15.5</v>
      </c>
      <c r="I1178">
        <v>-0.45</v>
      </c>
      <c r="J1178">
        <v>188</v>
      </c>
      <c r="K1178">
        <v>299860</v>
      </c>
      <c r="L1178">
        <v>-8460</v>
      </c>
      <c r="M1178">
        <v>384.65</v>
      </c>
      <c r="N1178" s="4">
        <f t="shared" si="91"/>
        <v>10996205</v>
      </c>
      <c r="O1178" s="4">
        <f t="shared" si="90"/>
        <v>0.0388312149509763</v>
      </c>
      <c r="Q1178" s="4">
        <f t="shared" si="92"/>
        <v>-0.000768764882892792</v>
      </c>
      <c r="T1178" t="s">
        <v>19</v>
      </c>
      <c r="U1178">
        <f t="shared" si="93"/>
        <v>1100</v>
      </c>
      <c r="V1178" t="s">
        <v>20</v>
      </c>
      <c r="W1178">
        <f t="shared" si="94"/>
        <v>37202.8199999984</v>
      </c>
      <c r="X1178" t="s">
        <v>21</v>
      </c>
    </row>
    <row r="1179" spans="1:24">
      <c r="A1179" t="s">
        <v>40</v>
      </c>
      <c r="B1179" t="s">
        <v>18</v>
      </c>
      <c r="C1179" s="2">
        <v>44518</v>
      </c>
      <c r="D1179" s="5">
        <v>0</v>
      </c>
      <c r="E1179" s="3">
        <v>44532</v>
      </c>
      <c r="F1179" s="5">
        <v>0</v>
      </c>
      <c r="G1179">
        <v>4.52</v>
      </c>
      <c r="H1179">
        <v>4.77</v>
      </c>
      <c r="I1179">
        <v>0.25</v>
      </c>
      <c r="J1179">
        <v>663</v>
      </c>
      <c r="K1179">
        <v>299676</v>
      </c>
      <c r="L1179">
        <v>16575</v>
      </c>
      <c r="M1179">
        <v>417.45</v>
      </c>
      <c r="N1179" s="4">
        <f t="shared" si="91"/>
        <v>11012780</v>
      </c>
      <c r="O1179" s="4">
        <f t="shared" si="90"/>
        <v>0.0402778408358289</v>
      </c>
      <c r="Q1179" s="4">
        <f t="shared" si="92"/>
        <v>0.0015073382135018</v>
      </c>
      <c r="T1179" t="s">
        <v>19</v>
      </c>
      <c r="U1179">
        <f t="shared" si="93"/>
        <v>1100</v>
      </c>
      <c r="V1179" t="s">
        <v>20</v>
      </c>
      <c r="W1179">
        <f t="shared" si="94"/>
        <v>53360.3699999984</v>
      </c>
      <c r="X1179" t="s">
        <v>21</v>
      </c>
    </row>
    <row r="1180" spans="1:24">
      <c r="A1180" t="s">
        <v>50</v>
      </c>
      <c r="B1180" t="s">
        <v>18</v>
      </c>
      <c r="C1180" s="2">
        <v>44518</v>
      </c>
      <c r="D1180" s="5">
        <v>0</v>
      </c>
      <c r="E1180" s="3">
        <v>44532</v>
      </c>
      <c r="F1180" s="5">
        <v>0</v>
      </c>
      <c r="G1180">
        <v>44.51</v>
      </c>
      <c r="H1180">
        <v>46.8</v>
      </c>
      <c r="I1180">
        <v>2.29</v>
      </c>
      <c r="J1180">
        <v>67</v>
      </c>
      <c r="K1180">
        <v>298217</v>
      </c>
      <c r="L1180">
        <v>15343</v>
      </c>
      <c r="M1180">
        <v>413.9</v>
      </c>
      <c r="N1180" s="4">
        <f t="shared" si="91"/>
        <v>11028123</v>
      </c>
      <c r="O1180" s="4">
        <f t="shared" si="90"/>
        <v>0.041613065070094</v>
      </c>
      <c r="Q1180" s="4">
        <f t="shared" si="92"/>
        <v>0.00139319953726491</v>
      </c>
      <c r="T1180" t="s">
        <v>19</v>
      </c>
      <c r="U1180">
        <f t="shared" si="93"/>
        <v>1100</v>
      </c>
      <c r="V1180" t="s">
        <v>20</v>
      </c>
      <c r="W1180">
        <f t="shared" si="94"/>
        <v>68289.4699999984</v>
      </c>
      <c r="X1180" t="s">
        <v>21</v>
      </c>
    </row>
    <row r="1181" spans="1:24">
      <c r="A1181" t="s">
        <v>23</v>
      </c>
      <c r="B1181" t="s">
        <v>18</v>
      </c>
      <c r="C1181" s="2">
        <v>44519</v>
      </c>
      <c r="D1181" s="5">
        <v>0</v>
      </c>
      <c r="E1181" s="3">
        <v>44533</v>
      </c>
      <c r="F1181" s="5">
        <v>0</v>
      </c>
      <c r="G1181">
        <v>25.99</v>
      </c>
      <c r="H1181">
        <v>26.09</v>
      </c>
      <c r="I1181">
        <v>0.1</v>
      </c>
      <c r="J1181">
        <v>115</v>
      </c>
      <c r="K1181">
        <v>298885</v>
      </c>
      <c r="L1181">
        <v>1150</v>
      </c>
      <c r="M1181">
        <v>396.05</v>
      </c>
      <c r="N1181" s="4">
        <f t="shared" si="91"/>
        <v>11029273</v>
      </c>
      <c r="O1181" s="4">
        <f t="shared" si="90"/>
        <v>0.0417129941384169</v>
      </c>
      <c r="Q1181" s="4">
        <f t="shared" si="92"/>
        <v>0.000104278851441819</v>
      </c>
      <c r="T1181" t="s">
        <v>19</v>
      </c>
      <c r="U1181">
        <f t="shared" si="93"/>
        <v>1101</v>
      </c>
      <c r="V1181" t="s">
        <v>20</v>
      </c>
      <c r="W1181">
        <f t="shared" si="94"/>
        <v>69043.4199999984</v>
      </c>
      <c r="X1181" t="s">
        <v>21</v>
      </c>
    </row>
    <row r="1182" spans="1:24">
      <c r="A1182" t="s">
        <v>45</v>
      </c>
      <c r="B1182" t="s">
        <v>46</v>
      </c>
      <c r="C1182" s="2">
        <v>44519</v>
      </c>
      <c r="D1182" s="5">
        <v>0</v>
      </c>
      <c r="E1182" s="3">
        <v>44533</v>
      </c>
      <c r="F1182" s="5">
        <v>0</v>
      </c>
      <c r="G1182">
        <v>235.5</v>
      </c>
      <c r="H1182">
        <v>224.1</v>
      </c>
      <c r="I1182">
        <v>-11.4</v>
      </c>
      <c r="J1182">
        <v>12</v>
      </c>
      <c r="K1182">
        <v>282600</v>
      </c>
      <c r="L1182">
        <v>-13680</v>
      </c>
      <c r="M1182">
        <v>354.97</v>
      </c>
      <c r="N1182" s="4">
        <f t="shared" si="91"/>
        <v>11015593</v>
      </c>
      <c r="O1182" s="4">
        <f t="shared" si="90"/>
        <v>0.0405229205545267</v>
      </c>
      <c r="Q1182" s="4">
        <f t="shared" si="92"/>
        <v>-0.00124033560507564</v>
      </c>
      <c r="T1182" t="s">
        <v>19</v>
      </c>
      <c r="U1182">
        <f t="shared" si="93"/>
        <v>1101</v>
      </c>
      <c r="V1182" t="s">
        <v>20</v>
      </c>
      <c r="W1182">
        <f t="shared" si="94"/>
        <v>55008.4499999984</v>
      </c>
      <c r="X1182" t="s">
        <v>21</v>
      </c>
    </row>
    <row r="1183" spans="1:24">
      <c r="A1183" t="s">
        <v>27</v>
      </c>
      <c r="B1183" t="s">
        <v>18</v>
      </c>
      <c r="C1183" s="2">
        <v>44532</v>
      </c>
      <c r="D1183" s="5">
        <v>0</v>
      </c>
      <c r="E1183" s="3">
        <v>44533</v>
      </c>
      <c r="F1183" s="5">
        <v>0</v>
      </c>
      <c r="G1183">
        <v>19.15</v>
      </c>
      <c r="H1183">
        <v>20.66</v>
      </c>
      <c r="I1183">
        <v>1.51</v>
      </c>
      <c r="J1183">
        <v>156</v>
      </c>
      <c r="K1183">
        <v>298740</v>
      </c>
      <c r="L1183">
        <v>23556</v>
      </c>
      <c r="M1183">
        <v>425.43</v>
      </c>
      <c r="N1183" s="4">
        <f t="shared" si="91"/>
        <v>11039149</v>
      </c>
      <c r="O1183" s="4">
        <f t="shared" si="90"/>
        <v>0.0425703104469375</v>
      </c>
      <c r="Q1183" s="4">
        <f t="shared" si="92"/>
        <v>0.00213842323332036</v>
      </c>
      <c r="T1183" t="s">
        <v>19</v>
      </c>
      <c r="U1183">
        <f t="shared" si="93"/>
        <v>1101</v>
      </c>
      <c r="V1183" t="s">
        <v>20</v>
      </c>
      <c r="W1183">
        <f t="shared" si="94"/>
        <v>78139.0199999984</v>
      </c>
      <c r="X1183" t="s">
        <v>21</v>
      </c>
    </row>
    <row r="1184" spans="1:24">
      <c r="A1184" t="s">
        <v>38</v>
      </c>
      <c r="B1184" t="s">
        <v>18</v>
      </c>
      <c r="C1184" s="2">
        <v>44532</v>
      </c>
      <c r="D1184" s="5">
        <v>0</v>
      </c>
      <c r="E1184" s="3">
        <v>44533</v>
      </c>
      <c r="F1184" s="5">
        <v>0</v>
      </c>
      <c r="G1184">
        <v>164.37</v>
      </c>
      <c r="H1184">
        <v>174.26</v>
      </c>
      <c r="I1184">
        <v>9.89</v>
      </c>
      <c r="J1184">
        <v>18</v>
      </c>
      <c r="K1184">
        <v>295866</v>
      </c>
      <c r="L1184">
        <v>17802</v>
      </c>
      <c r="M1184">
        <v>414.04</v>
      </c>
      <c r="N1184" s="4">
        <f t="shared" si="91"/>
        <v>11056951</v>
      </c>
      <c r="O1184" s="4">
        <f t="shared" si="90"/>
        <v>0.044111798994135</v>
      </c>
      <c r="Q1184" s="4">
        <f t="shared" si="92"/>
        <v>0.00161262430645692</v>
      </c>
      <c r="T1184" t="s">
        <v>19</v>
      </c>
      <c r="U1184">
        <f t="shared" si="93"/>
        <v>1101</v>
      </c>
      <c r="V1184" t="s">
        <v>20</v>
      </c>
      <c r="W1184">
        <f t="shared" si="94"/>
        <v>95526.9799999984</v>
      </c>
      <c r="X1184" t="s">
        <v>21</v>
      </c>
    </row>
    <row r="1185" spans="1:24">
      <c r="A1185" t="s">
        <v>35</v>
      </c>
      <c r="B1185" t="s">
        <v>18</v>
      </c>
      <c r="C1185" s="2">
        <v>44525</v>
      </c>
      <c r="D1185" s="5">
        <v>0</v>
      </c>
      <c r="E1185" s="3">
        <v>44533</v>
      </c>
      <c r="F1185" s="5">
        <v>0</v>
      </c>
      <c r="G1185">
        <v>19.85</v>
      </c>
      <c r="H1185">
        <v>21.4</v>
      </c>
      <c r="I1185">
        <v>1.55</v>
      </c>
      <c r="J1185">
        <v>151</v>
      </c>
      <c r="K1185">
        <v>299735</v>
      </c>
      <c r="L1185">
        <v>23405</v>
      </c>
      <c r="M1185">
        <v>426.54</v>
      </c>
      <c r="N1185" s="4">
        <f t="shared" si="91"/>
        <v>11080356</v>
      </c>
      <c r="O1185" s="4">
        <f t="shared" si="90"/>
        <v>0.0461309185372744</v>
      </c>
      <c r="Q1185" s="4">
        <f t="shared" si="92"/>
        <v>0.00211676799508287</v>
      </c>
      <c r="T1185" t="s">
        <v>19</v>
      </c>
      <c r="U1185">
        <f t="shared" si="93"/>
        <v>1101</v>
      </c>
      <c r="V1185" t="s">
        <v>20</v>
      </c>
      <c r="W1185">
        <f t="shared" si="94"/>
        <v>118505.439999998</v>
      </c>
      <c r="X1185" t="s">
        <v>21</v>
      </c>
    </row>
    <row r="1186" spans="1:24">
      <c r="A1186" t="s">
        <v>30</v>
      </c>
      <c r="B1186" t="s">
        <v>18</v>
      </c>
      <c r="C1186" s="2">
        <v>44529</v>
      </c>
      <c r="D1186" s="5">
        <v>0</v>
      </c>
      <c r="E1186" s="3">
        <v>44533</v>
      </c>
      <c r="F1186" s="5">
        <v>0</v>
      </c>
      <c r="G1186">
        <v>1660.8</v>
      </c>
      <c r="H1186">
        <v>1780.01</v>
      </c>
      <c r="I1186">
        <v>119.21</v>
      </c>
      <c r="J1186">
        <v>1</v>
      </c>
      <c r="K1186">
        <v>166080</v>
      </c>
      <c r="L1186">
        <v>11921</v>
      </c>
      <c r="M1186">
        <v>234.96</v>
      </c>
      <c r="N1186" s="4">
        <f t="shared" si="91"/>
        <v>11092277</v>
      </c>
      <c r="O1186" s="4">
        <f t="shared" si="90"/>
        <v>0.0471560528104374</v>
      </c>
      <c r="Q1186" s="4">
        <f t="shared" si="92"/>
        <v>0.00107586795947712</v>
      </c>
      <c r="T1186" t="s">
        <v>19</v>
      </c>
      <c r="U1186">
        <f t="shared" si="93"/>
        <v>1101</v>
      </c>
      <c r="V1186" t="s">
        <v>20</v>
      </c>
      <c r="W1186">
        <f t="shared" si="94"/>
        <v>130191.479999998</v>
      </c>
      <c r="X1186" t="s">
        <v>21</v>
      </c>
    </row>
    <row r="1187" spans="1:24">
      <c r="A1187" t="s">
        <v>26</v>
      </c>
      <c r="B1187" t="s">
        <v>18</v>
      </c>
      <c r="C1187" s="2">
        <v>44522</v>
      </c>
      <c r="D1187" s="5">
        <v>0</v>
      </c>
      <c r="E1187" s="3">
        <v>44536</v>
      </c>
      <c r="F1187" s="5">
        <v>0</v>
      </c>
      <c r="G1187">
        <v>17.55</v>
      </c>
      <c r="H1187">
        <v>17.85</v>
      </c>
      <c r="I1187">
        <v>0.3</v>
      </c>
      <c r="J1187">
        <v>170</v>
      </c>
      <c r="K1187">
        <v>298350</v>
      </c>
      <c r="L1187">
        <v>5100</v>
      </c>
      <c r="M1187">
        <v>400.55</v>
      </c>
      <c r="N1187" s="4">
        <f t="shared" si="91"/>
        <v>11097377</v>
      </c>
      <c r="O1187" s="4">
        <f t="shared" si="90"/>
        <v>0.0475939494531005</v>
      </c>
      <c r="Q1187" s="4">
        <f t="shared" si="92"/>
        <v>0.000459779358196633</v>
      </c>
      <c r="T1187" t="s">
        <v>19</v>
      </c>
      <c r="U1187">
        <f t="shared" si="93"/>
        <v>1104</v>
      </c>
      <c r="V1187" t="s">
        <v>20</v>
      </c>
      <c r="W1187">
        <f t="shared" si="94"/>
        <v>134890.929999998</v>
      </c>
      <c r="X1187" t="s">
        <v>21</v>
      </c>
    </row>
    <row r="1188" spans="1:24">
      <c r="A1188" t="s">
        <v>32</v>
      </c>
      <c r="B1188" t="s">
        <v>18</v>
      </c>
      <c r="C1188" s="2">
        <v>44523</v>
      </c>
      <c r="D1188" s="5">
        <v>0</v>
      </c>
      <c r="E1188" s="3">
        <v>44536</v>
      </c>
      <c r="F1188" s="5">
        <v>0</v>
      </c>
      <c r="G1188">
        <v>15.18</v>
      </c>
      <c r="H1188">
        <v>16.39</v>
      </c>
      <c r="I1188">
        <v>1.21</v>
      </c>
      <c r="J1188">
        <v>197</v>
      </c>
      <c r="K1188">
        <v>299046</v>
      </c>
      <c r="L1188">
        <v>23837</v>
      </c>
      <c r="M1188">
        <v>426.21</v>
      </c>
      <c r="N1188" s="4">
        <f t="shared" si="91"/>
        <v>11121214</v>
      </c>
      <c r="O1188" s="4">
        <f t="shared" si="90"/>
        <v>0.0496353185902187</v>
      </c>
      <c r="Q1188" s="4">
        <f t="shared" si="92"/>
        <v>0.00214798505989289</v>
      </c>
      <c r="T1188" t="s">
        <v>19</v>
      </c>
      <c r="U1188">
        <f t="shared" si="93"/>
        <v>1104</v>
      </c>
      <c r="V1188" t="s">
        <v>20</v>
      </c>
      <c r="W1188">
        <f t="shared" si="94"/>
        <v>158301.719999998</v>
      </c>
      <c r="X1188" t="s">
        <v>21</v>
      </c>
    </row>
    <row r="1189" spans="1:24">
      <c r="A1189" t="s">
        <v>29</v>
      </c>
      <c r="B1189" t="s">
        <v>18</v>
      </c>
      <c r="C1189" s="2">
        <v>44522</v>
      </c>
      <c r="D1189" s="5">
        <v>0</v>
      </c>
      <c r="E1189" s="3">
        <v>44536</v>
      </c>
      <c r="F1189" s="5">
        <v>0</v>
      </c>
      <c r="G1189">
        <v>47.04</v>
      </c>
      <c r="H1189">
        <v>49.54</v>
      </c>
      <c r="I1189">
        <v>2.5</v>
      </c>
      <c r="J1189">
        <v>63</v>
      </c>
      <c r="K1189">
        <v>296352</v>
      </c>
      <c r="L1189">
        <v>15750</v>
      </c>
      <c r="M1189">
        <v>411.97</v>
      </c>
      <c r="N1189" s="4">
        <f t="shared" si="91"/>
        <v>11136964</v>
      </c>
      <c r="O1189" s="4">
        <f t="shared" si="90"/>
        <v>0.0509793333263895</v>
      </c>
      <c r="Q1189" s="4">
        <f t="shared" si="92"/>
        <v>0.00141621229480893</v>
      </c>
      <c r="T1189" t="s">
        <v>19</v>
      </c>
      <c r="U1189">
        <f t="shared" si="93"/>
        <v>1104</v>
      </c>
      <c r="V1189" t="s">
        <v>20</v>
      </c>
      <c r="W1189">
        <f t="shared" si="94"/>
        <v>173639.749999998</v>
      </c>
      <c r="X1189" t="s">
        <v>21</v>
      </c>
    </row>
    <row r="1190" spans="1:24">
      <c r="A1190" t="s">
        <v>31</v>
      </c>
      <c r="B1190" t="s">
        <v>18</v>
      </c>
      <c r="C1190" s="2">
        <v>44522</v>
      </c>
      <c r="D1190" s="5">
        <v>0</v>
      </c>
      <c r="E1190" s="3">
        <v>44536</v>
      </c>
      <c r="F1190" s="5">
        <v>0</v>
      </c>
      <c r="G1190">
        <v>17.77</v>
      </c>
      <c r="H1190">
        <v>17.88</v>
      </c>
      <c r="I1190">
        <v>0.11</v>
      </c>
      <c r="J1190">
        <v>168</v>
      </c>
      <c r="K1190">
        <v>298536</v>
      </c>
      <c r="L1190">
        <v>1848</v>
      </c>
      <c r="M1190">
        <v>396.51</v>
      </c>
      <c r="N1190" s="4">
        <f t="shared" si="91"/>
        <v>11138812</v>
      </c>
      <c r="O1190" s="4">
        <f t="shared" si="90"/>
        <v>0.0511367819117515</v>
      </c>
      <c r="Q1190" s="4">
        <f t="shared" si="92"/>
        <v>0.000165933911611793</v>
      </c>
      <c r="T1190" t="s">
        <v>19</v>
      </c>
      <c r="U1190">
        <f t="shared" si="93"/>
        <v>1104</v>
      </c>
      <c r="V1190" t="s">
        <v>20</v>
      </c>
      <c r="W1190">
        <f t="shared" si="94"/>
        <v>175091.239999998</v>
      </c>
      <c r="X1190" t="s">
        <v>21</v>
      </c>
    </row>
    <row r="1191" spans="1:24">
      <c r="A1191" t="s">
        <v>44</v>
      </c>
      <c r="B1191" t="s">
        <v>46</v>
      </c>
      <c r="C1191" s="2">
        <v>44523</v>
      </c>
      <c r="D1191" s="5">
        <v>0</v>
      </c>
      <c r="E1191" s="3">
        <v>44537</v>
      </c>
      <c r="F1191" s="5">
        <v>0</v>
      </c>
      <c r="G1191">
        <v>244.8</v>
      </c>
      <c r="H1191">
        <v>240</v>
      </c>
      <c r="I1191">
        <v>-4.8</v>
      </c>
      <c r="J1191">
        <v>12</v>
      </c>
      <c r="K1191">
        <v>293760</v>
      </c>
      <c r="L1191">
        <v>-5760</v>
      </c>
      <c r="M1191">
        <v>380.16</v>
      </c>
      <c r="N1191" s="4">
        <f t="shared" si="91"/>
        <v>11133052</v>
      </c>
      <c r="O1191" s="4">
        <f t="shared" si="90"/>
        <v>0.0506458606319273</v>
      </c>
      <c r="Q1191" s="4">
        <f t="shared" si="92"/>
        <v>-0.000517110801403264</v>
      </c>
      <c r="T1191" t="s">
        <v>19</v>
      </c>
      <c r="U1191">
        <f t="shared" si="93"/>
        <v>1105</v>
      </c>
      <c r="V1191" t="s">
        <v>20</v>
      </c>
      <c r="W1191">
        <f t="shared" si="94"/>
        <v>168951.079999998</v>
      </c>
      <c r="X1191" t="s">
        <v>21</v>
      </c>
    </row>
    <row r="1192" spans="1:24">
      <c r="A1192" t="s">
        <v>24</v>
      </c>
      <c r="B1192" t="s">
        <v>46</v>
      </c>
      <c r="C1192" s="2">
        <v>44523</v>
      </c>
      <c r="D1192" s="5">
        <v>0</v>
      </c>
      <c r="E1192" s="3">
        <v>44537</v>
      </c>
      <c r="F1192" s="5">
        <v>0</v>
      </c>
      <c r="G1192">
        <v>34.92</v>
      </c>
      <c r="H1192">
        <v>30.08</v>
      </c>
      <c r="I1192">
        <v>-4.84</v>
      </c>
      <c r="J1192">
        <v>85</v>
      </c>
      <c r="K1192">
        <v>296820</v>
      </c>
      <c r="L1192">
        <v>-41140</v>
      </c>
      <c r="M1192">
        <v>337.5</v>
      </c>
      <c r="N1192" s="4">
        <f t="shared" si="91"/>
        <v>11091912</v>
      </c>
      <c r="O1192" s="4">
        <f t="shared" si="90"/>
        <v>0.047124697707663</v>
      </c>
      <c r="Q1192" s="4">
        <f t="shared" si="92"/>
        <v>-0.00369530295915266</v>
      </c>
      <c r="T1192" t="s">
        <v>19</v>
      </c>
      <c r="U1192">
        <f t="shared" si="93"/>
        <v>1105</v>
      </c>
      <c r="V1192" t="s">
        <v>20</v>
      </c>
      <c r="W1192">
        <f t="shared" si="94"/>
        <v>127473.579999998</v>
      </c>
      <c r="X1192" t="s">
        <v>21</v>
      </c>
    </row>
    <row r="1193" spans="1:24">
      <c r="A1193" t="s">
        <v>47</v>
      </c>
      <c r="B1193" t="s">
        <v>18</v>
      </c>
      <c r="C1193" s="2">
        <v>44523</v>
      </c>
      <c r="D1193" s="5">
        <v>0</v>
      </c>
      <c r="E1193" s="3">
        <v>44537</v>
      </c>
      <c r="F1193" s="5">
        <v>0</v>
      </c>
      <c r="G1193">
        <v>47.08</v>
      </c>
      <c r="H1193">
        <v>47.63</v>
      </c>
      <c r="I1193">
        <v>0.55</v>
      </c>
      <c r="J1193">
        <v>63</v>
      </c>
      <c r="K1193">
        <v>296604</v>
      </c>
      <c r="L1193">
        <v>3465</v>
      </c>
      <c r="M1193">
        <v>396.09</v>
      </c>
      <c r="N1193" s="4">
        <f t="shared" si="91"/>
        <v>11095377</v>
      </c>
      <c r="O1193" s="4">
        <f t="shared" si="90"/>
        <v>0.0474222732584932</v>
      </c>
      <c r="Q1193" s="4">
        <f t="shared" si="92"/>
        <v>0.000312389784556499</v>
      </c>
      <c r="T1193" t="s">
        <v>19</v>
      </c>
      <c r="U1193">
        <f t="shared" si="93"/>
        <v>1105</v>
      </c>
      <c r="V1193" t="s">
        <v>20</v>
      </c>
      <c r="W1193">
        <f t="shared" si="94"/>
        <v>130542.489999998</v>
      </c>
      <c r="X1193" t="s">
        <v>21</v>
      </c>
    </row>
    <row r="1194" spans="1:24">
      <c r="A1194" t="s">
        <v>42</v>
      </c>
      <c r="B1194" t="s">
        <v>18</v>
      </c>
      <c r="C1194" s="2">
        <v>44523</v>
      </c>
      <c r="D1194" s="5">
        <v>0</v>
      </c>
      <c r="E1194" s="3">
        <v>44537</v>
      </c>
      <c r="F1194" s="5">
        <v>0</v>
      </c>
      <c r="G1194">
        <v>7.83</v>
      </c>
      <c r="H1194">
        <v>8.07</v>
      </c>
      <c r="I1194">
        <v>0.24</v>
      </c>
      <c r="J1194">
        <v>383</v>
      </c>
      <c r="K1194">
        <v>299889</v>
      </c>
      <c r="L1194">
        <v>9192</v>
      </c>
      <c r="M1194">
        <v>407.99</v>
      </c>
      <c r="N1194" s="4">
        <f t="shared" si="91"/>
        <v>11104569</v>
      </c>
      <c r="O1194" s="4">
        <f t="shared" si="90"/>
        <v>0.0482107860287058</v>
      </c>
      <c r="Q1194" s="4">
        <f t="shared" si="92"/>
        <v>0.000828453147648789</v>
      </c>
      <c r="T1194" t="s">
        <v>19</v>
      </c>
      <c r="U1194">
        <f t="shared" si="93"/>
        <v>1105</v>
      </c>
      <c r="V1194" t="s">
        <v>20</v>
      </c>
      <c r="W1194">
        <f t="shared" si="94"/>
        <v>139326.499999998</v>
      </c>
      <c r="X1194" t="s">
        <v>21</v>
      </c>
    </row>
    <row r="1195" spans="1:24">
      <c r="A1195" t="s">
        <v>25</v>
      </c>
      <c r="B1195" t="s">
        <v>46</v>
      </c>
      <c r="C1195" s="2">
        <v>44524</v>
      </c>
      <c r="D1195" s="5">
        <v>0</v>
      </c>
      <c r="E1195" s="3">
        <v>44538</v>
      </c>
      <c r="F1195" s="5">
        <v>0</v>
      </c>
      <c r="G1195">
        <v>165.94</v>
      </c>
      <c r="H1195">
        <v>160.59</v>
      </c>
      <c r="I1195">
        <v>-5.35</v>
      </c>
      <c r="J1195">
        <v>18</v>
      </c>
      <c r="K1195">
        <v>298692</v>
      </c>
      <c r="L1195">
        <v>-9630</v>
      </c>
      <c r="M1195">
        <v>381.56</v>
      </c>
      <c r="N1195" s="4">
        <f t="shared" si="91"/>
        <v>11094939</v>
      </c>
      <c r="O1195" s="4">
        <f t="shared" si="90"/>
        <v>0.0473846679102968</v>
      </c>
      <c r="Q1195" s="4">
        <f t="shared" si="92"/>
        <v>-0.000867210604932112</v>
      </c>
      <c r="T1195" t="s">
        <v>19</v>
      </c>
      <c r="U1195">
        <f t="shared" si="93"/>
        <v>1106</v>
      </c>
      <c r="V1195" t="s">
        <v>20</v>
      </c>
      <c r="W1195">
        <f t="shared" si="94"/>
        <v>129314.939999998</v>
      </c>
      <c r="X1195" t="s">
        <v>21</v>
      </c>
    </row>
    <row r="1196" spans="1:24">
      <c r="A1196" t="s">
        <v>31</v>
      </c>
      <c r="B1196" t="s">
        <v>18</v>
      </c>
      <c r="C1196" s="2">
        <v>44537</v>
      </c>
      <c r="D1196" s="5">
        <v>0</v>
      </c>
      <c r="E1196" s="3">
        <v>44538</v>
      </c>
      <c r="F1196" s="5">
        <v>0</v>
      </c>
      <c r="G1196">
        <v>17.66</v>
      </c>
      <c r="H1196">
        <v>19.27</v>
      </c>
      <c r="I1196">
        <v>1.61</v>
      </c>
      <c r="J1196">
        <v>169</v>
      </c>
      <c r="K1196">
        <v>298454</v>
      </c>
      <c r="L1196">
        <v>27209</v>
      </c>
      <c r="M1196">
        <v>429.88</v>
      </c>
      <c r="N1196" s="4">
        <f t="shared" si="91"/>
        <v>11122148</v>
      </c>
      <c r="O1196" s="4">
        <f t="shared" si="90"/>
        <v>0.0497151269700781</v>
      </c>
      <c r="Q1196" s="4">
        <f t="shared" si="92"/>
        <v>0.00245237941371279</v>
      </c>
      <c r="T1196" t="s">
        <v>19</v>
      </c>
      <c r="U1196">
        <f t="shared" si="93"/>
        <v>1106</v>
      </c>
      <c r="V1196" t="s">
        <v>20</v>
      </c>
      <c r="W1196">
        <f t="shared" si="94"/>
        <v>156094.059999998</v>
      </c>
      <c r="X1196" t="s">
        <v>21</v>
      </c>
    </row>
    <row r="1197" spans="1:24">
      <c r="A1197" t="s">
        <v>48</v>
      </c>
      <c r="B1197" t="s">
        <v>46</v>
      </c>
      <c r="C1197" s="2">
        <v>44525</v>
      </c>
      <c r="D1197" s="5">
        <v>0</v>
      </c>
      <c r="E1197" s="3">
        <v>44539</v>
      </c>
      <c r="F1197" s="5">
        <v>0</v>
      </c>
      <c r="G1197">
        <v>4.26</v>
      </c>
      <c r="H1197">
        <v>4.08</v>
      </c>
      <c r="I1197">
        <v>-0.18</v>
      </c>
      <c r="J1197">
        <v>704</v>
      </c>
      <c r="K1197">
        <v>299904</v>
      </c>
      <c r="L1197">
        <v>-12672</v>
      </c>
      <c r="M1197">
        <v>379.15</v>
      </c>
      <c r="N1197" s="4">
        <f t="shared" si="91"/>
        <v>11109476</v>
      </c>
      <c r="O1197" s="4">
        <f t="shared" si="90"/>
        <v>0.048631186565415</v>
      </c>
      <c r="Q1197" s="4">
        <f t="shared" si="92"/>
        <v>-0.00113934826258377</v>
      </c>
      <c r="T1197" t="s">
        <v>19</v>
      </c>
      <c r="U1197">
        <f t="shared" si="93"/>
        <v>1107</v>
      </c>
      <c r="V1197" t="s">
        <v>20</v>
      </c>
      <c r="W1197">
        <f t="shared" si="94"/>
        <v>143042.909999998</v>
      </c>
      <c r="X1197" t="s">
        <v>21</v>
      </c>
    </row>
    <row r="1198" spans="1:24">
      <c r="A1198" t="s">
        <v>47</v>
      </c>
      <c r="B1198" t="s">
        <v>18</v>
      </c>
      <c r="C1198" s="2">
        <v>44538</v>
      </c>
      <c r="D1198" s="5">
        <v>0</v>
      </c>
      <c r="E1198" s="3">
        <v>44540</v>
      </c>
      <c r="F1198" s="5">
        <v>0</v>
      </c>
      <c r="G1198">
        <v>48.26</v>
      </c>
      <c r="H1198">
        <v>52.3</v>
      </c>
      <c r="I1198">
        <v>4.04</v>
      </c>
      <c r="J1198">
        <v>62</v>
      </c>
      <c r="K1198">
        <v>299212</v>
      </c>
      <c r="L1198">
        <v>25048</v>
      </c>
      <c r="M1198">
        <v>428.02</v>
      </c>
      <c r="N1198" s="4">
        <f t="shared" si="91"/>
        <v>11134524</v>
      </c>
      <c r="O1198" s="4">
        <f t="shared" si="90"/>
        <v>0.0507713666071401</v>
      </c>
      <c r="Q1198" s="4">
        <f t="shared" si="92"/>
        <v>0.00225465179455808</v>
      </c>
      <c r="T1198" t="s">
        <v>19</v>
      </c>
      <c r="U1198">
        <f t="shared" si="93"/>
        <v>1108</v>
      </c>
      <c r="V1198" t="s">
        <v>20</v>
      </c>
      <c r="W1198">
        <f t="shared" si="94"/>
        <v>167662.889999998</v>
      </c>
      <c r="X1198" t="s">
        <v>21</v>
      </c>
    </row>
    <row r="1199" spans="1:24">
      <c r="A1199" t="s">
        <v>25</v>
      </c>
      <c r="B1199" t="s">
        <v>18</v>
      </c>
      <c r="C1199" s="2">
        <v>44539</v>
      </c>
      <c r="D1199" s="5">
        <v>0</v>
      </c>
      <c r="E1199" s="3">
        <v>44540</v>
      </c>
      <c r="F1199" s="5">
        <v>0</v>
      </c>
      <c r="G1199">
        <v>153.66</v>
      </c>
      <c r="H1199">
        <v>163.88</v>
      </c>
      <c r="I1199">
        <v>10.22</v>
      </c>
      <c r="J1199">
        <v>19</v>
      </c>
      <c r="K1199">
        <v>291954</v>
      </c>
      <c r="L1199">
        <v>19418</v>
      </c>
      <c r="M1199">
        <v>411.01</v>
      </c>
      <c r="N1199" s="4">
        <f t="shared" si="91"/>
        <v>11153942</v>
      </c>
      <c r="O1199" s="4">
        <f t="shared" si="90"/>
        <v>0.0524238874471465</v>
      </c>
      <c r="Q1199" s="4">
        <f t="shared" si="92"/>
        <v>0.00174394522837251</v>
      </c>
      <c r="T1199" t="s">
        <v>19</v>
      </c>
      <c r="U1199">
        <f t="shared" si="93"/>
        <v>1108</v>
      </c>
      <c r="V1199" t="s">
        <v>20</v>
      </c>
      <c r="W1199">
        <f t="shared" si="94"/>
        <v>186669.879999998</v>
      </c>
      <c r="X1199" t="s">
        <v>21</v>
      </c>
    </row>
    <row r="1200" spans="1:24">
      <c r="A1200" t="s">
        <v>39</v>
      </c>
      <c r="B1200" t="s">
        <v>18</v>
      </c>
      <c r="C1200" s="2">
        <v>44526</v>
      </c>
      <c r="D1200" s="5">
        <v>0</v>
      </c>
      <c r="E1200" s="3">
        <v>44540</v>
      </c>
      <c r="F1200" s="5">
        <v>0</v>
      </c>
      <c r="G1200">
        <v>190.22</v>
      </c>
      <c r="H1200">
        <v>193</v>
      </c>
      <c r="I1200">
        <v>2.78</v>
      </c>
      <c r="J1200">
        <v>15</v>
      </c>
      <c r="K1200">
        <v>285330</v>
      </c>
      <c r="L1200">
        <v>4170</v>
      </c>
      <c r="M1200">
        <v>382.14</v>
      </c>
      <c r="N1200" s="4">
        <f t="shared" si="91"/>
        <v>11158112</v>
      </c>
      <c r="O1200" s="4">
        <f t="shared" si="90"/>
        <v>0.0527780147752595</v>
      </c>
      <c r="Q1200" s="4">
        <f t="shared" si="92"/>
        <v>0.000373858856357767</v>
      </c>
      <c r="T1200" t="s">
        <v>19</v>
      </c>
      <c r="U1200">
        <f t="shared" si="93"/>
        <v>1108</v>
      </c>
      <c r="V1200" t="s">
        <v>20</v>
      </c>
      <c r="W1200">
        <f t="shared" si="94"/>
        <v>190457.739999998</v>
      </c>
      <c r="X1200" t="s">
        <v>21</v>
      </c>
    </row>
    <row r="1201" spans="1:24">
      <c r="A1201" t="s">
        <v>51</v>
      </c>
      <c r="B1201" t="s">
        <v>46</v>
      </c>
      <c r="C1201" s="2">
        <v>44526</v>
      </c>
      <c r="D1201" s="5">
        <v>0</v>
      </c>
      <c r="E1201" s="3">
        <v>44540</v>
      </c>
      <c r="F1201" s="5">
        <v>0</v>
      </c>
      <c r="G1201">
        <v>36.37</v>
      </c>
      <c r="H1201">
        <v>33.67</v>
      </c>
      <c r="I1201">
        <v>-2.7</v>
      </c>
      <c r="J1201">
        <v>82</v>
      </c>
      <c r="K1201">
        <v>298234</v>
      </c>
      <c r="L1201">
        <v>-22140</v>
      </c>
      <c r="M1201">
        <v>364.44</v>
      </c>
      <c r="N1201" s="4">
        <f t="shared" si="91"/>
        <v>11135972</v>
      </c>
      <c r="O1201" s="4">
        <f t="shared" si="90"/>
        <v>0.0508947939165077</v>
      </c>
      <c r="Q1201" s="4">
        <f t="shared" si="92"/>
        <v>-0.00198420664714605</v>
      </c>
      <c r="T1201" t="s">
        <v>19</v>
      </c>
      <c r="U1201">
        <f t="shared" si="93"/>
        <v>1108</v>
      </c>
      <c r="V1201" t="s">
        <v>20</v>
      </c>
      <c r="W1201">
        <f t="shared" si="94"/>
        <v>167953.299999998</v>
      </c>
      <c r="X1201" t="s">
        <v>21</v>
      </c>
    </row>
    <row r="1202" spans="1:24">
      <c r="A1202" t="s">
        <v>25</v>
      </c>
      <c r="B1202" t="s">
        <v>18</v>
      </c>
      <c r="C1202" s="2">
        <v>44543</v>
      </c>
      <c r="D1202" s="5">
        <v>0</v>
      </c>
      <c r="E1202" s="3">
        <v>44544</v>
      </c>
      <c r="F1202" s="5">
        <v>0</v>
      </c>
      <c r="G1202">
        <v>162.32</v>
      </c>
      <c r="H1202">
        <v>171.57</v>
      </c>
      <c r="I1202">
        <v>9.25</v>
      </c>
      <c r="J1202">
        <v>18</v>
      </c>
      <c r="K1202">
        <v>292176</v>
      </c>
      <c r="L1202">
        <v>16650</v>
      </c>
      <c r="M1202">
        <v>407.65</v>
      </c>
      <c r="N1202" s="4">
        <f t="shared" si="91"/>
        <v>11152622</v>
      </c>
      <c r="O1202" s="4">
        <f t="shared" si="90"/>
        <v>0.052311734406492</v>
      </c>
      <c r="Q1202" s="4">
        <f t="shared" si="92"/>
        <v>0.00149515462143768</v>
      </c>
      <c r="T1202" t="s">
        <v>19</v>
      </c>
      <c r="U1202">
        <f t="shared" si="93"/>
        <v>1112</v>
      </c>
      <c r="V1202" t="s">
        <v>20</v>
      </c>
      <c r="W1202">
        <f t="shared" si="94"/>
        <v>184195.649999998</v>
      </c>
      <c r="X1202" t="s">
        <v>21</v>
      </c>
    </row>
    <row r="1203" spans="1:24">
      <c r="A1203" t="s">
        <v>39</v>
      </c>
      <c r="B1203" t="s">
        <v>18</v>
      </c>
      <c r="C1203" s="2">
        <v>44543</v>
      </c>
      <c r="D1203" s="5">
        <v>0</v>
      </c>
      <c r="E1203" s="3">
        <v>44544</v>
      </c>
      <c r="F1203" s="5">
        <v>0</v>
      </c>
      <c r="G1203">
        <v>192.7</v>
      </c>
      <c r="H1203">
        <v>209.53</v>
      </c>
      <c r="I1203">
        <v>16.83</v>
      </c>
      <c r="J1203">
        <v>15</v>
      </c>
      <c r="K1203">
        <v>289050</v>
      </c>
      <c r="L1203">
        <v>25245</v>
      </c>
      <c r="M1203">
        <v>414.87</v>
      </c>
      <c r="N1203" s="4">
        <f t="shared" si="91"/>
        <v>11177867</v>
      </c>
      <c r="O1203" s="4">
        <f t="shared" si="90"/>
        <v>0.0544520703279078</v>
      </c>
      <c r="Q1203" s="4">
        <f t="shared" si="92"/>
        <v>0.00226359326084924</v>
      </c>
      <c r="T1203" t="s">
        <v>19</v>
      </c>
      <c r="U1203">
        <f t="shared" si="93"/>
        <v>1112</v>
      </c>
      <c r="V1203" t="s">
        <v>20</v>
      </c>
      <c r="W1203">
        <f t="shared" si="94"/>
        <v>209025.779999998</v>
      </c>
      <c r="X1203" t="s">
        <v>21</v>
      </c>
    </row>
    <row r="1204" spans="1:24">
      <c r="A1204" t="s">
        <v>38</v>
      </c>
      <c r="B1204" t="s">
        <v>18</v>
      </c>
      <c r="C1204" s="2">
        <v>44536</v>
      </c>
      <c r="D1204" s="5">
        <v>0</v>
      </c>
      <c r="E1204" s="3">
        <v>44544</v>
      </c>
      <c r="F1204" s="5">
        <v>0</v>
      </c>
      <c r="G1204">
        <v>164.1</v>
      </c>
      <c r="H1204">
        <v>181.58</v>
      </c>
      <c r="I1204">
        <v>17.48</v>
      </c>
      <c r="J1204">
        <v>18</v>
      </c>
      <c r="K1204">
        <v>295380</v>
      </c>
      <c r="L1204">
        <v>31464</v>
      </c>
      <c r="M1204">
        <v>431.43</v>
      </c>
      <c r="N1204" s="4">
        <f t="shared" si="91"/>
        <v>11209331</v>
      </c>
      <c r="O1204" s="4">
        <f t="shared" si="90"/>
        <v>0.0571061734192701</v>
      </c>
      <c r="Q1204" s="4">
        <f t="shared" si="92"/>
        <v>0.00281484830692658</v>
      </c>
      <c r="T1204" t="s">
        <v>19</v>
      </c>
      <c r="U1204">
        <f t="shared" si="93"/>
        <v>1112</v>
      </c>
      <c r="V1204" t="s">
        <v>20</v>
      </c>
      <c r="W1204">
        <f t="shared" si="94"/>
        <v>240058.349999998</v>
      </c>
      <c r="X1204" t="s">
        <v>21</v>
      </c>
    </row>
    <row r="1205" spans="1:24">
      <c r="A1205" t="s">
        <v>53</v>
      </c>
      <c r="B1205" t="s">
        <v>46</v>
      </c>
      <c r="C1205" s="2">
        <v>44532</v>
      </c>
      <c r="D1205" s="5">
        <v>0</v>
      </c>
      <c r="E1205" s="3">
        <v>44546</v>
      </c>
      <c r="F1205" s="5">
        <v>0</v>
      </c>
      <c r="G1205">
        <v>6.11</v>
      </c>
      <c r="H1205">
        <v>5.75</v>
      </c>
      <c r="I1205">
        <v>-0.36</v>
      </c>
      <c r="J1205">
        <v>490</v>
      </c>
      <c r="K1205">
        <v>299390</v>
      </c>
      <c r="L1205">
        <v>-17640</v>
      </c>
      <c r="M1205">
        <v>371.91</v>
      </c>
      <c r="N1205" s="4">
        <f t="shared" si="91"/>
        <v>11191691</v>
      </c>
      <c r="O1205" s="4">
        <f t="shared" si="90"/>
        <v>0.0556200130972165</v>
      </c>
      <c r="Q1205" s="4">
        <f t="shared" si="92"/>
        <v>-0.0015736889204182</v>
      </c>
      <c r="T1205" t="s">
        <v>19</v>
      </c>
      <c r="U1205">
        <f t="shared" si="93"/>
        <v>1114</v>
      </c>
      <c r="V1205" t="s">
        <v>20</v>
      </c>
      <c r="W1205">
        <f t="shared" si="94"/>
        <v>222046.439999998</v>
      </c>
      <c r="X1205" t="s">
        <v>21</v>
      </c>
    </row>
    <row r="1206" spans="1:24">
      <c r="A1206" t="s">
        <v>43</v>
      </c>
      <c r="B1206" t="s">
        <v>46</v>
      </c>
      <c r="C1206" s="2">
        <v>44532</v>
      </c>
      <c r="D1206" s="5">
        <v>0</v>
      </c>
      <c r="E1206" s="3">
        <v>44546</v>
      </c>
      <c r="F1206" s="5">
        <v>0</v>
      </c>
      <c r="G1206">
        <v>317.23</v>
      </c>
      <c r="H1206">
        <v>313.35</v>
      </c>
      <c r="I1206">
        <v>-3.88</v>
      </c>
      <c r="J1206">
        <v>9</v>
      </c>
      <c r="K1206">
        <v>285507</v>
      </c>
      <c r="L1206">
        <v>-3492</v>
      </c>
      <c r="M1206">
        <v>372.26</v>
      </c>
      <c r="N1206" s="4">
        <f t="shared" si="91"/>
        <v>11188199</v>
      </c>
      <c r="O1206" s="4">
        <f t="shared" si="90"/>
        <v>0.0553252583369316</v>
      </c>
      <c r="Q1206" s="4">
        <f t="shared" si="92"/>
        <v>-0.000312017192040104</v>
      </c>
      <c r="T1206" t="s">
        <v>19</v>
      </c>
      <c r="U1206">
        <f t="shared" si="93"/>
        <v>1114</v>
      </c>
      <c r="V1206" t="s">
        <v>20</v>
      </c>
      <c r="W1206">
        <f t="shared" si="94"/>
        <v>218182.179999998</v>
      </c>
      <c r="X1206" t="s">
        <v>21</v>
      </c>
    </row>
    <row r="1207" spans="1:24">
      <c r="A1207" t="s">
        <v>22</v>
      </c>
      <c r="B1207" t="s">
        <v>46</v>
      </c>
      <c r="C1207" s="2">
        <v>44533</v>
      </c>
      <c r="D1207" s="5">
        <v>0</v>
      </c>
      <c r="E1207" s="3">
        <v>44547</v>
      </c>
      <c r="F1207" s="5">
        <v>0</v>
      </c>
      <c r="G1207">
        <v>133.96</v>
      </c>
      <c r="H1207">
        <v>109.27</v>
      </c>
      <c r="I1207">
        <v>-24.69</v>
      </c>
      <c r="J1207">
        <v>22</v>
      </c>
      <c r="K1207">
        <v>294712</v>
      </c>
      <c r="L1207">
        <v>-54318</v>
      </c>
      <c r="M1207">
        <v>317.32</v>
      </c>
      <c r="N1207" s="4">
        <f t="shared" si="91"/>
        <v>11133881</v>
      </c>
      <c r="O1207" s="4">
        <f t="shared" si="90"/>
        <v>0.0507165470872196</v>
      </c>
      <c r="Q1207" s="4">
        <f t="shared" si="92"/>
        <v>-0.00485493688483729</v>
      </c>
      <c r="T1207" t="s">
        <v>19</v>
      </c>
      <c r="U1207">
        <f t="shared" si="93"/>
        <v>1115</v>
      </c>
      <c r="V1207" t="s">
        <v>20</v>
      </c>
      <c r="W1207">
        <f t="shared" si="94"/>
        <v>163546.859999998</v>
      </c>
      <c r="X1207" t="s">
        <v>21</v>
      </c>
    </row>
    <row r="1208" spans="1:24">
      <c r="A1208" t="s">
        <v>54</v>
      </c>
      <c r="B1208" t="s">
        <v>18</v>
      </c>
      <c r="C1208" s="2">
        <v>44545</v>
      </c>
      <c r="D1208" s="5">
        <v>0</v>
      </c>
      <c r="E1208" s="3">
        <v>44547</v>
      </c>
      <c r="F1208" s="5">
        <v>0</v>
      </c>
      <c r="G1208">
        <v>5.15</v>
      </c>
      <c r="H1208">
        <v>5.43</v>
      </c>
      <c r="I1208">
        <v>0.28</v>
      </c>
      <c r="J1208">
        <v>582</v>
      </c>
      <c r="K1208">
        <v>299730</v>
      </c>
      <c r="L1208">
        <v>16296</v>
      </c>
      <c r="M1208">
        <v>417.15</v>
      </c>
      <c r="N1208" s="4">
        <f t="shared" si="91"/>
        <v>11150177</v>
      </c>
      <c r="O1208" s="4">
        <f t="shared" si="90"/>
        <v>0.0521039262426058</v>
      </c>
      <c r="Q1208" s="4">
        <f t="shared" si="92"/>
        <v>0.00146364057600401</v>
      </c>
      <c r="T1208" t="s">
        <v>19</v>
      </c>
      <c r="U1208">
        <f t="shared" si="93"/>
        <v>1115</v>
      </c>
      <c r="V1208" t="s">
        <v>20</v>
      </c>
      <c r="W1208">
        <f t="shared" si="94"/>
        <v>179425.709999998</v>
      </c>
      <c r="X1208" t="s">
        <v>21</v>
      </c>
    </row>
    <row r="1209" spans="1:24">
      <c r="A1209" t="s">
        <v>28</v>
      </c>
      <c r="B1209" t="s">
        <v>18</v>
      </c>
      <c r="C1209" s="2">
        <v>44533</v>
      </c>
      <c r="D1209" s="5">
        <v>0</v>
      </c>
      <c r="E1209" s="3">
        <v>44547</v>
      </c>
      <c r="F1209" s="5">
        <v>0</v>
      </c>
      <c r="G1209">
        <v>88.41</v>
      </c>
      <c r="H1209">
        <v>88.67</v>
      </c>
      <c r="I1209">
        <v>0.26</v>
      </c>
      <c r="J1209">
        <v>33</v>
      </c>
      <c r="K1209">
        <v>291753</v>
      </c>
      <c r="L1209">
        <v>858</v>
      </c>
      <c r="M1209">
        <v>386.25</v>
      </c>
      <c r="N1209" s="4">
        <f t="shared" si="91"/>
        <v>11151035</v>
      </c>
      <c r="O1209" s="4">
        <f t="shared" si="90"/>
        <v>0.0521768607129293</v>
      </c>
      <c r="Q1209" s="4">
        <f t="shared" si="92"/>
        <v>7.69494511163593e-5</v>
      </c>
      <c r="T1209" t="s">
        <v>19</v>
      </c>
      <c r="U1209">
        <f t="shared" si="93"/>
        <v>1115</v>
      </c>
      <c r="V1209" t="s">
        <v>20</v>
      </c>
      <c r="W1209">
        <f t="shared" si="94"/>
        <v>179897.459999998</v>
      </c>
      <c r="X1209" t="s">
        <v>21</v>
      </c>
    </row>
    <row r="1210" spans="1:24">
      <c r="A1210" t="s">
        <v>34</v>
      </c>
      <c r="B1210" t="s">
        <v>46</v>
      </c>
      <c r="C1210" s="2">
        <v>44533</v>
      </c>
      <c r="D1210" s="5">
        <v>0</v>
      </c>
      <c r="E1210" s="3">
        <v>44547</v>
      </c>
      <c r="F1210" s="5">
        <v>0</v>
      </c>
      <c r="G1210">
        <v>17.05</v>
      </c>
      <c r="H1210">
        <v>15.02</v>
      </c>
      <c r="I1210">
        <v>-2.03</v>
      </c>
      <c r="J1210">
        <v>175</v>
      </c>
      <c r="K1210">
        <v>298375</v>
      </c>
      <c r="L1210">
        <v>-35525</v>
      </c>
      <c r="M1210">
        <v>346.96</v>
      </c>
      <c r="N1210" s="4">
        <f t="shared" si="91"/>
        <v>11115510</v>
      </c>
      <c r="O1210" s="4">
        <f t="shared" si="90"/>
        <v>0.0491476324523121</v>
      </c>
      <c r="Q1210" s="4">
        <f t="shared" si="92"/>
        <v>-0.00318580293219417</v>
      </c>
      <c r="T1210" t="s">
        <v>19</v>
      </c>
      <c r="U1210">
        <f t="shared" si="93"/>
        <v>1115</v>
      </c>
      <c r="V1210" t="s">
        <v>20</v>
      </c>
      <c r="W1210">
        <f t="shared" si="94"/>
        <v>144025.499999998</v>
      </c>
      <c r="X1210" t="s">
        <v>21</v>
      </c>
    </row>
    <row r="1211" spans="1:24">
      <c r="A1211" t="s">
        <v>50</v>
      </c>
      <c r="B1211" t="s">
        <v>46</v>
      </c>
      <c r="C1211" s="2">
        <v>44533</v>
      </c>
      <c r="D1211" s="5">
        <v>0</v>
      </c>
      <c r="E1211" s="3">
        <v>44547</v>
      </c>
      <c r="F1211" s="5">
        <v>0</v>
      </c>
      <c r="G1211">
        <v>47.1</v>
      </c>
      <c r="H1211">
        <v>42.1</v>
      </c>
      <c r="I1211">
        <v>-5</v>
      </c>
      <c r="J1211">
        <v>63</v>
      </c>
      <c r="K1211">
        <v>296730</v>
      </c>
      <c r="L1211">
        <v>-31500</v>
      </c>
      <c r="M1211">
        <v>350.1</v>
      </c>
      <c r="N1211" s="4">
        <f t="shared" si="91"/>
        <v>11084010</v>
      </c>
      <c r="O1211" s="4">
        <f t="shared" si="90"/>
        <v>0.0464453749139526</v>
      </c>
      <c r="Q1211" s="4">
        <f t="shared" si="92"/>
        <v>-0.00283387806767299</v>
      </c>
      <c r="T1211" t="s">
        <v>19</v>
      </c>
      <c r="U1211">
        <f t="shared" si="93"/>
        <v>1115</v>
      </c>
      <c r="V1211" t="s">
        <v>20</v>
      </c>
      <c r="W1211">
        <f t="shared" si="94"/>
        <v>112175.399999998</v>
      </c>
      <c r="X1211" t="s">
        <v>21</v>
      </c>
    </row>
    <row r="1212" spans="1:24">
      <c r="A1212" t="s">
        <v>23</v>
      </c>
      <c r="B1212" t="s">
        <v>46</v>
      </c>
      <c r="C1212" s="2">
        <v>44536</v>
      </c>
      <c r="D1212" s="5">
        <v>0</v>
      </c>
      <c r="E1212" s="3">
        <v>44550</v>
      </c>
      <c r="F1212" s="5">
        <v>0</v>
      </c>
      <c r="G1212">
        <v>25.96</v>
      </c>
      <c r="H1212">
        <v>20.61</v>
      </c>
      <c r="I1212">
        <v>-5.35</v>
      </c>
      <c r="J1212">
        <v>115</v>
      </c>
      <c r="K1212">
        <v>298540</v>
      </c>
      <c r="L1212">
        <v>-61525</v>
      </c>
      <c r="M1212">
        <v>312.86</v>
      </c>
      <c r="N1212" s="4">
        <f t="shared" si="91"/>
        <v>11022485</v>
      </c>
      <c r="O1212" s="4">
        <f t="shared" si="90"/>
        <v>0.0411228502465642</v>
      </c>
      <c r="Q1212" s="4">
        <f t="shared" si="92"/>
        <v>-0.00555078892927741</v>
      </c>
      <c r="T1212" t="s">
        <v>19</v>
      </c>
      <c r="U1212">
        <f t="shared" si="93"/>
        <v>1118</v>
      </c>
      <c r="V1212" t="s">
        <v>20</v>
      </c>
      <c r="W1212">
        <f t="shared" si="94"/>
        <v>50337.5399999985</v>
      </c>
      <c r="X1212" t="s">
        <v>21</v>
      </c>
    </row>
    <row r="1213" spans="1:24">
      <c r="A1213" t="s">
        <v>45</v>
      </c>
      <c r="B1213" t="s">
        <v>46</v>
      </c>
      <c r="C1213" s="2">
        <v>44536</v>
      </c>
      <c r="D1213" s="5">
        <v>0</v>
      </c>
      <c r="E1213" s="3">
        <v>44550</v>
      </c>
      <c r="F1213" s="5">
        <v>0</v>
      </c>
      <c r="G1213">
        <v>216.51</v>
      </c>
      <c r="H1213">
        <v>188</v>
      </c>
      <c r="I1213">
        <v>-28.51</v>
      </c>
      <c r="J1213">
        <v>13</v>
      </c>
      <c r="K1213">
        <v>281463</v>
      </c>
      <c r="L1213">
        <v>-37063</v>
      </c>
      <c r="M1213">
        <v>322.61</v>
      </c>
      <c r="N1213" s="4">
        <f t="shared" si="91"/>
        <v>10985422</v>
      </c>
      <c r="O1213" s="4">
        <f t="shared" si="90"/>
        <v>0.0378877570656821</v>
      </c>
      <c r="Q1213" s="4">
        <f t="shared" si="92"/>
        <v>-0.00336249040030445</v>
      </c>
      <c r="T1213" t="s">
        <v>19</v>
      </c>
      <c r="U1213">
        <f t="shared" si="93"/>
        <v>1118</v>
      </c>
      <c r="V1213" t="s">
        <v>20</v>
      </c>
      <c r="W1213">
        <f t="shared" si="94"/>
        <v>12951.9299999985</v>
      </c>
      <c r="X1213" t="s">
        <v>21</v>
      </c>
    </row>
    <row r="1214" spans="1:24">
      <c r="A1214" t="s">
        <v>30</v>
      </c>
      <c r="B1214" t="s">
        <v>18</v>
      </c>
      <c r="C1214" s="2">
        <v>44536</v>
      </c>
      <c r="D1214" s="5">
        <v>0</v>
      </c>
      <c r="E1214" s="3">
        <v>44550</v>
      </c>
      <c r="F1214" s="5">
        <v>0</v>
      </c>
      <c r="G1214">
        <v>1765</v>
      </c>
      <c r="H1214">
        <v>1797</v>
      </c>
      <c r="I1214">
        <v>32</v>
      </c>
      <c r="J1214">
        <v>1</v>
      </c>
      <c r="K1214">
        <v>176500</v>
      </c>
      <c r="L1214">
        <v>3200</v>
      </c>
      <c r="M1214">
        <v>237.2</v>
      </c>
      <c r="N1214" s="4">
        <f t="shared" si="91"/>
        <v>10988622</v>
      </c>
      <c r="O1214" s="4">
        <f t="shared" si="90"/>
        <v>0.0381679340685302</v>
      </c>
      <c r="Q1214" s="4">
        <f t="shared" si="92"/>
        <v>0.000291295136408909</v>
      </c>
      <c r="T1214" t="s">
        <v>19</v>
      </c>
      <c r="U1214">
        <f t="shared" si="93"/>
        <v>1118</v>
      </c>
      <c r="V1214" t="s">
        <v>20</v>
      </c>
      <c r="W1214">
        <f t="shared" si="94"/>
        <v>15914.7299999984</v>
      </c>
      <c r="X1214" t="s">
        <v>21</v>
      </c>
    </row>
    <row r="1215" spans="1:24">
      <c r="A1215" t="s">
        <v>26</v>
      </c>
      <c r="B1215" t="s">
        <v>46</v>
      </c>
      <c r="C1215" s="2">
        <v>44537</v>
      </c>
      <c r="D1215" s="5">
        <v>0</v>
      </c>
      <c r="E1215" s="3">
        <v>44551</v>
      </c>
      <c r="F1215" s="5">
        <v>0</v>
      </c>
      <c r="G1215">
        <v>17.53</v>
      </c>
      <c r="H1215">
        <v>16.47</v>
      </c>
      <c r="I1215">
        <v>-1.06</v>
      </c>
      <c r="J1215">
        <v>171</v>
      </c>
      <c r="K1215">
        <v>299763</v>
      </c>
      <c r="L1215">
        <v>-18126</v>
      </c>
      <c r="M1215">
        <v>371.76</v>
      </c>
      <c r="N1215" s="4">
        <f t="shared" si="91"/>
        <v>10970496</v>
      </c>
      <c r="O1215" s="4">
        <f t="shared" si="90"/>
        <v>0.0365787472143466</v>
      </c>
      <c r="Q1215" s="4">
        <f t="shared" si="92"/>
        <v>-0.00164952438986432</v>
      </c>
      <c r="T1215" t="s">
        <v>19</v>
      </c>
      <c r="U1215">
        <f t="shared" si="93"/>
        <v>1119</v>
      </c>
      <c r="V1215" t="s">
        <v>20</v>
      </c>
      <c r="W1215">
        <f t="shared" si="94"/>
        <v>-2583.03000000155</v>
      </c>
      <c r="X1215" t="s">
        <v>21</v>
      </c>
    </row>
    <row r="1216" spans="1:24">
      <c r="A1216" t="s">
        <v>32</v>
      </c>
      <c r="B1216" t="s">
        <v>46</v>
      </c>
      <c r="C1216" s="2">
        <v>44537</v>
      </c>
      <c r="D1216" s="5">
        <v>0</v>
      </c>
      <c r="E1216" s="3">
        <v>44551</v>
      </c>
      <c r="F1216" s="5">
        <v>0</v>
      </c>
      <c r="G1216">
        <v>16.28</v>
      </c>
      <c r="H1216">
        <v>15.81</v>
      </c>
      <c r="I1216">
        <v>-0.47</v>
      </c>
      <c r="J1216">
        <v>184</v>
      </c>
      <c r="K1216">
        <v>299552</v>
      </c>
      <c r="L1216">
        <v>-8648</v>
      </c>
      <c r="M1216">
        <v>383.99</v>
      </c>
      <c r="N1216" s="4">
        <f t="shared" si="91"/>
        <v>10961848</v>
      </c>
      <c r="O1216" s="4">
        <f t="shared" si="90"/>
        <v>0.0358186867761713</v>
      </c>
      <c r="Q1216" s="4">
        <f t="shared" si="92"/>
        <v>-0.000788296171841285</v>
      </c>
      <c r="T1216" t="s">
        <v>19</v>
      </c>
      <c r="U1216">
        <f t="shared" si="93"/>
        <v>1119</v>
      </c>
      <c r="V1216" t="s">
        <v>20</v>
      </c>
      <c r="W1216">
        <f t="shared" si="94"/>
        <v>-11615.0200000016</v>
      </c>
      <c r="X1216" t="s">
        <v>21</v>
      </c>
    </row>
    <row r="1217" spans="1:24">
      <c r="A1217" t="s">
        <v>29</v>
      </c>
      <c r="B1217" t="s">
        <v>46</v>
      </c>
      <c r="C1217" s="2">
        <v>44537</v>
      </c>
      <c r="D1217" s="5">
        <v>0</v>
      </c>
      <c r="E1217" s="3">
        <v>44551</v>
      </c>
      <c r="F1217" s="5">
        <v>0</v>
      </c>
      <c r="G1217">
        <v>48.48</v>
      </c>
      <c r="H1217">
        <v>46.22</v>
      </c>
      <c r="I1217">
        <v>-2.26</v>
      </c>
      <c r="J1217">
        <v>61</v>
      </c>
      <c r="K1217">
        <v>295728</v>
      </c>
      <c r="L1217">
        <v>-13786</v>
      </c>
      <c r="M1217">
        <v>372.16</v>
      </c>
      <c r="N1217" s="4">
        <f t="shared" si="91"/>
        <v>10948062</v>
      </c>
      <c r="O1217" s="4">
        <f t="shared" ref="O1217:O1280" si="95">(N1217-MIN(N1218:N2846))/N1217</f>
        <v>0.0346045720237975</v>
      </c>
      <c r="Q1217" s="4">
        <f t="shared" si="92"/>
        <v>-0.00125763466160089</v>
      </c>
      <c r="T1217" t="s">
        <v>19</v>
      </c>
      <c r="U1217">
        <f t="shared" si="93"/>
        <v>1119</v>
      </c>
      <c r="V1217" t="s">
        <v>20</v>
      </c>
      <c r="W1217">
        <f t="shared" si="94"/>
        <v>-25773.1800000016</v>
      </c>
      <c r="X1217" t="s">
        <v>21</v>
      </c>
    </row>
    <row r="1218" spans="1:24">
      <c r="A1218" t="s">
        <v>44</v>
      </c>
      <c r="B1218" t="s">
        <v>46</v>
      </c>
      <c r="C1218" s="2">
        <v>44538</v>
      </c>
      <c r="D1218" s="5">
        <v>0</v>
      </c>
      <c r="E1218" s="3">
        <v>44552</v>
      </c>
      <c r="F1218" s="5">
        <v>0</v>
      </c>
      <c r="G1218">
        <v>243.98</v>
      </c>
      <c r="H1218">
        <v>235.4</v>
      </c>
      <c r="I1218">
        <v>-8.58</v>
      </c>
      <c r="J1218">
        <v>12</v>
      </c>
      <c r="K1218">
        <v>292776</v>
      </c>
      <c r="L1218">
        <v>-10296</v>
      </c>
      <c r="M1218">
        <v>372.87</v>
      </c>
      <c r="N1218" s="4">
        <f t="shared" ref="N1218:N1281" si="96">L1218+N1217</f>
        <v>10937766</v>
      </c>
      <c r="O1218" s="4">
        <f t="shared" si="95"/>
        <v>0.033695820517645</v>
      </c>
      <c r="Q1218" s="4">
        <f t="shared" ref="Q1218:Q1281" si="97">N1218/N1217-1</f>
        <v>-0.000940440417673938</v>
      </c>
      <c r="T1218" t="s">
        <v>19</v>
      </c>
      <c r="U1218">
        <f t="shared" ref="U1218:U1281" si="98">DATEDIF(DATE(2018,11,28),E1218,"d")</f>
        <v>1120</v>
      </c>
      <c r="V1218" t="s">
        <v>20</v>
      </c>
      <c r="W1218">
        <f t="shared" ref="W1218:W1281" si="99">L1218+W1217-M1218</f>
        <v>-36442.0500000016</v>
      </c>
      <c r="X1218" t="s">
        <v>21</v>
      </c>
    </row>
    <row r="1219" spans="1:24">
      <c r="A1219" t="s">
        <v>24</v>
      </c>
      <c r="B1219" t="s">
        <v>46</v>
      </c>
      <c r="C1219" s="2">
        <v>44538</v>
      </c>
      <c r="D1219" s="5">
        <v>0</v>
      </c>
      <c r="E1219" s="3">
        <v>44552</v>
      </c>
      <c r="F1219" s="5">
        <v>0</v>
      </c>
      <c r="G1219">
        <v>29.34</v>
      </c>
      <c r="H1219">
        <v>29</v>
      </c>
      <c r="I1219">
        <v>-0.34</v>
      </c>
      <c r="J1219">
        <v>102</v>
      </c>
      <c r="K1219">
        <v>299268</v>
      </c>
      <c r="L1219">
        <v>-3468</v>
      </c>
      <c r="M1219">
        <v>390.46</v>
      </c>
      <c r="N1219" s="4">
        <f t="shared" si="96"/>
        <v>10934298</v>
      </c>
      <c r="O1219" s="4">
        <f t="shared" si="95"/>
        <v>0.0333893405868397</v>
      </c>
      <c r="Q1219" s="4">
        <f t="shared" si="97"/>
        <v>-0.000317066574655245</v>
      </c>
      <c r="T1219" t="s">
        <v>19</v>
      </c>
      <c r="U1219">
        <f t="shared" si="98"/>
        <v>1120</v>
      </c>
      <c r="V1219" t="s">
        <v>20</v>
      </c>
      <c r="W1219">
        <f t="shared" si="99"/>
        <v>-40300.5100000016</v>
      </c>
      <c r="X1219" t="s">
        <v>21</v>
      </c>
    </row>
    <row r="1220" spans="1:24">
      <c r="A1220" t="s">
        <v>42</v>
      </c>
      <c r="B1220" t="s">
        <v>46</v>
      </c>
      <c r="C1220" s="2">
        <v>44538</v>
      </c>
      <c r="D1220" s="5">
        <v>0</v>
      </c>
      <c r="E1220" s="3">
        <v>44552</v>
      </c>
      <c r="F1220" s="5">
        <v>0</v>
      </c>
      <c r="G1220">
        <v>8.11</v>
      </c>
      <c r="H1220">
        <v>8.09</v>
      </c>
      <c r="I1220">
        <v>-0.02</v>
      </c>
      <c r="J1220">
        <v>369</v>
      </c>
      <c r="K1220">
        <v>299259</v>
      </c>
      <c r="L1220">
        <v>-738</v>
      </c>
      <c r="M1220">
        <v>394.05</v>
      </c>
      <c r="N1220" s="4">
        <f t="shared" si="96"/>
        <v>10933560</v>
      </c>
      <c r="O1220" s="4">
        <f t="shared" si="95"/>
        <v>0.0333240957199668</v>
      </c>
      <c r="Q1220" s="4">
        <f t="shared" si="97"/>
        <v>-6.74940448851524e-5</v>
      </c>
      <c r="T1220" t="s">
        <v>19</v>
      </c>
      <c r="U1220">
        <f t="shared" si="98"/>
        <v>1120</v>
      </c>
      <c r="V1220" t="s">
        <v>20</v>
      </c>
      <c r="W1220">
        <f t="shared" si="99"/>
        <v>-41432.5600000016</v>
      </c>
      <c r="X1220" t="s">
        <v>21</v>
      </c>
    </row>
    <row r="1221" spans="1:24">
      <c r="A1221" t="s">
        <v>31</v>
      </c>
      <c r="B1221" t="s">
        <v>46</v>
      </c>
      <c r="C1221" s="2">
        <v>44539</v>
      </c>
      <c r="D1221" s="5">
        <v>0</v>
      </c>
      <c r="E1221" s="3">
        <v>44553</v>
      </c>
      <c r="F1221" s="5">
        <v>0</v>
      </c>
      <c r="G1221">
        <v>18.62</v>
      </c>
      <c r="H1221">
        <v>15.32</v>
      </c>
      <c r="I1221">
        <v>-3.3</v>
      </c>
      <c r="J1221">
        <v>161</v>
      </c>
      <c r="K1221">
        <v>299782</v>
      </c>
      <c r="L1221">
        <v>-53130</v>
      </c>
      <c r="M1221">
        <v>325.58</v>
      </c>
      <c r="N1221" s="4">
        <f t="shared" si="96"/>
        <v>10880430</v>
      </c>
      <c r="O1221" s="4">
        <f t="shared" si="95"/>
        <v>0.0286037408448012</v>
      </c>
      <c r="Q1221" s="4">
        <f t="shared" si="97"/>
        <v>-0.00485935047688035</v>
      </c>
      <c r="T1221" t="s">
        <v>19</v>
      </c>
      <c r="U1221">
        <f t="shared" si="98"/>
        <v>1121</v>
      </c>
      <c r="V1221" t="s">
        <v>20</v>
      </c>
      <c r="W1221">
        <f t="shared" si="99"/>
        <v>-94888.1400000016</v>
      </c>
      <c r="X1221" t="s">
        <v>21</v>
      </c>
    </row>
    <row r="1222" spans="1:24">
      <c r="A1222" t="s">
        <v>48</v>
      </c>
      <c r="B1222" t="s">
        <v>46</v>
      </c>
      <c r="C1222" s="2">
        <v>44540</v>
      </c>
      <c r="D1222" s="5">
        <v>0</v>
      </c>
      <c r="E1222" s="3">
        <v>44557</v>
      </c>
      <c r="F1222" s="5">
        <v>0</v>
      </c>
      <c r="G1222">
        <v>4.18</v>
      </c>
      <c r="H1222">
        <v>3.77</v>
      </c>
      <c r="I1222">
        <v>-0.41</v>
      </c>
      <c r="J1222">
        <v>717</v>
      </c>
      <c r="K1222">
        <v>299706</v>
      </c>
      <c r="L1222">
        <v>-29397</v>
      </c>
      <c r="M1222">
        <v>356.81</v>
      </c>
      <c r="N1222" s="4">
        <f t="shared" si="96"/>
        <v>10851033</v>
      </c>
      <c r="O1222" s="4">
        <f t="shared" si="95"/>
        <v>0.025972089477564</v>
      </c>
      <c r="Q1222" s="4">
        <f t="shared" si="97"/>
        <v>-0.0027018233654369</v>
      </c>
      <c r="T1222" t="s">
        <v>19</v>
      </c>
      <c r="U1222">
        <f t="shared" si="98"/>
        <v>1125</v>
      </c>
      <c r="V1222" t="s">
        <v>20</v>
      </c>
      <c r="W1222">
        <f t="shared" si="99"/>
        <v>-124641.950000002</v>
      </c>
      <c r="X1222" t="s">
        <v>21</v>
      </c>
    </row>
    <row r="1223" spans="1:24">
      <c r="A1223" t="s">
        <v>24</v>
      </c>
      <c r="B1223" t="s">
        <v>18</v>
      </c>
      <c r="C1223" s="2">
        <v>44553</v>
      </c>
      <c r="D1223" s="5">
        <v>0</v>
      </c>
      <c r="E1223" s="3">
        <v>44558</v>
      </c>
      <c r="F1223" s="5">
        <v>0</v>
      </c>
      <c r="G1223">
        <v>26.83</v>
      </c>
      <c r="H1223">
        <v>29.39</v>
      </c>
      <c r="I1223">
        <v>2.56</v>
      </c>
      <c r="J1223">
        <v>111</v>
      </c>
      <c r="K1223">
        <v>297813</v>
      </c>
      <c r="L1223">
        <v>28416</v>
      </c>
      <c r="M1223">
        <v>430.62</v>
      </c>
      <c r="N1223" s="4">
        <f t="shared" si="96"/>
        <v>10879449</v>
      </c>
      <c r="O1223" s="4">
        <f t="shared" si="95"/>
        <v>0.0285161500366425</v>
      </c>
      <c r="Q1223" s="4">
        <f t="shared" si="97"/>
        <v>0.00261873685205827</v>
      </c>
      <c r="T1223" t="s">
        <v>19</v>
      </c>
      <c r="U1223">
        <f t="shared" si="98"/>
        <v>1126</v>
      </c>
      <c r="V1223" t="s">
        <v>20</v>
      </c>
      <c r="W1223">
        <f t="shared" si="99"/>
        <v>-96656.5700000015</v>
      </c>
      <c r="X1223" t="s">
        <v>21</v>
      </c>
    </row>
    <row r="1224" spans="1:24">
      <c r="A1224" t="s">
        <v>47</v>
      </c>
      <c r="B1224" t="s">
        <v>46</v>
      </c>
      <c r="C1224" s="2">
        <v>44543</v>
      </c>
      <c r="D1224" s="5">
        <v>0</v>
      </c>
      <c r="E1224" s="3">
        <v>44558</v>
      </c>
      <c r="F1224" s="5">
        <v>0</v>
      </c>
      <c r="G1224">
        <v>52.5</v>
      </c>
      <c r="H1224">
        <v>47.5</v>
      </c>
      <c r="I1224">
        <v>-5</v>
      </c>
      <c r="J1224">
        <v>57</v>
      </c>
      <c r="K1224">
        <v>299250</v>
      </c>
      <c r="L1224">
        <v>-28500</v>
      </c>
      <c r="M1224">
        <v>357.39</v>
      </c>
      <c r="N1224" s="4">
        <f t="shared" si="96"/>
        <v>10850949</v>
      </c>
      <c r="O1224" s="4">
        <f t="shared" si="95"/>
        <v>0.0259645492758283</v>
      </c>
      <c r="Q1224" s="4">
        <f t="shared" si="97"/>
        <v>-0.00261961796043164</v>
      </c>
      <c r="T1224" t="s">
        <v>19</v>
      </c>
      <c r="U1224">
        <f t="shared" si="98"/>
        <v>1126</v>
      </c>
      <c r="V1224" t="s">
        <v>20</v>
      </c>
      <c r="W1224">
        <f t="shared" si="99"/>
        <v>-125513.960000002</v>
      </c>
      <c r="X1224" t="s">
        <v>21</v>
      </c>
    </row>
    <row r="1225" spans="1:24">
      <c r="A1225" t="s">
        <v>39</v>
      </c>
      <c r="B1225" t="s">
        <v>18</v>
      </c>
      <c r="C1225" s="2">
        <v>44553</v>
      </c>
      <c r="D1225" s="5">
        <v>0</v>
      </c>
      <c r="E1225" s="3">
        <v>44558</v>
      </c>
      <c r="F1225" s="5">
        <v>0</v>
      </c>
      <c r="G1225">
        <v>192.7</v>
      </c>
      <c r="H1225">
        <v>214</v>
      </c>
      <c r="I1225">
        <v>21.3</v>
      </c>
      <c r="J1225">
        <v>15</v>
      </c>
      <c r="K1225">
        <v>289050</v>
      </c>
      <c r="L1225">
        <v>31950</v>
      </c>
      <c r="M1225">
        <v>423.72</v>
      </c>
      <c r="N1225" s="4">
        <f t="shared" si="96"/>
        <v>10882899</v>
      </c>
      <c r="O1225" s="4">
        <f t="shared" si="95"/>
        <v>0.0288241212199066</v>
      </c>
      <c r="Q1225" s="4">
        <f t="shared" si="97"/>
        <v>0.00294444292384011</v>
      </c>
      <c r="T1225" t="s">
        <v>19</v>
      </c>
      <c r="U1225">
        <f t="shared" si="98"/>
        <v>1126</v>
      </c>
      <c r="V1225" t="s">
        <v>20</v>
      </c>
      <c r="W1225">
        <f t="shared" si="99"/>
        <v>-93987.6800000016</v>
      </c>
      <c r="X1225" t="s">
        <v>21</v>
      </c>
    </row>
    <row r="1226" spans="1:24">
      <c r="A1226" t="s">
        <v>37</v>
      </c>
      <c r="B1226" t="s">
        <v>18</v>
      </c>
      <c r="C1226" s="2">
        <v>44550</v>
      </c>
      <c r="D1226" s="5">
        <v>0</v>
      </c>
      <c r="E1226" s="3">
        <v>44558</v>
      </c>
      <c r="F1226" s="5">
        <v>0</v>
      </c>
      <c r="G1226">
        <v>38.01</v>
      </c>
      <c r="H1226">
        <v>40.1</v>
      </c>
      <c r="I1226">
        <v>2.09</v>
      </c>
      <c r="J1226">
        <v>78</v>
      </c>
      <c r="K1226">
        <v>296478</v>
      </c>
      <c r="L1226">
        <v>16302</v>
      </c>
      <c r="M1226">
        <v>412.87</v>
      </c>
      <c r="N1226" s="4">
        <f t="shared" si="96"/>
        <v>10899201</v>
      </c>
      <c r="O1226" s="4">
        <f t="shared" si="95"/>
        <v>0.0302767147793678</v>
      </c>
      <c r="Q1226" s="4">
        <f t="shared" si="97"/>
        <v>0.00149794645709744</v>
      </c>
      <c r="T1226" t="s">
        <v>19</v>
      </c>
      <c r="U1226">
        <f t="shared" si="98"/>
        <v>1126</v>
      </c>
      <c r="V1226" t="s">
        <v>20</v>
      </c>
      <c r="W1226">
        <f t="shared" si="99"/>
        <v>-78098.5500000015</v>
      </c>
      <c r="X1226" t="s">
        <v>21</v>
      </c>
    </row>
    <row r="1227" spans="1:24">
      <c r="A1227" t="s">
        <v>51</v>
      </c>
      <c r="B1227" t="s">
        <v>46</v>
      </c>
      <c r="C1227" s="2">
        <v>44543</v>
      </c>
      <c r="D1227" s="5">
        <v>0</v>
      </c>
      <c r="E1227" s="3">
        <v>44558</v>
      </c>
      <c r="F1227" s="5">
        <v>0</v>
      </c>
      <c r="G1227">
        <v>33.64</v>
      </c>
      <c r="H1227">
        <v>28.45</v>
      </c>
      <c r="I1227">
        <v>-5.19</v>
      </c>
      <c r="J1227">
        <v>89</v>
      </c>
      <c r="K1227">
        <v>299396</v>
      </c>
      <c r="L1227">
        <v>-46191</v>
      </c>
      <c r="M1227">
        <v>334.23</v>
      </c>
      <c r="N1227" s="4">
        <f t="shared" si="96"/>
        <v>10853010</v>
      </c>
      <c r="O1227" s="4">
        <f t="shared" si="95"/>
        <v>0.0261495198106332</v>
      </c>
      <c r="Q1227" s="4">
        <f t="shared" si="97"/>
        <v>-0.00423801708033456</v>
      </c>
      <c r="T1227" t="s">
        <v>19</v>
      </c>
      <c r="U1227">
        <f t="shared" si="98"/>
        <v>1126</v>
      </c>
      <c r="V1227" t="s">
        <v>20</v>
      </c>
      <c r="W1227">
        <f t="shared" si="99"/>
        <v>-124623.780000002</v>
      </c>
      <c r="X1227" t="s">
        <v>21</v>
      </c>
    </row>
    <row r="1228" spans="1:24">
      <c r="A1228" t="s">
        <v>23</v>
      </c>
      <c r="B1228" t="s">
        <v>18</v>
      </c>
      <c r="C1228" s="2">
        <v>44551</v>
      </c>
      <c r="D1228" s="5">
        <v>0</v>
      </c>
      <c r="E1228" s="3">
        <v>44559</v>
      </c>
      <c r="F1228" s="5">
        <v>0</v>
      </c>
      <c r="G1228">
        <v>20.69</v>
      </c>
      <c r="H1228">
        <v>22.78</v>
      </c>
      <c r="I1228">
        <v>2.09</v>
      </c>
      <c r="J1228">
        <v>144</v>
      </c>
      <c r="K1228">
        <v>297936</v>
      </c>
      <c r="L1228">
        <v>30096</v>
      </c>
      <c r="M1228">
        <v>433</v>
      </c>
      <c r="N1228" s="4">
        <f t="shared" si="96"/>
        <v>10883106</v>
      </c>
      <c r="O1228" s="4">
        <f t="shared" si="95"/>
        <v>0.0288425932817341</v>
      </c>
      <c r="Q1228" s="4">
        <f t="shared" si="97"/>
        <v>0.00277305558550123</v>
      </c>
      <c r="T1228" t="s">
        <v>19</v>
      </c>
      <c r="U1228">
        <f t="shared" si="98"/>
        <v>1127</v>
      </c>
      <c r="V1228" t="s">
        <v>20</v>
      </c>
      <c r="W1228">
        <f t="shared" si="99"/>
        <v>-94960.7800000015</v>
      </c>
      <c r="X1228" t="s">
        <v>21</v>
      </c>
    </row>
    <row r="1229" spans="1:24">
      <c r="A1229" t="s">
        <v>45</v>
      </c>
      <c r="B1229" t="s">
        <v>18</v>
      </c>
      <c r="C1229" s="2">
        <v>44551</v>
      </c>
      <c r="D1229" s="5">
        <v>0</v>
      </c>
      <c r="E1229" s="3">
        <v>44559</v>
      </c>
      <c r="F1229" s="5">
        <v>0</v>
      </c>
      <c r="G1229">
        <v>185.84</v>
      </c>
      <c r="H1229">
        <v>202.95</v>
      </c>
      <c r="I1229">
        <v>17.11</v>
      </c>
      <c r="J1229">
        <v>16</v>
      </c>
      <c r="K1229">
        <v>297344</v>
      </c>
      <c r="L1229">
        <v>27376</v>
      </c>
      <c r="M1229">
        <v>428.63</v>
      </c>
      <c r="N1229" s="4">
        <f t="shared" si="96"/>
        <v>10910482</v>
      </c>
      <c r="O1229" s="4">
        <f t="shared" si="95"/>
        <v>0.0312793696923747</v>
      </c>
      <c r="Q1229" s="4">
        <f t="shared" si="97"/>
        <v>0.00251545836271383</v>
      </c>
      <c r="T1229" t="s">
        <v>19</v>
      </c>
      <c r="U1229">
        <f t="shared" si="98"/>
        <v>1127</v>
      </c>
      <c r="V1229" t="s">
        <v>20</v>
      </c>
      <c r="W1229">
        <f t="shared" si="99"/>
        <v>-68013.4100000015</v>
      </c>
      <c r="X1229" t="s">
        <v>21</v>
      </c>
    </row>
    <row r="1230" spans="1:24">
      <c r="A1230" t="s">
        <v>44</v>
      </c>
      <c r="B1230" t="s">
        <v>18</v>
      </c>
      <c r="C1230" s="2">
        <v>44553</v>
      </c>
      <c r="D1230" s="5">
        <v>0</v>
      </c>
      <c r="E1230" s="3">
        <v>44559</v>
      </c>
      <c r="F1230" s="5">
        <v>0</v>
      </c>
      <c r="G1230">
        <v>227.5</v>
      </c>
      <c r="H1230">
        <v>243</v>
      </c>
      <c r="I1230">
        <v>15.5</v>
      </c>
      <c r="J1230">
        <v>13</v>
      </c>
      <c r="K1230">
        <v>295750</v>
      </c>
      <c r="L1230">
        <v>20150</v>
      </c>
      <c r="M1230">
        <v>416.99</v>
      </c>
      <c r="N1230" s="4">
        <f t="shared" si="96"/>
        <v>10930632</v>
      </c>
      <c r="O1230" s="4">
        <f t="shared" si="95"/>
        <v>0.0330651512190695</v>
      </c>
      <c r="Q1230" s="4">
        <f t="shared" si="97"/>
        <v>0.00184684782945421</v>
      </c>
      <c r="T1230" t="s">
        <v>19</v>
      </c>
      <c r="U1230">
        <f t="shared" si="98"/>
        <v>1127</v>
      </c>
      <c r="V1230" t="s">
        <v>20</v>
      </c>
      <c r="W1230">
        <f t="shared" si="99"/>
        <v>-48280.4000000015</v>
      </c>
      <c r="X1230" t="s">
        <v>21</v>
      </c>
    </row>
    <row r="1231" spans="1:24">
      <c r="A1231" t="s">
        <v>31</v>
      </c>
      <c r="B1231" t="s">
        <v>18</v>
      </c>
      <c r="C1231" s="2">
        <v>44557</v>
      </c>
      <c r="D1231" s="5">
        <v>0</v>
      </c>
      <c r="E1231" s="3">
        <v>44559</v>
      </c>
      <c r="F1231" s="5">
        <v>0</v>
      </c>
      <c r="G1231">
        <v>15.62</v>
      </c>
      <c r="H1231">
        <v>16.5</v>
      </c>
      <c r="I1231">
        <v>0.88</v>
      </c>
      <c r="J1231">
        <v>192</v>
      </c>
      <c r="K1231">
        <v>299904</v>
      </c>
      <c r="L1231">
        <v>16896</v>
      </c>
      <c r="M1231">
        <v>418.18</v>
      </c>
      <c r="N1231" s="4">
        <f t="shared" si="96"/>
        <v>10947528</v>
      </c>
      <c r="O1231" s="4">
        <f t="shared" si="95"/>
        <v>0.0345574818351686</v>
      </c>
      <c r="Q1231" s="4">
        <f t="shared" si="97"/>
        <v>0.00154574776646044</v>
      </c>
      <c r="T1231" t="s">
        <v>19</v>
      </c>
      <c r="U1231">
        <f t="shared" si="98"/>
        <v>1127</v>
      </c>
      <c r="V1231" t="s">
        <v>20</v>
      </c>
      <c r="W1231">
        <f t="shared" si="99"/>
        <v>-31802.5800000015</v>
      </c>
      <c r="X1231" t="s">
        <v>21</v>
      </c>
    </row>
    <row r="1232" spans="1:24">
      <c r="A1232" t="s">
        <v>25</v>
      </c>
      <c r="B1232" t="s">
        <v>46</v>
      </c>
      <c r="C1232" s="2">
        <v>44545</v>
      </c>
      <c r="D1232" s="5">
        <v>0</v>
      </c>
      <c r="E1232" s="3">
        <v>44560</v>
      </c>
      <c r="F1232" s="5">
        <v>0</v>
      </c>
      <c r="G1232">
        <v>169.9</v>
      </c>
      <c r="H1232">
        <v>161.54</v>
      </c>
      <c r="I1232">
        <v>-8.36</v>
      </c>
      <c r="J1232">
        <v>17</v>
      </c>
      <c r="K1232">
        <v>288830</v>
      </c>
      <c r="L1232">
        <v>-14212</v>
      </c>
      <c r="M1232">
        <v>362.5</v>
      </c>
      <c r="N1232" s="4">
        <f t="shared" si="96"/>
        <v>10933316</v>
      </c>
      <c r="O1232" s="4">
        <f t="shared" si="95"/>
        <v>0.0333025223088768</v>
      </c>
      <c r="Q1232" s="4">
        <f t="shared" si="97"/>
        <v>-0.00129819261480768</v>
      </c>
      <c r="T1232" t="s">
        <v>19</v>
      </c>
      <c r="U1232">
        <f t="shared" si="98"/>
        <v>1128</v>
      </c>
      <c r="V1232" t="s">
        <v>20</v>
      </c>
      <c r="W1232">
        <f t="shared" si="99"/>
        <v>-46377.0800000015</v>
      </c>
      <c r="X1232" t="s">
        <v>21</v>
      </c>
    </row>
    <row r="1233" spans="1:24">
      <c r="A1233" t="s">
        <v>38</v>
      </c>
      <c r="B1233" t="s">
        <v>46</v>
      </c>
      <c r="C1233" s="2">
        <v>44545</v>
      </c>
      <c r="D1233" s="5">
        <v>0</v>
      </c>
      <c r="E1233" s="3">
        <v>44560</v>
      </c>
      <c r="F1233" s="5">
        <v>0</v>
      </c>
      <c r="G1233">
        <v>182.24</v>
      </c>
      <c r="H1233">
        <v>179.74</v>
      </c>
      <c r="I1233">
        <v>-2.5</v>
      </c>
      <c r="J1233">
        <v>16</v>
      </c>
      <c r="K1233">
        <v>291584</v>
      </c>
      <c r="L1233">
        <v>-4000</v>
      </c>
      <c r="M1233">
        <v>379.61</v>
      </c>
      <c r="N1233" s="4">
        <f t="shared" si="96"/>
        <v>10929316</v>
      </c>
      <c r="O1233" s="4">
        <f t="shared" si="95"/>
        <v>0.0329487225001089</v>
      </c>
      <c r="Q1233" s="4">
        <f t="shared" si="97"/>
        <v>-0.000365854238549401</v>
      </c>
      <c r="T1233" t="s">
        <v>19</v>
      </c>
      <c r="U1233">
        <f t="shared" si="98"/>
        <v>1128</v>
      </c>
      <c r="V1233" t="s">
        <v>20</v>
      </c>
      <c r="W1233">
        <f t="shared" si="99"/>
        <v>-50756.6900000015</v>
      </c>
      <c r="X1233" t="s">
        <v>21</v>
      </c>
    </row>
    <row r="1234" spans="1:24">
      <c r="A1234" t="s">
        <v>53</v>
      </c>
      <c r="B1234" t="s">
        <v>18</v>
      </c>
      <c r="C1234" s="2">
        <v>44547</v>
      </c>
      <c r="D1234" s="5">
        <v>0</v>
      </c>
      <c r="E1234" s="3">
        <v>44565</v>
      </c>
      <c r="F1234" s="5">
        <v>0</v>
      </c>
      <c r="G1234">
        <v>5.7</v>
      </c>
      <c r="H1234">
        <v>5.72</v>
      </c>
      <c r="I1234">
        <v>0.02</v>
      </c>
      <c r="J1234">
        <v>526</v>
      </c>
      <c r="K1234">
        <v>299820</v>
      </c>
      <c r="L1234">
        <v>1052</v>
      </c>
      <c r="M1234">
        <v>397.15</v>
      </c>
      <c r="N1234" s="4">
        <f t="shared" si="96"/>
        <v>10930368</v>
      </c>
      <c r="O1234" s="4">
        <f t="shared" si="95"/>
        <v>0.0330417969459034</v>
      </c>
      <c r="Q1234" s="4">
        <f t="shared" si="97"/>
        <v>9.62548799943175e-5</v>
      </c>
      <c r="T1234" t="s">
        <v>19</v>
      </c>
      <c r="U1234">
        <f t="shared" si="98"/>
        <v>1133</v>
      </c>
      <c r="V1234" t="s">
        <v>20</v>
      </c>
      <c r="W1234">
        <f t="shared" si="99"/>
        <v>-50101.8400000015</v>
      </c>
      <c r="X1234" t="s">
        <v>21</v>
      </c>
    </row>
    <row r="1235" spans="1:24">
      <c r="A1235" t="s">
        <v>43</v>
      </c>
      <c r="B1235" t="s">
        <v>46</v>
      </c>
      <c r="C1235" s="2">
        <v>44547</v>
      </c>
      <c r="D1235" s="5">
        <v>0</v>
      </c>
      <c r="E1235" s="3">
        <v>44565</v>
      </c>
      <c r="F1235" s="5">
        <v>0</v>
      </c>
      <c r="G1235">
        <v>306.62</v>
      </c>
      <c r="H1235">
        <v>297.99</v>
      </c>
      <c r="I1235">
        <v>-8.63</v>
      </c>
      <c r="J1235">
        <v>9</v>
      </c>
      <c r="K1235">
        <v>275958</v>
      </c>
      <c r="L1235">
        <v>-7767</v>
      </c>
      <c r="M1235">
        <v>354.01</v>
      </c>
      <c r="N1235" s="4">
        <f t="shared" si="96"/>
        <v>10922601</v>
      </c>
      <c r="O1235" s="4">
        <f t="shared" si="95"/>
        <v>0.0323541984184903</v>
      </c>
      <c r="Q1235" s="4">
        <f t="shared" si="97"/>
        <v>-0.000710589067083545</v>
      </c>
      <c r="T1235" t="s">
        <v>19</v>
      </c>
      <c r="U1235">
        <f t="shared" si="98"/>
        <v>1133</v>
      </c>
      <c r="V1235" t="s">
        <v>20</v>
      </c>
      <c r="W1235">
        <f t="shared" si="99"/>
        <v>-58222.8500000015</v>
      </c>
      <c r="X1235" t="s">
        <v>21</v>
      </c>
    </row>
    <row r="1236" spans="1:24">
      <c r="A1236" t="s">
        <v>22</v>
      </c>
      <c r="B1236" t="s">
        <v>46</v>
      </c>
      <c r="C1236" s="2">
        <v>44550</v>
      </c>
      <c r="D1236" s="5">
        <v>0</v>
      </c>
      <c r="E1236" s="3">
        <v>44566</v>
      </c>
      <c r="F1236" s="5">
        <v>0</v>
      </c>
      <c r="G1236">
        <v>107.49</v>
      </c>
      <c r="H1236">
        <v>97.46</v>
      </c>
      <c r="I1236">
        <v>-10.03</v>
      </c>
      <c r="J1236">
        <v>27</v>
      </c>
      <c r="K1236">
        <v>290223</v>
      </c>
      <c r="L1236">
        <v>-27081</v>
      </c>
      <c r="M1236">
        <v>347.35</v>
      </c>
      <c r="N1236" s="4">
        <f t="shared" si="96"/>
        <v>10895520</v>
      </c>
      <c r="O1236" s="4">
        <f t="shared" si="95"/>
        <v>0.0299490983450079</v>
      </c>
      <c r="Q1236" s="4">
        <f t="shared" si="97"/>
        <v>-0.0024793545053966</v>
      </c>
      <c r="T1236" t="s">
        <v>19</v>
      </c>
      <c r="U1236">
        <f t="shared" si="98"/>
        <v>1134</v>
      </c>
      <c r="V1236" t="s">
        <v>20</v>
      </c>
      <c r="W1236">
        <f t="shared" si="99"/>
        <v>-85651.2000000016</v>
      </c>
      <c r="X1236" t="s">
        <v>21</v>
      </c>
    </row>
    <row r="1237" spans="1:24">
      <c r="A1237" t="s">
        <v>27</v>
      </c>
      <c r="B1237" t="s">
        <v>46</v>
      </c>
      <c r="C1237" s="2">
        <v>44550</v>
      </c>
      <c r="D1237" s="5">
        <v>0</v>
      </c>
      <c r="E1237" s="3">
        <v>44566</v>
      </c>
      <c r="F1237" s="5">
        <v>0</v>
      </c>
      <c r="G1237">
        <v>19.35</v>
      </c>
      <c r="H1237">
        <v>18.56</v>
      </c>
      <c r="I1237">
        <v>-0.79</v>
      </c>
      <c r="J1237">
        <v>155</v>
      </c>
      <c r="K1237">
        <v>299925</v>
      </c>
      <c r="L1237">
        <v>-12245</v>
      </c>
      <c r="M1237">
        <v>379.74</v>
      </c>
      <c r="N1237" s="4">
        <f t="shared" si="96"/>
        <v>10883275</v>
      </c>
      <c r="O1237" s="4">
        <f t="shared" si="95"/>
        <v>0.0288576738160159</v>
      </c>
      <c r="Q1237" s="4">
        <f t="shared" si="97"/>
        <v>-0.00112385641070822</v>
      </c>
      <c r="T1237" t="s">
        <v>19</v>
      </c>
      <c r="U1237">
        <f t="shared" si="98"/>
        <v>1134</v>
      </c>
      <c r="V1237" t="s">
        <v>20</v>
      </c>
      <c r="W1237">
        <f t="shared" si="99"/>
        <v>-98275.9400000016</v>
      </c>
      <c r="X1237" t="s">
        <v>21</v>
      </c>
    </row>
    <row r="1238" spans="1:24">
      <c r="A1238" t="s">
        <v>28</v>
      </c>
      <c r="B1238" t="s">
        <v>46</v>
      </c>
      <c r="C1238" s="2">
        <v>44550</v>
      </c>
      <c r="D1238" s="5">
        <v>0</v>
      </c>
      <c r="E1238" s="3">
        <v>44566</v>
      </c>
      <c r="F1238" s="5">
        <v>0</v>
      </c>
      <c r="G1238">
        <v>91.57</v>
      </c>
      <c r="H1238">
        <v>76.11</v>
      </c>
      <c r="I1238">
        <v>-15.46</v>
      </c>
      <c r="J1238">
        <v>32</v>
      </c>
      <c r="K1238">
        <v>293024</v>
      </c>
      <c r="L1238">
        <v>-49472</v>
      </c>
      <c r="M1238">
        <v>321.49</v>
      </c>
      <c r="N1238" s="4">
        <f t="shared" si="96"/>
        <v>10833803</v>
      </c>
      <c r="O1238" s="4">
        <f t="shared" si="95"/>
        <v>0.0244230027073595</v>
      </c>
      <c r="Q1238" s="4">
        <f t="shared" si="97"/>
        <v>-0.00454569052054643</v>
      </c>
      <c r="T1238" t="s">
        <v>19</v>
      </c>
      <c r="U1238">
        <f t="shared" si="98"/>
        <v>1134</v>
      </c>
      <c r="V1238" t="s">
        <v>20</v>
      </c>
      <c r="W1238">
        <f t="shared" si="99"/>
        <v>-148069.430000002</v>
      </c>
      <c r="X1238" t="s">
        <v>21</v>
      </c>
    </row>
    <row r="1239" spans="1:24">
      <c r="A1239" t="s">
        <v>34</v>
      </c>
      <c r="B1239" t="s">
        <v>46</v>
      </c>
      <c r="C1239" s="2">
        <v>44550</v>
      </c>
      <c r="D1239" s="5">
        <v>0</v>
      </c>
      <c r="E1239" s="3">
        <v>44566</v>
      </c>
      <c r="F1239" s="5">
        <v>0</v>
      </c>
      <c r="G1239">
        <v>15.04</v>
      </c>
      <c r="H1239">
        <v>14.25</v>
      </c>
      <c r="I1239">
        <v>-0.79</v>
      </c>
      <c r="J1239">
        <v>199</v>
      </c>
      <c r="K1239">
        <v>299296</v>
      </c>
      <c r="L1239">
        <v>-15721</v>
      </c>
      <c r="M1239">
        <v>374.32</v>
      </c>
      <c r="N1239" s="4">
        <f t="shared" si="96"/>
        <v>10818082</v>
      </c>
      <c r="O1239" s="4">
        <f t="shared" si="95"/>
        <v>0.0230052794940915</v>
      </c>
      <c r="Q1239" s="4">
        <f t="shared" si="97"/>
        <v>-0.00145110631972911</v>
      </c>
      <c r="T1239" t="s">
        <v>19</v>
      </c>
      <c r="U1239">
        <f t="shared" si="98"/>
        <v>1134</v>
      </c>
      <c r="V1239" t="s">
        <v>20</v>
      </c>
      <c r="W1239">
        <f t="shared" si="99"/>
        <v>-164164.750000002</v>
      </c>
      <c r="X1239" t="s">
        <v>21</v>
      </c>
    </row>
    <row r="1240" spans="1:24">
      <c r="A1240" t="s">
        <v>50</v>
      </c>
      <c r="B1240" t="s">
        <v>46</v>
      </c>
      <c r="C1240" s="2">
        <v>44550</v>
      </c>
      <c r="D1240" s="5">
        <v>0</v>
      </c>
      <c r="E1240" s="3">
        <v>44566</v>
      </c>
      <c r="F1240" s="5">
        <v>0</v>
      </c>
      <c r="G1240">
        <v>41.1</v>
      </c>
      <c r="H1240">
        <v>36.98</v>
      </c>
      <c r="I1240">
        <v>-4.12</v>
      </c>
      <c r="J1240">
        <v>72</v>
      </c>
      <c r="K1240">
        <v>295920</v>
      </c>
      <c r="L1240">
        <v>-29664</v>
      </c>
      <c r="M1240">
        <v>351.46</v>
      </c>
      <c r="N1240" s="4">
        <f t="shared" si="96"/>
        <v>10788418</v>
      </c>
      <c r="O1240" s="4">
        <f t="shared" si="95"/>
        <v>0.0203189197897226</v>
      </c>
      <c r="Q1240" s="4">
        <f t="shared" si="97"/>
        <v>-0.00274207572100116</v>
      </c>
      <c r="T1240" t="s">
        <v>19</v>
      </c>
      <c r="U1240">
        <f t="shared" si="98"/>
        <v>1134</v>
      </c>
      <c r="V1240" t="s">
        <v>20</v>
      </c>
      <c r="W1240">
        <f t="shared" si="99"/>
        <v>-194180.210000002</v>
      </c>
      <c r="X1240" t="s">
        <v>21</v>
      </c>
    </row>
    <row r="1241" spans="1:24">
      <c r="A1241" t="s">
        <v>45</v>
      </c>
      <c r="B1241" t="s">
        <v>18</v>
      </c>
      <c r="C1241" s="2">
        <v>44560</v>
      </c>
      <c r="D1241" s="5">
        <v>0</v>
      </c>
      <c r="E1241" s="3">
        <v>44567</v>
      </c>
      <c r="F1241" s="5">
        <v>0</v>
      </c>
      <c r="G1241">
        <v>200.25</v>
      </c>
      <c r="H1241">
        <v>216.06</v>
      </c>
      <c r="I1241">
        <v>15.81</v>
      </c>
      <c r="J1241">
        <v>14</v>
      </c>
      <c r="K1241">
        <v>280350</v>
      </c>
      <c r="L1241">
        <v>22134</v>
      </c>
      <c r="M1241">
        <v>399.28</v>
      </c>
      <c r="N1241" s="4">
        <f t="shared" si="96"/>
        <v>10810552</v>
      </c>
      <c r="O1241" s="4">
        <f t="shared" si="95"/>
        <v>0.0223247619548012</v>
      </c>
      <c r="Q1241" s="4">
        <f t="shared" si="97"/>
        <v>0.00205164464335739</v>
      </c>
      <c r="T1241" t="s">
        <v>19</v>
      </c>
      <c r="U1241">
        <f t="shared" si="98"/>
        <v>1135</v>
      </c>
      <c r="V1241" t="s">
        <v>20</v>
      </c>
      <c r="W1241">
        <f t="shared" si="99"/>
        <v>-172445.490000002</v>
      </c>
      <c r="X1241" t="s">
        <v>21</v>
      </c>
    </row>
    <row r="1242" spans="1:24">
      <c r="A1242" t="s">
        <v>54</v>
      </c>
      <c r="B1242" t="s">
        <v>46</v>
      </c>
      <c r="C1242" s="2">
        <v>44551</v>
      </c>
      <c r="D1242" s="5">
        <v>0</v>
      </c>
      <c r="E1242" s="3">
        <v>44567</v>
      </c>
      <c r="F1242" s="5">
        <v>0</v>
      </c>
      <c r="G1242">
        <v>5.14</v>
      </c>
      <c r="H1242">
        <v>4.74</v>
      </c>
      <c r="I1242">
        <v>-0.4</v>
      </c>
      <c r="J1242">
        <v>583</v>
      </c>
      <c r="K1242">
        <v>299662</v>
      </c>
      <c r="L1242">
        <v>-23320</v>
      </c>
      <c r="M1242">
        <v>364.77</v>
      </c>
      <c r="N1242" s="4">
        <f t="shared" si="96"/>
        <v>10787232</v>
      </c>
      <c r="O1242" s="4">
        <f t="shared" si="95"/>
        <v>0.0202112089551796</v>
      </c>
      <c r="Q1242" s="4">
        <f t="shared" si="97"/>
        <v>-0.00215715164221031</v>
      </c>
      <c r="T1242" t="s">
        <v>19</v>
      </c>
      <c r="U1242">
        <f t="shared" si="98"/>
        <v>1135</v>
      </c>
      <c r="V1242" t="s">
        <v>20</v>
      </c>
      <c r="W1242">
        <f t="shared" si="99"/>
        <v>-196130.260000002</v>
      </c>
      <c r="X1242" t="s">
        <v>21</v>
      </c>
    </row>
    <row r="1243" spans="1:24">
      <c r="A1243" t="s">
        <v>38</v>
      </c>
      <c r="B1243" t="s">
        <v>18</v>
      </c>
      <c r="C1243" s="2">
        <v>44561</v>
      </c>
      <c r="D1243" s="5">
        <v>0</v>
      </c>
      <c r="E1243" s="3">
        <v>44567</v>
      </c>
      <c r="F1243" s="5">
        <v>0</v>
      </c>
      <c r="G1243">
        <v>163.69</v>
      </c>
      <c r="H1243">
        <v>176.65</v>
      </c>
      <c r="I1243">
        <v>12.96</v>
      </c>
      <c r="J1243">
        <v>18</v>
      </c>
      <c r="K1243">
        <v>294642</v>
      </c>
      <c r="L1243">
        <v>23328</v>
      </c>
      <c r="M1243">
        <v>419.72</v>
      </c>
      <c r="N1243" s="4">
        <f t="shared" si="96"/>
        <v>10810560</v>
      </c>
      <c r="O1243" s="4">
        <f t="shared" si="95"/>
        <v>0.0223254854512625</v>
      </c>
      <c r="Q1243" s="4">
        <f t="shared" si="97"/>
        <v>0.00216255662249587</v>
      </c>
      <c r="T1243" t="s">
        <v>19</v>
      </c>
      <c r="U1243">
        <f t="shared" si="98"/>
        <v>1135</v>
      </c>
      <c r="V1243" t="s">
        <v>20</v>
      </c>
      <c r="W1243">
        <f t="shared" si="99"/>
        <v>-173221.980000002</v>
      </c>
      <c r="X1243" t="s">
        <v>21</v>
      </c>
    </row>
    <row r="1244" spans="1:24">
      <c r="A1244" t="s">
        <v>26</v>
      </c>
      <c r="B1244" t="s">
        <v>46</v>
      </c>
      <c r="C1244" s="2">
        <v>44552</v>
      </c>
      <c r="D1244" s="5">
        <v>0</v>
      </c>
      <c r="E1244" s="3">
        <v>44568</v>
      </c>
      <c r="F1244" s="5">
        <v>0</v>
      </c>
      <c r="G1244">
        <v>16.53</v>
      </c>
      <c r="H1244">
        <v>15.66</v>
      </c>
      <c r="I1244">
        <v>-0.87</v>
      </c>
      <c r="J1244">
        <v>181</v>
      </c>
      <c r="K1244">
        <v>299193</v>
      </c>
      <c r="L1244">
        <v>-15747</v>
      </c>
      <c r="M1244">
        <v>374.15</v>
      </c>
      <c r="N1244" s="4">
        <f t="shared" si="96"/>
        <v>10794813</v>
      </c>
      <c r="O1244" s="4">
        <f t="shared" si="95"/>
        <v>0.0208992967270484</v>
      </c>
      <c r="Q1244" s="4">
        <f t="shared" si="97"/>
        <v>-0.00145663129384599</v>
      </c>
      <c r="T1244" t="s">
        <v>19</v>
      </c>
      <c r="U1244">
        <f t="shared" si="98"/>
        <v>1136</v>
      </c>
      <c r="V1244" t="s">
        <v>20</v>
      </c>
      <c r="W1244">
        <f t="shared" si="99"/>
        <v>-189343.130000002</v>
      </c>
      <c r="X1244" t="s">
        <v>21</v>
      </c>
    </row>
    <row r="1245" spans="1:24">
      <c r="A1245" t="s">
        <v>32</v>
      </c>
      <c r="B1245" t="s">
        <v>46</v>
      </c>
      <c r="C1245" s="2">
        <v>44552</v>
      </c>
      <c r="D1245" s="5">
        <v>0</v>
      </c>
      <c r="E1245" s="3">
        <v>44568</v>
      </c>
      <c r="F1245" s="5">
        <v>0</v>
      </c>
      <c r="G1245">
        <v>16.06</v>
      </c>
      <c r="H1245">
        <v>14.38</v>
      </c>
      <c r="I1245">
        <v>-1.68</v>
      </c>
      <c r="J1245">
        <v>186</v>
      </c>
      <c r="K1245">
        <v>298716</v>
      </c>
      <c r="L1245">
        <v>-31248</v>
      </c>
      <c r="M1245">
        <v>353.06</v>
      </c>
      <c r="N1245" s="4">
        <f t="shared" si="96"/>
        <v>10763565</v>
      </c>
      <c r="O1245" s="4">
        <f t="shared" si="95"/>
        <v>0.0180568426910601</v>
      </c>
      <c r="Q1245" s="4">
        <f t="shared" si="97"/>
        <v>-0.00289472360475351</v>
      </c>
      <c r="T1245" t="s">
        <v>19</v>
      </c>
      <c r="U1245">
        <f t="shared" si="98"/>
        <v>1136</v>
      </c>
      <c r="V1245" t="s">
        <v>20</v>
      </c>
      <c r="W1245">
        <f t="shared" si="99"/>
        <v>-220944.190000002</v>
      </c>
      <c r="X1245" t="s">
        <v>21</v>
      </c>
    </row>
    <row r="1246" spans="1:24">
      <c r="A1246" t="s">
        <v>29</v>
      </c>
      <c r="B1246" t="s">
        <v>46</v>
      </c>
      <c r="C1246" s="2">
        <v>44552</v>
      </c>
      <c r="D1246" s="5">
        <v>0</v>
      </c>
      <c r="E1246" s="3">
        <v>44568</v>
      </c>
      <c r="F1246" s="5">
        <v>0</v>
      </c>
      <c r="G1246">
        <v>46.46</v>
      </c>
      <c r="H1246">
        <v>44</v>
      </c>
      <c r="I1246">
        <v>-2.46</v>
      </c>
      <c r="J1246">
        <v>64</v>
      </c>
      <c r="K1246">
        <v>297344</v>
      </c>
      <c r="L1246">
        <v>-15744</v>
      </c>
      <c r="M1246">
        <v>371.71</v>
      </c>
      <c r="N1246" s="4">
        <f t="shared" si="96"/>
        <v>10747821</v>
      </c>
      <c r="O1246" s="4">
        <f t="shared" si="95"/>
        <v>0.0166184382862349</v>
      </c>
      <c r="Q1246" s="4">
        <f t="shared" si="97"/>
        <v>-0.00146271240058471</v>
      </c>
      <c r="T1246" t="s">
        <v>19</v>
      </c>
      <c r="U1246">
        <f t="shared" si="98"/>
        <v>1136</v>
      </c>
      <c r="V1246" t="s">
        <v>20</v>
      </c>
      <c r="W1246">
        <f t="shared" si="99"/>
        <v>-237059.900000002</v>
      </c>
      <c r="X1246" t="s">
        <v>21</v>
      </c>
    </row>
    <row r="1247" spans="1:24">
      <c r="A1247" t="s">
        <v>30</v>
      </c>
      <c r="B1247" t="s">
        <v>46</v>
      </c>
      <c r="C1247" s="2">
        <v>44552</v>
      </c>
      <c r="D1247" s="5">
        <v>0</v>
      </c>
      <c r="E1247" s="3">
        <v>44568</v>
      </c>
      <c r="F1247" s="5">
        <v>0</v>
      </c>
      <c r="G1247">
        <v>1773</v>
      </c>
      <c r="H1247">
        <v>1762.67</v>
      </c>
      <c r="I1247">
        <v>-10.33</v>
      </c>
      <c r="J1247">
        <v>1</v>
      </c>
      <c r="K1247">
        <v>177300</v>
      </c>
      <c r="L1247">
        <v>-1033</v>
      </c>
      <c r="M1247">
        <v>232.67</v>
      </c>
      <c r="N1247" s="4">
        <f t="shared" si="96"/>
        <v>10746788</v>
      </c>
      <c r="O1247" s="4">
        <f t="shared" si="95"/>
        <v>0.0165239139359593</v>
      </c>
      <c r="Q1247" s="4">
        <f t="shared" si="97"/>
        <v>-9.61125050370493e-5</v>
      </c>
      <c r="T1247" t="s">
        <v>19</v>
      </c>
      <c r="U1247">
        <f t="shared" si="98"/>
        <v>1136</v>
      </c>
      <c r="V1247" t="s">
        <v>20</v>
      </c>
      <c r="W1247">
        <f t="shared" si="99"/>
        <v>-238325.570000002</v>
      </c>
      <c r="X1247" t="s">
        <v>21</v>
      </c>
    </row>
    <row r="1248" spans="1:24">
      <c r="A1248" t="s">
        <v>44</v>
      </c>
      <c r="B1248" t="s">
        <v>18</v>
      </c>
      <c r="C1248" s="2">
        <v>44560</v>
      </c>
      <c r="D1248" s="5">
        <v>0</v>
      </c>
      <c r="E1248" s="3">
        <v>44571</v>
      </c>
      <c r="F1248" s="5">
        <v>0</v>
      </c>
      <c r="G1248">
        <v>248.8</v>
      </c>
      <c r="H1248">
        <v>270.08</v>
      </c>
      <c r="I1248">
        <v>21.28</v>
      </c>
      <c r="J1248">
        <v>12</v>
      </c>
      <c r="K1248">
        <v>298560</v>
      </c>
      <c r="L1248">
        <v>25536</v>
      </c>
      <c r="M1248">
        <v>427.81</v>
      </c>
      <c r="N1248" s="4">
        <f t="shared" si="96"/>
        <v>10772324</v>
      </c>
      <c r="O1248" s="4">
        <f t="shared" si="95"/>
        <v>0.0188552628012303</v>
      </c>
      <c r="Q1248" s="4">
        <f t="shared" si="97"/>
        <v>0.00237615183252893</v>
      </c>
      <c r="T1248" t="s">
        <v>19</v>
      </c>
      <c r="U1248">
        <f t="shared" si="98"/>
        <v>1139</v>
      </c>
      <c r="V1248" t="s">
        <v>20</v>
      </c>
      <c r="W1248">
        <f t="shared" si="99"/>
        <v>-213217.380000002</v>
      </c>
      <c r="X1248" t="s">
        <v>21</v>
      </c>
    </row>
    <row r="1249" spans="1:24">
      <c r="A1249" t="s">
        <v>35</v>
      </c>
      <c r="B1249" t="s">
        <v>46</v>
      </c>
      <c r="C1249" s="2">
        <v>44553</v>
      </c>
      <c r="D1249" s="5">
        <v>0</v>
      </c>
      <c r="E1249" s="3">
        <v>44571</v>
      </c>
      <c r="F1249" s="5">
        <v>0</v>
      </c>
      <c r="G1249">
        <v>20.28</v>
      </c>
      <c r="H1249">
        <v>19.75</v>
      </c>
      <c r="I1249">
        <v>-0.53</v>
      </c>
      <c r="J1249">
        <v>147</v>
      </c>
      <c r="K1249">
        <v>298116</v>
      </c>
      <c r="L1249">
        <v>-7791</v>
      </c>
      <c r="M1249">
        <v>383.23</v>
      </c>
      <c r="N1249" s="4">
        <f t="shared" si="96"/>
        <v>10764533</v>
      </c>
      <c r="O1249" s="4">
        <f t="shared" si="95"/>
        <v>0.0181451438720101</v>
      </c>
      <c r="Q1249" s="4">
        <f t="shared" si="97"/>
        <v>-0.000723242264157653</v>
      </c>
      <c r="T1249" t="s">
        <v>19</v>
      </c>
      <c r="U1249">
        <f t="shared" si="98"/>
        <v>1139</v>
      </c>
      <c r="V1249" t="s">
        <v>20</v>
      </c>
      <c r="W1249">
        <f t="shared" si="99"/>
        <v>-221391.610000002</v>
      </c>
      <c r="X1249" t="s">
        <v>21</v>
      </c>
    </row>
    <row r="1250" spans="1:24">
      <c r="A1250" t="s">
        <v>42</v>
      </c>
      <c r="B1250" t="s">
        <v>18</v>
      </c>
      <c r="C1250" s="2">
        <v>44553</v>
      </c>
      <c r="D1250" s="5">
        <v>0</v>
      </c>
      <c r="E1250" s="3">
        <v>44571</v>
      </c>
      <c r="F1250" s="5">
        <v>0</v>
      </c>
      <c r="G1250">
        <v>7.82</v>
      </c>
      <c r="H1250">
        <v>8.05</v>
      </c>
      <c r="I1250">
        <v>0.23</v>
      </c>
      <c r="J1250">
        <v>383</v>
      </c>
      <c r="K1250">
        <v>299506</v>
      </c>
      <c r="L1250">
        <v>8809</v>
      </c>
      <c r="M1250">
        <v>406.98</v>
      </c>
      <c r="N1250" s="4">
        <f t="shared" si="96"/>
        <v>10773342</v>
      </c>
      <c r="O1250" s="4">
        <f t="shared" si="95"/>
        <v>0.0189479736185856</v>
      </c>
      <c r="Q1250" s="4">
        <f t="shared" si="97"/>
        <v>0.000818335546930005</v>
      </c>
      <c r="T1250" t="s">
        <v>19</v>
      </c>
      <c r="U1250">
        <f t="shared" si="98"/>
        <v>1139</v>
      </c>
      <c r="V1250" t="s">
        <v>20</v>
      </c>
      <c r="W1250">
        <f t="shared" si="99"/>
        <v>-212989.590000002</v>
      </c>
      <c r="X1250" t="s">
        <v>21</v>
      </c>
    </row>
    <row r="1251" spans="1:24">
      <c r="A1251" t="s">
        <v>48</v>
      </c>
      <c r="B1251" t="s">
        <v>18</v>
      </c>
      <c r="C1251" s="2">
        <v>44558</v>
      </c>
      <c r="D1251" s="5">
        <v>0</v>
      </c>
      <c r="E1251" s="3">
        <v>44573</v>
      </c>
      <c r="F1251" s="5">
        <v>0</v>
      </c>
      <c r="G1251">
        <v>3.74</v>
      </c>
      <c r="H1251">
        <v>3.84</v>
      </c>
      <c r="I1251">
        <v>0.1</v>
      </c>
      <c r="J1251">
        <v>802</v>
      </c>
      <c r="K1251">
        <v>299948</v>
      </c>
      <c r="L1251">
        <v>8020</v>
      </c>
      <c r="M1251">
        <v>406.52</v>
      </c>
      <c r="N1251" s="4">
        <f t="shared" si="96"/>
        <v>10781362</v>
      </c>
      <c r="O1251" s="4">
        <f t="shared" si="95"/>
        <v>0.0196777549997857</v>
      </c>
      <c r="Q1251" s="4">
        <f t="shared" si="97"/>
        <v>0.000744430094208548</v>
      </c>
      <c r="T1251" t="s">
        <v>19</v>
      </c>
      <c r="U1251">
        <f t="shared" si="98"/>
        <v>1141</v>
      </c>
      <c r="V1251" t="s">
        <v>20</v>
      </c>
      <c r="W1251">
        <f t="shared" si="99"/>
        <v>-205376.110000002</v>
      </c>
      <c r="X1251" t="s">
        <v>21</v>
      </c>
    </row>
    <row r="1252" spans="1:24">
      <c r="A1252" t="s">
        <v>24</v>
      </c>
      <c r="B1252" t="s">
        <v>46</v>
      </c>
      <c r="C1252" s="2">
        <v>44559</v>
      </c>
      <c r="D1252" s="5">
        <v>0</v>
      </c>
      <c r="E1252" s="3">
        <v>44574</v>
      </c>
      <c r="F1252" s="5">
        <v>0</v>
      </c>
      <c r="G1252">
        <v>30.88</v>
      </c>
      <c r="H1252">
        <v>30.33</v>
      </c>
      <c r="I1252">
        <v>-0.55</v>
      </c>
      <c r="J1252">
        <v>97</v>
      </c>
      <c r="K1252">
        <v>299536</v>
      </c>
      <c r="L1252">
        <v>-5335</v>
      </c>
      <c r="M1252">
        <v>388.35</v>
      </c>
      <c r="N1252" s="4">
        <f t="shared" si="96"/>
        <v>10776027</v>
      </c>
      <c r="O1252" s="4">
        <f t="shared" si="95"/>
        <v>0.0191924166485477</v>
      </c>
      <c r="Q1252" s="4">
        <f t="shared" si="97"/>
        <v>-0.000494835439158847</v>
      </c>
      <c r="T1252" t="s">
        <v>19</v>
      </c>
      <c r="U1252">
        <f t="shared" si="98"/>
        <v>1142</v>
      </c>
      <c r="V1252" t="s">
        <v>20</v>
      </c>
      <c r="W1252">
        <f t="shared" si="99"/>
        <v>-211099.460000002</v>
      </c>
      <c r="X1252" t="s">
        <v>21</v>
      </c>
    </row>
    <row r="1253" spans="1:24">
      <c r="A1253" t="s">
        <v>47</v>
      </c>
      <c r="B1253" t="s">
        <v>46</v>
      </c>
      <c r="C1253" s="2">
        <v>44559</v>
      </c>
      <c r="D1253" s="5">
        <v>0</v>
      </c>
      <c r="E1253" s="3">
        <v>44574</v>
      </c>
      <c r="F1253" s="5">
        <v>0</v>
      </c>
      <c r="G1253">
        <v>51.3</v>
      </c>
      <c r="H1253">
        <v>48.6</v>
      </c>
      <c r="I1253">
        <v>-2.7</v>
      </c>
      <c r="J1253">
        <v>58</v>
      </c>
      <c r="K1253">
        <v>297540</v>
      </c>
      <c r="L1253">
        <v>-15660</v>
      </c>
      <c r="M1253">
        <v>372.08</v>
      </c>
      <c r="N1253" s="4">
        <f t="shared" si="96"/>
        <v>10760367</v>
      </c>
      <c r="O1253" s="4">
        <f t="shared" si="95"/>
        <v>0.0177650074574594</v>
      </c>
      <c r="Q1253" s="4">
        <f t="shared" si="97"/>
        <v>-0.00145322575750784</v>
      </c>
      <c r="T1253" t="s">
        <v>19</v>
      </c>
      <c r="U1253">
        <f t="shared" si="98"/>
        <v>1142</v>
      </c>
      <c r="V1253" t="s">
        <v>20</v>
      </c>
      <c r="W1253">
        <f t="shared" si="99"/>
        <v>-227131.540000002</v>
      </c>
      <c r="X1253" t="s">
        <v>21</v>
      </c>
    </row>
    <row r="1254" spans="1:24">
      <c r="A1254" t="s">
        <v>51</v>
      </c>
      <c r="B1254" t="s">
        <v>46</v>
      </c>
      <c r="C1254" s="2">
        <v>44559</v>
      </c>
      <c r="D1254" s="5">
        <v>0</v>
      </c>
      <c r="E1254" s="3">
        <v>44574</v>
      </c>
      <c r="F1254" s="5">
        <v>0</v>
      </c>
      <c r="G1254">
        <v>29.48</v>
      </c>
      <c r="H1254">
        <v>29.38</v>
      </c>
      <c r="I1254">
        <v>-0.1</v>
      </c>
      <c r="J1254">
        <v>101</v>
      </c>
      <c r="K1254">
        <v>297748</v>
      </c>
      <c r="L1254">
        <v>-1010</v>
      </c>
      <c r="M1254">
        <v>391.69</v>
      </c>
      <c r="N1254" s="4">
        <f t="shared" si="96"/>
        <v>10759357</v>
      </c>
      <c r="O1254" s="4">
        <f t="shared" si="95"/>
        <v>0.0176728033097145</v>
      </c>
      <c r="Q1254" s="4">
        <f t="shared" si="97"/>
        <v>-9.38629695437232e-5</v>
      </c>
      <c r="T1254" t="s">
        <v>19</v>
      </c>
      <c r="U1254">
        <f t="shared" si="98"/>
        <v>1142</v>
      </c>
      <c r="V1254" t="s">
        <v>20</v>
      </c>
      <c r="W1254">
        <f t="shared" si="99"/>
        <v>-228533.230000002</v>
      </c>
      <c r="X1254" t="s">
        <v>21</v>
      </c>
    </row>
    <row r="1255" spans="1:24">
      <c r="A1255" t="s">
        <v>23</v>
      </c>
      <c r="B1255" t="s">
        <v>46</v>
      </c>
      <c r="C1255" s="2">
        <v>44560</v>
      </c>
      <c r="D1255" s="5">
        <v>0</v>
      </c>
      <c r="E1255" s="3">
        <v>44575</v>
      </c>
      <c r="F1255" s="5">
        <v>0</v>
      </c>
      <c r="G1255">
        <v>22.4</v>
      </c>
      <c r="H1255">
        <v>22.17</v>
      </c>
      <c r="I1255">
        <v>-0.23</v>
      </c>
      <c r="J1255">
        <v>133</v>
      </c>
      <c r="K1255">
        <v>297920</v>
      </c>
      <c r="L1255">
        <v>-3059</v>
      </c>
      <c r="M1255">
        <v>389.22</v>
      </c>
      <c r="N1255" s="4">
        <f t="shared" si="96"/>
        <v>10756298</v>
      </c>
      <c r="O1255" s="4">
        <f t="shared" si="95"/>
        <v>0.0173934377794293</v>
      </c>
      <c r="Q1255" s="4">
        <f t="shared" si="97"/>
        <v>-0.000284310670238042</v>
      </c>
      <c r="T1255" t="s">
        <v>19</v>
      </c>
      <c r="U1255">
        <f t="shared" si="98"/>
        <v>1143</v>
      </c>
      <c r="V1255" t="s">
        <v>20</v>
      </c>
      <c r="W1255">
        <f t="shared" si="99"/>
        <v>-231981.450000002</v>
      </c>
      <c r="X1255" t="s">
        <v>21</v>
      </c>
    </row>
    <row r="1256" spans="1:24">
      <c r="A1256" t="s">
        <v>31</v>
      </c>
      <c r="B1256" t="s">
        <v>46</v>
      </c>
      <c r="C1256" s="2">
        <v>44560</v>
      </c>
      <c r="D1256" s="5">
        <v>0</v>
      </c>
      <c r="E1256" s="3">
        <v>44575</v>
      </c>
      <c r="F1256" s="5">
        <v>0</v>
      </c>
      <c r="G1256">
        <v>16.6</v>
      </c>
      <c r="H1256">
        <v>15.91</v>
      </c>
      <c r="I1256">
        <v>-0.69</v>
      </c>
      <c r="J1256">
        <v>180</v>
      </c>
      <c r="K1256">
        <v>298800</v>
      </c>
      <c r="L1256">
        <v>-12420</v>
      </c>
      <c r="M1256">
        <v>378.02</v>
      </c>
      <c r="N1256" s="4">
        <f t="shared" si="96"/>
        <v>10743878</v>
      </c>
      <c r="O1256" s="4">
        <f t="shared" si="95"/>
        <v>0.0162575375483601</v>
      </c>
      <c r="Q1256" s="4">
        <f t="shared" si="97"/>
        <v>-0.00115467236032318</v>
      </c>
      <c r="T1256" t="s">
        <v>19</v>
      </c>
      <c r="U1256">
        <f t="shared" si="98"/>
        <v>1143</v>
      </c>
      <c r="V1256" t="s">
        <v>20</v>
      </c>
      <c r="W1256">
        <f t="shared" si="99"/>
        <v>-244779.470000002</v>
      </c>
      <c r="X1256" t="s">
        <v>21</v>
      </c>
    </row>
    <row r="1257" spans="1:24">
      <c r="A1257" t="s">
        <v>45</v>
      </c>
      <c r="B1257" t="s">
        <v>18</v>
      </c>
      <c r="C1257" s="2">
        <v>44568</v>
      </c>
      <c r="D1257" s="5">
        <v>0</v>
      </c>
      <c r="E1257" s="3">
        <v>44578</v>
      </c>
      <c r="F1257" s="5">
        <v>0</v>
      </c>
      <c r="G1257">
        <v>211.73</v>
      </c>
      <c r="H1257">
        <v>222.68</v>
      </c>
      <c r="I1257">
        <v>10.95</v>
      </c>
      <c r="J1257">
        <v>14</v>
      </c>
      <c r="K1257">
        <v>296422</v>
      </c>
      <c r="L1257">
        <v>15330</v>
      </c>
      <c r="M1257">
        <v>411.51</v>
      </c>
      <c r="N1257" s="4">
        <f t="shared" si="96"/>
        <v>10759208</v>
      </c>
      <c r="O1257" s="4">
        <f t="shared" si="95"/>
        <v>0.0176591994503685</v>
      </c>
      <c r="Q1257" s="4">
        <f t="shared" si="97"/>
        <v>0.00142685909128892</v>
      </c>
      <c r="T1257" t="s">
        <v>19</v>
      </c>
      <c r="U1257">
        <f t="shared" si="98"/>
        <v>1146</v>
      </c>
      <c r="V1257" t="s">
        <v>20</v>
      </c>
      <c r="W1257">
        <f t="shared" si="99"/>
        <v>-229860.980000002</v>
      </c>
      <c r="X1257" t="s">
        <v>21</v>
      </c>
    </row>
    <row r="1258" spans="1:24">
      <c r="A1258" t="s">
        <v>47</v>
      </c>
      <c r="B1258" t="s">
        <v>18</v>
      </c>
      <c r="C1258" s="2">
        <v>44575</v>
      </c>
      <c r="D1258" s="5">
        <v>0</v>
      </c>
      <c r="E1258" s="3">
        <v>44578</v>
      </c>
      <c r="F1258" s="5">
        <v>0</v>
      </c>
      <c r="G1258">
        <v>47.2</v>
      </c>
      <c r="H1258">
        <v>50.54</v>
      </c>
      <c r="I1258">
        <v>3.34</v>
      </c>
      <c r="J1258">
        <v>63</v>
      </c>
      <c r="K1258">
        <v>297360</v>
      </c>
      <c r="L1258">
        <v>21042</v>
      </c>
      <c r="M1258">
        <v>420.29</v>
      </c>
      <c r="N1258" s="4">
        <f t="shared" si="96"/>
        <v>10780250</v>
      </c>
      <c r="O1258" s="4">
        <f t="shared" si="95"/>
        <v>0.019576633194963</v>
      </c>
      <c r="Q1258" s="4">
        <f t="shared" si="97"/>
        <v>0.00195572016081491</v>
      </c>
      <c r="T1258" t="s">
        <v>19</v>
      </c>
      <c r="U1258">
        <f t="shared" si="98"/>
        <v>1146</v>
      </c>
      <c r="V1258" t="s">
        <v>20</v>
      </c>
      <c r="W1258">
        <f t="shared" si="99"/>
        <v>-209239.270000002</v>
      </c>
      <c r="X1258" t="s">
        <v>21</v>
      </c>
    </row>
    <row r="1259" spans="1:24">
      <c r="A1259" t="s">
        <v>25</v>
      </c>
      <c r="B1259" t="s">
        <v>18</v>
      </c>
      <c r="C1259" s="2">
        <v>44561</v>
      </c>
      <c r="D1259" s="5">
        <v>0</v>
      </c>
      <c r="E1259" s="3">
        <v>44578</v>
      </c>
      <c r="F1259" s="5">
        <v>0</v>
      </c>
      <c r="G1259">
        <v>157.06</v>
      </c>
      <c r="H1259">
        <v>162.47</v>
      </c>
      <c r="I1259">
        <v>5.41</v>
      </c>
      <c r="J1259">
        <v>19</v>
      </c>
      <c r="K1259">
        <v>298414</v>
      </c>
      <c r="L1259">
        <v>10279</v>
      </c>
      <c r="M1259">
        <v>407.47</v>
      </c>
      <c r="N1259" s="4">
        <f t="shared" si="96"/>
        <v>10790529</v>
      </c>
      <c r="O1259" s="4">
        <f t="shared" si="95"/>
        <v>0.0205105792311016</v>
      </c>
      <c r="Q1259" s="4">
        <f t="shared" si="97"/>
        <v>0.00095350293360541</v>
      </c>
      <c r="T1259" t="s">
        <v>19</v>
      </c>
      <c r="U1259">
        <f t="shared" si="98"/>
        <v>1146</v>
      </c>
      <c r="V1259" t="s">
        <v>20</v>
      </c>
      <c r="W1259">
        <f t="shared" si="99"/>
        <v>-199367.740000002</v>
      </c>
      <c r="X1259" t="s">
        <v>21</v>
      </c>
    </row>
    <row r="1260" spans="1:24">
      <c r="A1260" t="s">
        <v>26</v>
      </c>
      <c r="B1260" t="s">
        <v>18</v>
      </c>
      <c r="C1260" s="2">
        <v>44571</v>
      </c>
      <c r="D1260" s="5">
        <v>0</v>
      </c>
      <c r="E1260" s="3">
        <v>44578</v>
      </c>
      <c r="F1260" s="5">
        <v>0</v>
      </c>
      <c r="G1260">
        <v>15.88</v>
      </c>
      <c r="H1260">
        <v>16.75</v>
      </c>
      <c r="I1260">
        <v>0.87</v>
      </c>
      <c r="J1260">
        <v>188</v>
      </c>
      <c r="K1260">
        <v>298544</v>
      </c>
      <c r="L1260">
        <v>16356</v>
      </c>
      <c r="M1260">
        <v>415.67</v>
      </c>
      <c r="N1260" s="4">
        <f t="shared" si="96"/>
        <v>10806885</v>
      </c>
      <c r="O1260" s="4">
        <f t="shared" si="95"/>
        <v>0.0219930164890253</v>
      </c>
      <c r="Q1260" s="4">
        <f t="shared" si="97"/>
        <v>0.00151577369376432</v>
      </c>
      <c r="T1260" t="s">
        <v>19</v>
      </c>
      <c r="U1260">
        <f t="shared" si="98"/>
        <v>1146</v>
      </c>
      <c r="V1260" t="s">
        <v>20</v>
      </c>
      <c r="W1260">
        <f t="shared" si="99"/>
        <v>-183427.410000002</v>
      </c>
      <c r="X1260" t="s">
        <v>21</v>
      </c>
    </row>
    <row r="1261" spans="1:24">
      <c r="A1261" t="s">
        <v>39</v>
      </c>
      <c r="B1261" t="s">
        <v>18</v>
      </c>
      <c r="C1261" s="2">
        <v>44561</v>
      </c>
      <c r="D1261" s="5">
        <v>0</v>
      </c>
      <c r="E1261" s="3">
        <v>44578</v>
      </c>
      <c r="F1261" s="5">
        <v>0</v>
      </c>
      <c r="G1261">
        <v>199.93</v>
      </c>
      <c r="H1261">
        <v>209.02</v>
      </c>
      <c r="I1261">
        <v>9.09</v>
      </c>
      <c r="J1261">
        <v>15</v>
      </c>
      <c r="K1261">
        <v>299895</v>
      </c>
      <c r="L1261">
        <v>13635</v>
      </c>
      <c r="M1261">
        <v>413.86</v>
      </c>
      <c r="N1261" s="4">
        <f t="shared" si="96"/>
        <v>10820520</v>
      </c>
      <c r="O1261" s="4">
        <f t="shared" si="95"/>
        <v>0.0232254087603923</v>
      </c>
      <c r="Q1261" s="4">
        <f t="shared" si="97"/>
        <v>0.00126169566901102</v>
      </c>
      <c r="T1261" t="s">
        <v>19</v>
      </c>
      <c r="U1261">
        <f t="shared" si="98"/>
        <v>1146</v>
      </c>
      <c r="V1261" t="s">
        <v>20</v>
      </c>
      <c r="W1261">
        <f t="shared" si="99"/>
        <v>-170206.270000002</v>
      </c>
      <c r="X1261" t="s">
        <v>21</v>
      </c>
    </row>
    <row r="1262" spans="1:24">
      <c r="A1262" t="s">
        <v>50</v>
      </c>
      <c r="B1262" t="s">
        <v>18</v>
      </c>
      <c r="C1262" s="2">
        <v>44567</v>
      </c>
      <c r="D1262" s="5">
        <v>0</v>
      </c>
      <c r="E1262" s="3">
        <v>44578</v>
      </c>
      <c r="F1262" s="5">
        <v>0</v>
      </c>
      <c r="G1262">
        <v>37.21</v>
      </c>
      <c r="H1262">
        <v>39.96</v>
      </c>
      <c r="I1262">
        <v>2.75</v>
      </c>
      <c r="J1262">
        <v>80</v>
      </c>
      <c r="K1262">
        <v>297680</v>
      </c>
      <c r="L1262">
        <v>22000</v>
      </c>
      <c r="M1262">
        <v>421.98</v>
      </c>
      <c r="N1262" s="4">
        <f t="shared" si="96"/>
        <v>10842520</v>
      </c>
      <c r="O1262" s="4">
        <f t="shared" si="95"/>
        <v>0.0252073318748778</v>
      </c>
      <c r="Q1262" s="4">
        <f t="shared" si="97"/>
        <v>0.00203317400642478</v>
      </c>
      <c r="T1262" t="s">
        <v>19</v>
      </c>
      <c r="U1262">
        <f t="shared" si="98"/>
        <v>1146</v>
      </c>
      <c r="V1262" t="s">
        <v>20</v>
      </c>
      <c r="W1262">
        <f t="shared" si="99"/>
        <v>-148628.250000002</v>
      </c>
      <c r="X1262" t="s">
        <v>21</v>
      </c>
    </row>
    <row r="1263" spans="1:24">
      <c r="A1263" t="s">
        <v>54</v>
      </c>
      <c r="B1263" t="s">
        <v>18</v>
      </c>
      <c r="C1263" s="2">
        <v>44568</v>
      </c>
      <c r="D1263" s="5">
        <v>0</v>
      </c>
      <c r="E1263" s="3">
        <v>44579</v>
      </c>
      <c r="F1263" s="5">
        <v>0</v>
      </c>
      <c r="G1263">
        <v>4.75</v>
      </c>
      <c r="H1263">
        <v>5</v>
      </c>
      <c r="I1263">
        <v>0.25</v>
      </c>
      <c r="J1263">
        <v>631</v>
      </c>
      <c r="K1263">
        <v>299725</v>
      </c>
      <c r="L1263">
        <v>15775</v>
      </c>
      <c r="M1263">
        <v>416.46</v>
      </c>
      <c r="N1263" s="4">
        <f t="shared" si="96"/>
        <v>10858295</v>
      </c>
      <c r="O1263" s="4">
        <f t="shared" si="95"/>
        <v>0.0266235168596911</v>
      </c>
      <c r="Q1263" s="4">
        <f t="shared" si="97"/>
        <v>0.00145492007393111</v>
      </c>
      <c r="T1263" t="s">
        <v>19</v>
      </c>
      <c r="U1263">
        <f t="shared" si="98"/>
        <v>1147</v>
      </c>
      <c r="V1263" t="s">
        <v>20</v>
      </c>
      <c r="W1263">
        <f t="shared" si="99"/>
        <v>-133269.710000002</v>
      </c>
      <c r="X1263" t="s">
        <v>21</v>
      </c>
    </row>
    <row r="1264" spans="1:24">
      <c r="A1264" t="s">
        <v>34</v>
      </c>
      <c r="B1264" t="s">
        <v>18</v>
      </c>
      <c r="C1264" s="2">
        <v>44567</v>
      </c>
      <c r="D1264" s="5">
        <v>0</v>
      </c>
      <c r="E1264" s="3">
        <v>44579</v>
      </c>
      <c r="F1264" s="5">
        <v>0</v>
      </c>
      <c r="G1264">
        <v>14.15</v>
      </c>
      <c r="H1264">
        <v>15.14</v>
      </c>
      <c r="I1264">
        <v>0.99</v>
      </c>
      <c r="J1264">
        <v>212</v>
      </c>
      <c r="K1264">
        <v>299980</v>
      </c>
      <c r="L1264">
        <v>20988</v>
      </c>
      <c r="M1264">
        <v>423.68</v>
      </c>
      <c r="N1264" s="4">
        <f t="shared" si="96"/>
        <v>10879283</v>
      </c>
      <c r="O1264" s="4">
        <f t="shared" si="95"/>
        <v>0.0285013267878039</v>
      </c>
      <c r="Q1264" s="4">
        <f t="shared" si="97"/>
        <v>0.00193290014684622</v>
      </c>
      <c r="T1264" t="s">
        <v>19</v>
      </c>
      <c r="U1264">
        <f t="shared" si="98"/>
        <v>1147</v>
      </c>
      <c r="V1264" t="s">
        <v>20</v>
      </c>
      <c r="W1264">
        <f t="shared" si="99"/>
        <v>-112705.390000002</v>
      </c>
      <c r="X1264" t="s">
        <v>21</v>
      </c>
    </row>
    <row r="1265" spans="1:24">
      <c r="A1265" t="s">
        <v>53</v>
      </c>
      <c r="B1265" t="s">
        <v>46</v>
      </c>
      <c r="C1265" s="2">
        <v>44566</v>
      </c>
      <c r="D1265" s="5">
        <v>0</v>
      </c>
      <c r="E1265" s="3">
        <v>44580</v>
      </c>
      <c r="F1265" s="5">
        <v>0</v>
      </c>
      <c r="G1265">
        <v>5.75</v>
      </c>
      <c r="H1265">
        <v>5.48</v>
      </c>
      <c r="I1265">
        <v>-0.27</v>
      </c>
      <c r="J1265">
        <v>521</v>
      </c>
      <c r="K1265">
        <v>299575</v>
      </c>
      <c r="L1265">
        <v>-14067</v>
      </c>
      <c r="M1265">
        <v>376.87</v>
      </c>
      <c r="N1265" s="4">
        <f t="shared" si="96"/>
        <v>10865216</v>
      </c>
      <c r="O1265" s="4">
        <f t="shared" si="95"/>
        <v>0.0272435449051358</v>
      </c>
      <c r="Q1265" s="4">
        <f t="shared" si="97"/>
        <v>-0.00129300800429588</v>
      </c>
      <c r="T1265" t="s">
        <v>19</v>
      </c>
      <c r="U1265">
        <f t="shared" si="98"/>
        <v>1148</v>
      </c>
      <c r="V1265" t="s">
        <v>20</v>
      </c>
      <c r="W1265">
        <f t="shared" si="99"/>
        <v>-127149.260000002</v>
      </c>
      <c r="X1265" t="s">
        <v>21</v>
      </c>
    </row>
    <row r="1266" spans="1:24">
      <c r="A1266" t="s">
        <v>43</v>
      </c>
      <c r="B1266" t="s">
        <v>46</v>
      </c>
      <c r="C1266" s="2">
        <v>44566</v>
      </c>
      <c r="D1266" s="5">
        <v>0</v>
      </c>
      <c r="E1266" s="3">
        <v>44580</v>
      </c>
      <c r="F1266" s="5">
        <v>0</v>
      </c>
      <c r="G1266">
        <v>297.42</v>
      </c>
      <c r="H1266">
        <v>296.27</v>
      </c>
      <c r="I1266">
        <v>-1.15</v>
      </c>
      <c r="J1266">
        <v>10</v>
      </c>
      <c r="K1266">
        <v>297420</v>
      </c>
      <c r="L1266">
        <v>-1150</v>
      </c>
      <c r="M1266">
        <v>391.08</v>
      </c>
      <c r="N1266" s="4">
        <f t="shared" si="96"/>
        <v>10864066</v>
      </c>
      <c r="O1266" s="4">
        <f t="shared" si="95"/>
        <v>0.0271405751769181</v>
      </c>
      <c r="Q1266" s="4">
        <f t="shared" si="97"/>
        <v>-0.00010584235048805</v>
      </c>
      <c r="T1266" t="s">
        <v>19</v>
      </c>
      <c r="U1266">
        <f t="shared" si="98"/>
        <v>1148</v>
      </c>
      <c r="V1266" t="s">
        <v>20</v>
      </c>
      <c r="W1266">
        <f t="shared" si="99"/>
        <v>-128690.340000002</v>
      </c>
      <c r="X1266" t="s">
        <v>21</v>
      </c>
    </row>
    <row r="1267" spans="1:24">
      <c r="A1267" t="s">
        <v>22</v>
      </c>
      <c r="B1267" t="s">
        <v>46</v>
      </c>
      <c r="C1267" s="2">
        <v>44567</v>
      </c>
      <c r="D1267" s="5">
        <v>0</v>
      </c>
      <c r="E1267" s="3">
        <v>44581</v>
      </c>
      <c r="F1267" s="5">
        <v>0</v>
      </c>
      <c r="G1267">
        <v>101.98</v>
      </c>
      <c r="H1267">
        <v>89.65</v>
      </c>
      <c r="I1267">
        <v>-12.33</v>
      </c>
      <c r="J1267">
        <v>29</v>
      </c>
      <c r="K1267">
        <v>295742</v>
      </c>
      <c r="L1267">
        <v>-35757</v>
      </c>
      <c r="M1267">
        <v>343.18</v>
      </c>
      <c r="N1267" s="4">
        <f t="shared" si="96"/>
        <v>10828309</v>
      </c>
      <c r="O1267" s="4">
        <f t="shared" si="95"/>
        <v>0.023928020524719</v>
      </c>
      <c r="Q1267" s="4">
        <f t="shared" si="97"/>
        <v>-0.0032913091654635</v>
      </c>
      <c r="T1267" t="s">
        <v>19</v>
      </c>
      <c r="U1267">
        <f t="shared" si="98"/>
        <v>1149</v>
      </c>
      <c r="V1267" t="s">
        <v>20</v>
      </c>
      <c r="W1267">
        <f t="shared" si="99"/>
        <v>-164790.520000002</v>
      </c>
      <c r="X1267" t="s">
        <v>21</v>
      </c>
    </row>
    <row r="1268" spans="1:24">
      <c r="A1268" t="s">
        <v>28</v>
      </c>
      <c r="B1268" t="s">
        <v>46</v>
      </c>
      <c r="C1268" s="2">
        <v>44567</v>
      </c>
      <c r="D1268" s="5">
        <v>0</v>
      </c>
      <c r="E1268" s="3">
        <v>44581</v>
      </c>
      <c r="F1268" s="5">
        <v>0</v>
      </c>
      <c r="G1268">
        <v>76.47</v>
      </c>
      <c r="H1268">
        <v>73.55</v>
      </c>
      <c r="I1268">
        <v>-2.92</v>
      </c>
      <c r="J1268">
        <v>39</v>
      </c>
      <c r="K1268">
        <v>298233</v>
      </c>
      <c r="L1268">
        <v>-11388</v>
      </c>
      <c r="M1268">
        <v>378.64</v>
      </c>
      <c r="N1268" s="4">
        <f t="shared" si="96"/>
        <v>10816921</v>
      </c>
      <c r="O1268" s="4">
        <f t="shared" si="95"/>
        <v>0.022900416856146</v>
      </c>
      <c r="Q1268" s="4">
        <f t="shared" si="97"/>
        <v>-0.00105168775660169</v>
      </c>
      <c r="T1268" t="s">
        <v>19</v>
      </c>
      <c r="U1268">
        <f t="shared" si="98"/>
        <v>1149</v>
      </c>
      <c r="V1268" t="s">
        <v>20</v>
      </c>
      <c r="W1268">
        <f t="shared" si="99"/>
        <v>-176557.160000002</v>
      </c>
      <c r="X1268" t="s">
        <v>21</v>
      </c>
    </row>
    <row r="1269" spans="1:24">
      <c r="A1269" t="s">
        <v>38</v>
      </c>
      <c r="B1269" t="s">
        <v>46</v>
      </c>
      <c r="C1269" s="2">
        <v>44568</v>
      </c>
      <c r="D1269" s="5">
        <v>0</v>
      </c>
      <c r="E1269" s="3">
        <v>44582</v>
      </c>
      <c r="F1269" s="5">
        <v>0</v>
      </c>
      <c r="G1269">
        <v>171.95</v>
      </c>
      <c r="H1269">
        <v>163.05</v>
      </c>
      <c r="I1269">
        <v>-8.9</v>
      </c>
      <c r="J1269">
        <v>17</v>
      </c>
      <c r="K1269">
        <v>292315</v>
      </c>
      <c r="L1269">
        <v>-15130</v>
      </c>
      <c r="M1269">
        <v>365.88</v>
      </c>
      <c r="N1269" s="4">
        <f t="shared" si="96"/>
        <v>10801791</v>
      </c>
      <c r="O1269" s="4">
        <f t="shared" si="95"/>
        <v>0.0215317996802567</v>
      </c>
      <c r="Q1269" s="4">
        <f t="shared" si="97"/>
        <v>-0.00139873444578176</v>
      </c>
      <c r="T1269" t="s">
        <v>19</v>
      </c>
      <c r="U1269">
        <f t="shared" si="98"/>
        <v>1150</v>
      </c>
      <c r="V1269" t="s">
        <v>20</v>
      </c>
      <c r="W1269">
        <f t="shared" si="99"/>
        <v>-192053.040000002</v>
      </c>
      <c r="X1269" t="s">
        <v>21</v>
      </c>
    </row>
    <row r="1270" spans="1:24">
      <c r="A1270" t="s">
        <v>32</v>
      </c>
      <c r="B1270" t="s">
        <v>46</v>
      </c>
      <c r="C1270" s="2">
        <v>44571</v>
      </c>
      <c r="D1270" s="5">
        <v>0</v>
      </c>
      <c r="E1270" s="3">
        <v>44585</v>
      </c>
      <c r="F1270" s="5">
        <v>0</v>
      </c>
      <c r="G1270">
        <v>14.61</v>
      </c>
      <c r="H1270">
        <v>14.18</v>
      </c>
      <c r="I1270">
        <v>-0.43</v>
      </c>
      <c r="J1270">
        <v>205</v>
      </c>
      <c r="K1270">
        <v>299505</v>
      </c>
      <c r="L1270">
        <v>-8815</v>
      </c>
      <c r="M1270">
        <v>383.71</v>
      </c>
      <c r="N1270" s="4">
        <f t="shared" si="96"/>
        <v>10792976</v>
      </c>
      <c r="O1270" s="4">
        <f t="shared" si="95"/>
        <v>0.0207326505682955</v>
      </c>
      <c r="Q1270" s="4">
        <f t="shared" si="97"/>
        <v>-0.000816068372365253</v>
      </c>
      <c r="T1270" t="s">
        <v>19</v>
      </c>
      <c r="U1270">
        <f t="shared" si="98"/>
        <v>1153</v>
      </c>
      <c r="V1270" t="s">
        <v>20</v>
      </c>
      <c r="W1270">
        <f t="shared" si="99"/>
        <v>-201251.750000002</v>
      </c>
      <c r="X1270" t="s">
        <v>21</v>
      </c>
    </row>
    <row r="1271" spans="1:24">
      <c r="A1271" t="s">
        <v>53</v>
      </c>
      <c r="B1271" t="s">
        <v>18</v>
      </c>
      <c r="C1271" s="2">
        <v>44581</v>
      </c>
      <c r="D1271" s="5">
        <v>0</v>
      </c>
      <c r="E1271" s="3">
        <v>44586</v>
      </c>
      <c r="F1271" s="5">
        <v>0</v>
      </c>
      <c r="G1271">
        <v>5.6</v>
      </c>
      <c r="H1271">
        <v>5.97</v>
      </c>
      <c r="I1271">
        <v>0.37</v>
      </c>
      <c r="J1271">
        <v>535</v>
      </c>
      <c r="K1271">
        <v>299600</v>
      </c>
      <c r="L1271">
        <v>19795</v>
      </c>
      <c r="M1271">
        <v>421.6</v>
      </c>
      <c r="N1271" s="4">
        <f t="shared" si="96"/>
        <v>10812771</v>
      </c>
      <c r="O1271" s="4">
        <f t="shared" si="95"/>
        <v>0.0225254007506494</v>
      </c>
      <c r="Q1271" s="4">
        <f t="shared" si="97"/>
        <v>0.00183406319072699</v>
      </c>
      <c r="T1271" t="s">
        <v>19</v>
      </c>
      <c r="U1271">
        <f t="shared" si="98"/>
        <v>1154</v>
      </c>
      <c r="V1271" t="s">
        <v>20</v>
      </c>
      <c r="W1271">
        <f t="shared" si="99"/>
        <v>-181878.350000002</v>
      </c>
      <c r="X1271" t="s">
        <v>21</v>
      </c>
    </row>
    <row r="1272" spans="1:24">
      <c r="A1272" t="s">
        <v>42</v>
      </c>
      <c r="B1272" t="s">
        <v>46</v>
      </c>
      <c r="C1272" s="2">
        <v>44572</v>
      </c>
      <c r="D1272" s="5">
        <v>0</v>
      </c>
      <c r="E1272" s="3">
        <v>44586</v>
      </c>
      <c r="F1272" s="5">
        <v>0</v>
      </c>
      <c r="G1272">
        <v>7.97</v>
      </c>
      <c r="H1272">
        <v>7.88</v>
      </c>
      <c r="I1272">
        <v>-0.09</v>
      </c>
      <c r="J1272">
        <v>376</v>
      </c>
      <c r="K1272">
        <v>299672</v>
      </c>
      <c r="L1272">
        <v>-3384</v>
      </c>
      <c r="M1272">
        <v>391.1</v>
      </c>
      <c r="N1272" s="4">
        <f t="shared" si="96"/>
        <v>10809387</v>
      </c>
      <c r="O1272" s="4">
        <f t="shared" si="95"/>
        <v>0.0222193913493892</v>
      </c>
      <c r="Q1272" s="4">
        <f t="shared" si="97"/>
        <v>-0.000312963254285092</v>
      </c>
      <c r="T1272" t="s">
        <v>19</v>
      </c>
      <c r="U1272">
        <f t="shared" si="98"/>
        <v>1154</v>
      </c>
      <c r="V1272" t="s">
        <v>20</v>
      </c>
      <c r="W1272">
        <f t="shared" si="99"/>
        <v>-185653.450000002</v>
      </c>
      <c r="X1272" t="s">
        <v>21</v>
      </c>
    </row>
    <row r="1273" spans="1:24">
      <c r="A1273" t="s">
        <v>24</v>
      </c>
      <c r="B1273" t="s">
        <v>18</v>
      </c>
      <c r="C1273" s="2">
        <v>44575</v>
      </c>
      <c r="D1273" s="5">
        <v>0</v>
      </c>
      <c r="E1273" s="3">
        <v>44587</v>
      </c>
      <c r="F1273" s="5">
        <v>0</v>
      </c>
      <c r="G1273">
        <v>30.38</v>
      </c>
      <c r="H1273">
        <v>33.81</v>
      </c>
      <c r="I1273">
        <v>3.43</v>
      </c>
      <c r="J1273">
        <v>98</v>
      </c>
      <c r="K1273">
        <v>297724</v>
      </c>
      <c r="L1273">
        <v>33614</v>
      </c>
      <c r="M1273">
        <v>437.37</v>
      </c>
      <c r="N1273" s="4">
        <f t="shared" si="96"/>
        <v>10843001</v>
      </c>
      <c r="O1273" s="4">
        <f t="shared" si="95"/>
        <v>0.0252505740799987</v>
      </c>
      <c r="Q1273" s="4">
        <f t="shared" si="97"/>
        <v>0.00310970455586435</v>
      </c>
      <c r="T1273" t="s">
        <v>19</v>
      </c>
      <c r="U1273">
        <f t="shared" si="98"/>
        <v>1155</v>
      </c>
      <c r="V1273" t="s">
        <v>20</v>
      </c>
      <c r="W1273">
        <f t="shared" si="99"/>
        <v>-152476.820000002</v>
      </c>
      <c r="X1273" t="s">
        <v>21</v>
      </c>
    </row>
    <row r="1274" spans="1:24">
      <c r="A1274" t="s">
        <v>54</v>
      </c>
      <c r="B1274" t="s">
        <v>18</v>
      </c>
      <c r="C1274" s="2">
        <v>44580</v>
      </c>
      <c r="D1274" s="5">
        <v>0</v>
      </c>
      <c r="E1274" s="3">
        <v>44587</v>
      </c>
      <c r="F1274" s="5">
        <v>0</v>
      </c>
      <c r="G1274">
        <v>4.8</v>
      </c>
      <c r="H1274">
        <v>5.23</v>
      </c>
      <c r="I1274">
        <v>0.43</v>
      </c>
      <c r="J1274">
        <v>624</v>
      </c>
      <c r="K1274">
        <v>299520</v>
      </c>
      <c r="L1274">
        <v>26832</v>
      </c>
      <c r="M1274">
        <v>430.78</v>
      </c>
      <c r="N1274" s="4">
        <f t="shared" si="96"/>
        <v>10869833</v>
      </c>
      <c r="O1274" s="4">
        <f t="shared" si="95"/>
        <v>0.0276567266488823</v>
      </c>
      <c r="Q1274" s="4">
        <f t="shared" si="97"/>
        <v>0.00247459167438979</v>
      </c>
      <c r="T1274" t="s">
        <v>19</v>
      </c>
      <c r="U1274">
        <f t="shared" si="98"/>
        <v>1155</v>
      </c>
      <c r="V1274" t="s">
        <v>20</v>
      </c>
      <c r="W1274">
        <f t="shared" si="99"/>
        <v>-126075.600000002</v>
      </c>
      <c r="X1274" t="s">
        <v>21</v>
      </c>
    </row>
    <row r="1275" spans="1:24">
      <c r="A1275" t="s">
        <v>25</v>
      </c>
      <c r="B1275" t="s">
        <v>18</v>
      </c>
      <c r="C1275" s="2">
        <v>44579</v>
      </c>
      <c r="D1275" s="5">
        <v>0</v>
      </c>
      <c r="E1275" s="3">
        <v>44587</v>
      </c>
      <c r="F1275" s="5">
        <v>0</v>
      </c>
      <c r="G1275">
        <v>159.43</v>
      </c>
      <c r="H1275">
        <v>171.4</v>
      </c>
      <c r="I1275">
        <v>11.97</v>
      </c>
      <c r="J1275">
        <v>18</v>
      </c>
      <c r="K1275">
        <v>286974</v>
      </c>
      <c r="L1275">
        <v>21546</v>
      </c>
      <c r="M1275">
        <v>407.25</v>
      </c>
      <c r="N1275" s="4">
        <f t="shared" si="96"/>
        <v>10891379</v>
      </c>
      <c r="O1275" s="4">
        <f t="shared" si="95"/>
        <v>0.0295802762900823</v>
      </c>
      <c r="Q1275" s="4">
        <f t="shared" si="97"/>
        <v>0.00198218316693555</v>
      </c>
      <c r="T1275" t="s">
        <v>19</v>
      </c>
      <c r="U1275">
        <f t="shared" si="98"/>
        <v>1155</v>
      </c>
      <c r="V1275" t="s">
        <v>20</v>
      </c>
      <c r="W1275">
        <f t="shared" si="99"/>
        <v>-104936.850000002</v>
      </c>
      <c r="X1275" t="s">
        <v>21</v>
      </c>
    </row>
    <row r="1276" spans="1:24">
      <c r="A1276" t="s">
        <v>39</v>
      </c>
      <c r="B1276" t="s">
        <v>18</v>
      </c>
      <c r="C1276" s="2">
        <v>44580</v>
      </c>
      <c r="D1276" s="5">
        <v>0</v>
      </c>
      <c r="E1276" s="3">
        <v>44587</v>
      </c>
      <c r="F1276" s="5">
        <v>0</v>
      </c>
      <c r="G1276">
        <v>201.75</v>
      </c>
      <c r="H1276">
        <v>214.8</v>
      </c>
      <c r="I1276">
        <v>13.05</v>
      </c>
      <c r="J1276">
        <v>14</v>
      </c>
      <c r="K1276">
        <v>282450</v>
      </c>
      <c r="L1276">
        <v>18270</v>
      </c>
      <c r="M1276">
        <v>396.95</v>
      </c>
      <c r="N1276" s="4">
        <f t="shared" si="96"/>
        <v>10909649</v>
      </c>
      <c r="O1276" s="4">
        <f t="shared" si="95"/>
        <v>0.0312054035835617</v>
      </c>
      <c r="Q1276" s="4">
        <f t="shared" si="97"/>
        <v>0.00167747353204772</v>
      </c>
      <c r="T1276" t="s">
        <v>19</v>
      </c>
      <c r="U1276">
        <f t="shared" si="98"/>
        <v>1155</v>
      </c>
      <c r="V1276" t="s">
        <v>20</v>
      </c>
      <c r="W1276">
        <f t="shared" si="99"/>
        <v>-87063.8000000015</v>
      </c>
      <c r="X1276" t="s">
        <v>21</v>
      </c>
    </row>
    <row r="1277" spans="1:24">
      <c r="A1277" t="s">
        <v>28</v>
      </c>
      <c r="B1277" t="s">
        <v>18</v>
      </c>
      <c r="C1277" s="2">
        <v>44582</v>
      </c>
      <c r="D1277" s="5">
        <v>0</v>
      </c>
      <c r="E1277" s="3">
        <v>44587</v>
      </c>
      <c r="F1277" s="5">
        <v>0</v>
      </c>
      <c r="G1277">
        <v>72.85</v>
      </c>
      <c r="H1277">
        <v>76.64</v>
      </c>
      <c r="I1277">
        <v>3.79</v>
      </c>
      <c r="J1277">
        <v>41</v>
      </c>
      <c r="K1277">
        <v>298685</v>
      </c>
      <c r="L1277">
        <v>15539</v>
      </c>
      <c r="M1277">
        <v>414.78</v>
      </c>
      <c r="N1277" s="4">
        <f t="shared" si="96"/>
        <v>10925188</v>
      </c>
      <c r="O1277" s="4">
        <f t="shared" si="95"/>
        <v>0.0325833294584954</v>
      </c>
      <c r="Q1277" s="4">
        <f t="shared" si="97"/>
        <v>0.00142433546670473</v>
      </c>
      <c r="T1277" t="s">
        <v>19</v>
      </c>
      <c r="U1277">
        <f t="shared" si="98"/>
        <v>1155</v>
      </c>
      <c r="V1277" t="s">
        <v>20</v>
      </c>
      <c r="W1277">
        <f t="shared" si="99"/>
        <v>-71939.5800000015</v>
      </c>
      <c r="X1277" t="s">
        <v>21</v>
      </c>
    </row>
    <row r="1278" spans="1:24">
      <c r="A1278" t="s">
        <v>38</v>
      </c>
      <c r="B1278" t="s">
        <v>18</v>
      </c>
      <c r="C1278" s="2">
        <v>44585</v>
      </c>
      <c r="D1278" s="5">
        <v>0</v>
      </c>
      <c r="E1278" s="3">
        <v>44587</v>
      </c>
      <c r="F1278" s="5">
        <v>0</v>
      </c>
      <c r="G1278">
        <v>164.95</v>
      </c>
      <c r="H1278">
        <v>176.7</v>
      </c>
      <c r="I1278">
        <v>11.75</v>
      </c>
      <c r="J1278">
        <v>18</v>
      </c>
      <c r="K1278">
        <v>296910</v>
      </c>
      <c r="L1278">
        <v>21150</v>
      </c>
      <c r="M1278">
        <v>419.84</v>
      </c>
      <c r="N1278" s="4">
        <f t="shared" si="96"/>
        <v>10946338</v>
      </c>
      <c r="O1278" s="4">
        <f t="shared" si="95"/>
        <v>0.0344525264979028</v>
      </c>
      <c r="Q1278" s="4">
        <f t="shared" si="97"/>
        <v>0.00193589346013989</v>
      </c>
      <c r="T1278" t="s">
        <v>19</v>
      </c>
      <c r="U1278">
        <f t="shared" si="98"/>
        <v>1155</v>
      </c>
      <c r="V1278" t="s">
        <v>20</v>
      </c>
      <c r="W1278">
        <f t="shared" si="99"/>
        <v>-51209.4200000015</v>
      </c>
      <c r="X1278" t="s">
        <v>21</v>
      </c>
    </row>
    <row r="1279" spans="1:24">
      <c r="A1279" t="s">
        <v>43</v>
      </c>
      <c r="B1279" t="s">
        <v>18</v>
      </c>
      <c r="C1279" s="2">
        <v>44581</v>
      </c>
      <c r="D1279" s="5">
        <v>0</v>
      </c>
      <c r="E1279" s="3">
        <v>44587</v>
      </c>
      <c r="F1279" s="5">
        <v>0</v>
      </c>
      <c r="G1279">
        <v>294.85</v>
      </c>
      <c r="H1279">
        <v>309.7</v>
      </c>
      <c r="I1279">
        <v>14.85</v>
      </c>
      <c r="J1279">
        <v>10</v>
      </c>
      <c r="K1279">
        <v>294850</v>
      </c>
      <c r="L1279">
        <v>14850</v>
      </c>
      <c r="M1279">
        <v>408.8</v>
      </c>
      <c r="N1279" s="4">
        <f t="shared" si="96"/>
        <v>10961188</v>
      </c>
      <c r="O1279" s="4">
        <f t="shared" si="95"/>
        <v>0.0357606310556848</v>
      </c>
      <c r="Q1279" s="4">
        <f t="shared" si="97"/>
        <v>0.00135661807629184</v>
      </c>
      <c r="T1279" t="s">
        <v>19</v>
      </c>
      <c r="U1279">
        <f t="shared" si="98"/>
        <v>1155</v>
      </c>
      <c r="V1279" t="s">
        <v>20</v>
      </c>
      <c r="W1279">
        <f t="shared" si="99"/>
        <v>-36768.2200000015</v>
      </c>
      <c r="X1279" t="s">
        <v>21</v>
      </c>
    </row>
    <row r="1280" spans="1:24">
      <c r="A1280" t="s">
        <v>48</v>
      </c>
      <c r="B1280" t="s">
        <v>46</v>
      </c>
      <c r="C1280" s="2">
        <v>44574</v>
      </c>
      <c r="D1280" s="5">
        <v>0</v>
      </c>
      <c r="E1280" s="3">
        <v>44588</v>
      </c>
      <c r="F1280" s="5">
        <v>0</v>
      </c>
      <c r="G1280">
        <v>3.84</v>
      </c>
      <c r="H1280">
        <v>3.77</v>
      </c>
      <c r="I1280">
        <v>-0.07</v>
      </c>
      <c r="J1280">
        <v>781</v>
      </c>
      <c r="K1280">
        <v>299904</v>
      </c>
      <c r="L1280">
        <v>-5467</v>
      </c>
      <c r="M1280">
        <v>388.66</v>
      </c>
      <c r="N1280" s="4">
        <f t="shared" si="96"/>
        <v>10955721</v>
      </c>
      <c r="O1280" s="4">
        <f t="shared" si="95"/>
        <v>0.0352794672299523</v>
      </c>
      <c r="Q1280" s="4">
        <f t="shared" si="97"/>
        <v>-0.00049875980596259</v>
      </c>
      <c r="T1280" t="s">
        <v>19</v>
      </c>
      <c r="U1280">
        <f t="shared" si="98"/>
        <v>1156</v>
      </c>
      <c r="V1280" t="s">
        <v>20</v>
      </c>
      <c r="W1280">
        <f t="shared" si="99"/>
        <v>-42623.8800000015</v>
      </c>
      <c r="X1280" t="s">
        <v>21</v>
      </c>
    </row>
    <row r="1281" spans="1:24">
      <c r="A1281" t="s">
        <v>51</v>
      </c>
      <c r="B1281" t="s">
        <v>18</v>
      </c>
      <c r="C1281" s="2">
        <v>44575</v>
      </c>
      <c r="D1281" s="5">
        <v>0</v>
      </c>
      <c r="E1281" s="3">
        <v>44589</v>
      </c>
      <c r="F1281" s="5">
        <v>0</v>
      </c>
      <c r="G1281">
        <v>29.25</v>
      </c>
      <c r="H1281">
        <v>29.84</v>
      </c>
      <c r="I1281">
        <v>0.59</v>
      </c>
      <c r="J1281">
        <v>102</v>
      </c>
      <c r="K1281">
        <v>298350</v>
      </c>
      <c r="L1281">
        <v>6018</v>
      </c>
      <c r="M1281">
        <v>401.77</v>
      </c>
      <c r="N1281" s="4">
        <f t="shared" si="96"/>
        <v>10961739</v>
      </c>
      <c r="O1281" s="4">
        <f t="shared" ref="O1281:O1344" si="100">(N1281-MIN(N1282:N2910))/N1281</f>
        <v>0.0358090992679173</v>
      </c>
      <c r="Q1281" s="4">
        <f t="shared" si="97"/>
        <v>0.000549302049586586</v>
      </c>
      <c r="T1281" t="s">
        <v>19</v>
      </c>
      <c r="U1281">
        <f t="shared" si="98"/>
        <v>1157</v>
      </c>
      <c r="V1281" t="s">
        <v>20</v>
      </c>
      <c r="W1281">
        <f t="shared" si="99"/>
        <v>-37007.6500000015</v>
      </c>
      <c r="X1281" t="s">
        <v>21</v>
      </c>
    </row>
    <row r="1282" spans="1:24">
      <c r="A1282" t="s">
        <v>23</v>
      </c>
      <c r="B1282" t="s">
        <v>18</v>
      </c>
      <c r="C1282" s="2">
        <v>44578</v>
      </c>
      <c r="D1282" s="5">
        <v>0</v>
      </c>
      <c r="E1282" s="3">
        <v>44599</v>
      </c>
      <c r="F1282" s="5">
        <v>0</v>
      </c>
      <c r="G1282">
        <v>22.85</v>
      </c>
      <c r="H1282">
        <v>23.95</v>
      </c>
      <c r="I1282">
        <v>1.1</v>
      </c>
      <c r="J1282">
        <v>131</v>
      </c>
      <c r="K1282">
        <v>299335</v>
      </c>
      <c r="L1282">
        <v>14410</v>
      </c>
      <c r="M1282">
        <v>414.14</v>
      </c>
      <c r="N1282" s="4">
        <f t="shared" ref="N1282:N1345" si="101">L1282+N1281</f>
        <v>10976149</v>
      </c>
      <c r="O1282" s="4">
        <f t="shared" si="100"/>
        <v>0.0370749340228526</v>
      </c>
      <c r="Q1282" s="4">
        <f t="shared" ref="Q1282:Q1345" si="102">N1282/N1281-1</f>
        <v>0.00131457244147115</v>
      </c>
      <c r="T1282" t="s">
        <v>19</v>
      </c>
      <c r="U1282">
        <f t="shared" ref="U1282:U1345" si="103">DATEDIF(DATE(2018,11,28),E1282,"d")</f>
        <v>1167</v>
      </c>
      <c r="V1282" t="s">
        <v>20</v>
      </c>
      <c r="W1282">
        <f t="shared" ref="W1282:W1345" si="104">L1282+W1281-M1282</f>
        <v>-23011.7900000015</v>
      </c>
      <c r="X1282" t="s">
        <v>21</v>
      </c>
    </row>
    <row r="1283" spans="1:24">
      <c r="A1283" t="s">
        <v>45</v>
      </c>
      <c r="B1283" t="s">
        <v>18</v>
      </c>
      <c r="C1283" s="2">
        <v>44579</v>
      </c>
      <c r="D1283" s="5">
        <v>0</v>
      </c>
      <c r="E1283" s="3">
        <v>44599</v>
      </c>
      <c r="F1283" s="5">
        <v>0</v>
      </c>
      <c r="G1283">
        <v>215.56</v>
      </c>
      <c r="H1283">
        <v>234.41</v>
      </c>
      <c r="I1283">
        <v>18.85</v>
      </c>
      <c r="J1283">
        <v>13</v>
      </c>
      <c r="K1283">
        <v>280228</v>
      </c>
      <c r="L1283">
        <v>24505</v>
      </c>
      <c r="M1283">
        <v>402.25</v>
      </c>
      <c r="N1283" s="4">
        <f t="shared" si="101"/>
        <v>11000654</v>
      </c>
      <c r="O1283" s="4">
        <f t="shared" si="100"/>
        <v>0.0392199409235124</v>
      </c>
      <c r="Q1283" s="4">
        <f t="shared" si="102"/>
        <v>0.00223256808922701</v>
      </c>
      <c r="T1283" t="s">
        <v>19</v>
      </c>
      <c r="U1283">
        <f t="shared" si="103"/>
        <v>1167</v>
      </c>
      <c r="V1283" t="s">
        <v>20</v>
      </c>
      <c r="W1283">
        <f t="shared" si="104"/>
        <v>1090.95999999846</v>
      </c>
      <c r="X1283" t="s">
        <v>21</v>
      </c>
    </row>
    <row r="1284" spans="1:24">
      <c r="A1284" t="s">
        <v>24</v>
      </c>
      <c r="B1284" t="s">
        <v>18</v>
      </c>
      <c r="C1284" s="2">
        <v>44588</v>
      </c>
      <c r="D1284" s="5">
        <v>0</v>
      </c>
      <c r="E1284" s="3">
        <v>44599</v>
      </c>
      <c r="F1284" s="5">
        <v>0</v>
      </c>
      <c r="G1284">
        <v>32.79</v>
      </c>
      <c r="H1284">
        <v>35.8</v>
      </c>
      <c r="I1284">
        <v>3.01</v>
      </c>
      <c r="J1284">
        <v>91</v>
      </c>
      <c r="K1284">
        <v>298389</v>
      </c>
      <c r="L1284">
        <v>27391</v>
      </c>
      <c r="M1284">
        <v>430.03</v>
      </c>
      <c r="N1284" s="4">
        <f t="shared" si="101"/>
        <v>11028045</v>
      </c>
      <c r="O1284" s="4">
        <f t="shared" si="100"/>
        <v>0.0416062865176919</v>
      </c>
      <c r="Q1284" s="4">
        <f t="shared" si="102"/>
        <v>0.00248994287066928</v>
      </c>
      <c r="T1284" t="s">
        <v>19</v>
      </c>
      <c r="U1284">
        <f t="shared" si="103"/>
        <v>1167</v>
      </c>
      <c r="V1284" t="s">
        <v>20</v>
      </c>
      <c r="W1284">
        <f t="shared" si="104"/>
        <v>28051.9299999985</v>
      </c>
      <c r="X1284" t="s">
        <v>21</v>
      </c>
    </row>
    <row r="1285" spans="1:24">
      <c r="A1285" t="s">
        <v>31</v>
      </c>
      <c r="B1285" t="s">
        <v>18</v>
      </c>
      <c r="C1285" s="2">
        <v>44578</v>
      </c>
      <c r="D1285" s="5">
        <v>0</v>
      </c>
      <c r="E1285" s="3">
        <v>44599</v>
      </c>
      <c r="F1285" s="5">
        <v>0</v>
      </c>
      <c r="G1285">
        <v>16.59</v>
      </c>
      <c r="H1285">
        <v>17.38</v>
      </c>
      <c r="I1285">
        <v>0.79</v>
      </c>
      <c r="J1285">
        <v>180</v>
      </c>
      <c r="K1285">
        <v>298620</v>
      </c>
      <c r="L1285">
        <v>14220</v>
      </c>
      <c r="M1285">
        <v>412.95</v>
      </c>
      <c r="N1285" s="4">
        <f t="shared" si="101"/>
        <v>11042265</v>
      </c>
      <c r="O1285" s="4">
        <f t="shared" si="100"/>
        <v>0.042840486077811</v>
      </c>
      <c r="Q1285" s="4">
        <f t="shared" si="102"/>
        <v>0.00128943978737839</v>
      </c>
      <c r="T1285" t="s">
        <v>19</v>
      </c>
      <c r="U1285">
        <f t="shared" si="103"/>
        <v>1167</v>
      </c>
      <c r="V1285" t="s">
        <v>20</v>
      </c>
      <c r="W1285">
        <f t="shared" si="104"/>
        <v>41858.9799999985</v>
      </c>
      <c r="X1285" t="s">
        <v>21</v>
      </c>
    </row>
    <row r="1286" spans="1:24">
      <c r="A1286" t="s">
        <v>47</v>
      </c>
      <c r="B1286" t="s">
        <v>18</v>
      </c>
      <c r="C1286" s="2">
        <v>44579</v>
      </c>
      <c r="D1286" s="5">
        <v>0</v>
      </c>
      <c r="E1286" s="3">
        <v>44600</v>
      </c>
      <c r="F1286" s="5">
        <v>0</v>
      </c>
      <c r="G1286">
        <v>50.17</v>
      </c>
      <c r="H1286">
        <v>52.93</v>
      </c>
      <c r="I1286">
        <v>2.76</v>
      </c>
      <c r="J1286">
        <v>59</v>
      </c>
      <c r="K1286">
        <v>296003</v>
      </c>
      <c r="L1286">
        <v>16284</v>
      </c>
      <c r="M1286">
        <v>412.22</v>
      </c>
      <c r="N1286" s="4">
        <f t="shared" si="101"/>
        <v>11058549</v>
      </c>
      <c r="O1286" s="4">
        <f t="shared" si="100"/>
        <v>0.0442499282681661</v>
      </c>
      <c r="Q1286" s="4">
        <f t="shared" si="102"/>
        <v>0.00147469744658357</v>
      </c>
      <c r="T1286" t="s">
        <v>19</v>
      </c>
      <c r="U1286">
        <f t="shared" si="103"/>
        <v>1168</v>
      </c>
      <c r="V1286" t="s">
        <v>20</v>
      </c>
      <c r="W1286">
        <f t="shared" si="104"/>
        <v>57730.7599999985</v>
      </c>
      <c r="X1286" t="s">
        <v>21</v>
      </c>
    </row>
    <row r="1287" spans="1:24">
      <c r="A1287" t="s">
        <v>26</v>
      </c>
      <c r="B1287" t="s">
        <v>18</v>
      </c>
      <c r="C1287" s="2">
        <v>44579</v>
      </c>
      <c r="D1287" s="5">
        <v>0</v>
      </c>
      <c r="E1287" s="3">
        <v>44600</v>
      </c>
      <c r="F1287" s="5">
        <v>0</v>
      </c>
      <c r="G1287">
        <v>17.07</v>
      </c>
      <c r="H1287">
        <v>17.64</v>
      </c>
      <c r="I1287">
        <v>0.57</v>
      </c>
      <c r="J1287">
        <v>175</v>
      </c>
      <c r="K1287">
        <v>298725</v>
      </c>
      <c r="L1287">
        <v>9975</v>
      </c>
      <c r="M1287">
        <v>407.48</v>
      </c>
      <c r="N1287" s="4">
        <f t="shared" si="101"/>
        <v>11068524</v>
      </c>
      <c r="O1287" s="4">
        <f t="shared" si="100"/>
        <v>0.0451112542196231</v>
      </c>
      <c r="Q1287" s="4">
        <f t="shared" si="102"/>
        <v>0.000902017072945016</v>
      </c>
      <c r="T1287" t="s">
        <v>19</v>
      </c>
      <c r="U1287">
        <f t="shared" si="103"/>
        <v>1168</v>
      </c>
      <c r="V1287" t="s">
        <v>20</v>
      </c>
      <c r="W1287">
        <f t="shared" si="104"/>
        <v>67298.2799999985</v>
      </c>
      <c r="X1287" t="s">
        <v>21</v>
      </c>
    </row>
    <row r="1288" spans="1:24">
      <c r="A1288" t="s">
        <v>28</v>
      </c>
      <c r="B1288" t="s">
        <v>18</v>
      </c>
      <c r="C1288" s="2">
        <v>44588</v>
      </c>
      <c r="D1288" s="5">
        <v>0</v>
      </c>
      <c r="E1288" s="3">
        <v>44600</v>
      </c>
      <c r="F1288" s="5">
        <v>0</v>
      </c>
      <c r="G1288">
        <v>75.92</v>
      </c>
      <c r="H1288">
        <v>80.25</v>
      </c>
      <c r="I1288">
        <v>4.33</v>
      </c>
      <c r="J1288">
        <v>39</v>
      </c>
      <c r="K1288">
        <v>296088</v>
      </c>
      <c r="L1288">
        <v>16887</v>
      </c>
      <c r="M1288">
        <v>413.13</v>
      </c>
      <c r="N1288" s="4">
        <f t="shared" si="101"/>
        <v>11085411</v>
      </c>
      <c r="O1288" s="4">
        <f t="shared" si="100"/>
        <v>0.0465658873631298</v>
      </c>
      <c r="Q1288" s="4">
        <f t="shared" si="102"/>
        <v>0.00152567767843292</v>
      </c>
      <c r="T1288" t="s">
        <v>19</v>
      </c>
      <c r="U1288">
        <f t="shared" si="103"/>
        <v>1168</v>
      </c>
      <c r="V1288" t="s">
        <v>20</v>
      </c>
      <c r="W1288">
        <f t="shared" si="104"/>
        <v>83772.1499999985</v>
      </c>
      <c r="X1288" t="s">
        <v>21</v>
      </c>
    </row>
    <row r="1289" spans="1:24">
      <c r="A1289" t="s">
        <v>34</v>
      </c>
      <c r="B1289" t="s">
        <v>18</v>
      </c>
      <c r="C1289" s="2">
        <v>44580</v>
      </c>
      <c r="D1289" s="5">
        <v>0</v>
      </c>
      <c r="E1289" s="3">
        <v>44600</v>
      </c>
      <c r="F1289" s="5">
        <v>0</v>
      </c>
      <c r="G1289">
        <v>14.95</v>
      </c>
      <c r="H1289">
        <v>15.93</v>
      </c>
      <c r="I1289">
        <v>0.98</v>
      </c>
      <c r="J1289">
        <v>200</v>
      </c>
      <c r="K1289">
        <v>299000</v>
      </c>
      <c r="L1289">
        <v>19600</v>
      </c>
      <c r="M1289">
        <v>420.55</v>
      </c>
      <c r="N1289" s="4">
        <f t="shared" si="101"/>
        <v>11105011</v>
      </c>
      <c r="O1289" s="4">
        <f t="shared" si="100"/>
        <v>0.0482486690017687</v>
      </c>
      <c r="Q1289" s="4">
        <f t="shared" si="102"/>
        <v>0.00176808960894648</v>
      </c>
      <c r="T1289" t="s">
        <v>19</v>
      </c>
      <c r="U1289">
        <f t="shared" si="103"/>
        <v>1168</v>
      </c>
      <c r="V1289" t="s">
        <v>20</v>
      </c>
      <c r="W1289">
        <f t="shared" si="104"/>
        <v>102951.599999998</v>
      </c>
      <c r="X1289" t="s">
        <v>21</v>
      </c>
    </row>
    <row r="1290" spans="1:24">
      <c r="A1290" t="s">
        <v>38</v>
      </c>
      <c r="B1290" t="s">
        <v>18</v>
      </c>
      <c r="C1290" s="2">
        <v>44588</v>
      </c>
      <c r="D1290" s="5">
        <v>0</v>
      </c>
      <c r="E1290" s="3">
        <v>44600</v>
      </c>
      <c r="F1290" s="5">
        <v>0</v>
      </c>
      <c r="G1290">
        <v>175.92</v>
      </c>
      <c r="H1290">
        <v>184.8</v>
      </c>
      <c r="I1290">
        <v>8.88</v>
      </c>
      <c r="J1290">
        <v>17</v>
      </c>
      <c r="K1290">
        <v>299064</v>
      </c>
      <c r="L1290">
        <v>15096</v>
      </c>
      <c r="M1290">
        <v>414.69</v>
      </c>
      <c r="N1290" s="4">
        <f t="shared" si="101"/>
        <v>11120107</v>
      </c>
      <c r="O1290" s="4">
        <f t="shared" si="100"/>
        <v>0.0495407103546755</v>
      </c>
      <c r="Q1290" s="4">
        <f t="shared" si="102"/>
        <v>0.00135938631668164</v>
      </c>
      <c r="T1290" t="s">
        <v>19</v>
      </c>
      <c r="U1290">
        <f t="shared" si="103"/>
        <v>1168</v>
      </c>
      <c r="V1290" t="s">
        <v>20</v>
      </c>
      <c r="W1290">
        <f t="shared" si="104"/>
        <v>117632.909999998</v>
      </c>
      <c r="X1290" t="s">
        <v>21</v>
      </c>
    </row>
    <row r="1291" spans="1:24">
      <c r="A1291" t="s">
        <v>50</v>
      </c>
      <c r="B1291" t="s">
        <v>46</v>
      </c>
      <c r="C1291" s="2">
        <v>44579</v>
      </c>
      <c r="D1291" s="5">
        <v>0</v>
      </c>
      <c r="E1291" s="3">
        <v>44600</v>
      </c>
      <c r="F1291" s="5">
        <v>0</v>
      </c>
      <c r="G1291">
        <v>39.49</v>
      </c>
      <c r="H1291">
        <v>39.35</v>
      </c>
      <c r="I1291">
        <v>-0.14</v>
      </c>
      <c r="J1291">
        <v>75</v>
      </c>
      <c r="K1291">
        <v>296175</v>
      </c>
      <c r="L1291">
        <v>-1050</v>
      </c>
      <c r="M1291">
        <v>389.56</v>
      </c>
      <c r="N1291" s="4">
        <f t="shared" si="101"/>
        <v>11119057</v>
      </c>
      <c r="O1291" s="4">
        <f t="shared" si="100"/>
        <v>0.0494509561377372</v>
      </c>
      <c r="Q1291" s="4">
        <f t="shared" si="102"/>
        <v>-9.44235518597347e-5</v>
      </c>
      <c r="T1291" t="s">
        <v>19</v>
      </c>
      <c r="U1291">
        <f t="shared" si="103"/>
        <v>1168</v>
      </c>
      <c r="V1291" t="s">
        <v>20</v>
      </c>
      <c r="W1291">
        <f t="shared" si="104"/>
        <v>116193.349999998</v>
      </c>
      <c r="X1291" t="s">
        <v>21</v>
      </c>
    </row>
    <row r="1292" spans="1:24">
      <c r="A1292" t="s">
        <v>51</v>
      </c>
      <c r="B1292" t="s">
        <v>18</v>
      </c>
      <c r="C1292" s="2">
        <v>44599</v>
      </c>
      <c r="D1292" s="5">
        <v>0</v>
      </c>
      <c r="E1292" s="3">
        <v>44601</v>
      </c>
      <c r="F1292" s="5">
        <v>0</v>
      </c>
      <c r="G1292">
        <v>30.53</v>
      </c>
      <c r="H1292">
        <v>32.09</v>
      </c>
      <c r="I1292">
        <v>1.56</v>
      </c>
      <c r="J1292">
        <v>98</v>
      </c>
      <c r="K1292">
        <v>299194</v>
      </c>
      <c r="L1292">
        <v>15288</v>
      </c>
      <c r="M1292">
        <v>415.12</v>
      </c>
      <c r="N1292" s="4">
        <f t="shared" si="101"/>
        <v>11134345</v>
      </c>
      <c r="O1292" s="4">
        <f t="shared" si="100"/>
        <v>0.0507561064436211</v>
      </c>
      <c r="Q1292" s="4">
        <f t="shared" si="102"/>
        <v>0.00137493674148814</v>
      </c>
      <c r="T1292" t="s">
        <v>19</v>
      </c>
      <c r="U1292">
        <f t="shared" si="103"/>
        <v>1169</v>
      </c>
      <c r="V1292" t="s">
        <v>20</v>
      </c>
      <c r="W1292">
        <f t="shared" si="104"/>
        <v>131066.229999998</v>
      </c>
      <c r="X1292" t="s">
        <v>21</v>
      </c>
    </row>
    <row r="1293" spans="1:24">
      <c r="A1293" t="s">
        <v>22</v>
      </c>
      <c r="B1293" t="s">
        <v>18</v>
      </c>
      <c r="C1293" s="2">
        <v>44582</v>
      </c>
      <c r="D1293" s="5">
        <v>0</v>
      </c>
      <c r="E1293" s="3">
        <v>44603</v>
      </c>
      <c r="F1293" s="5">
        <v>0</v>
      </c>
      <c r="G1293">
        <v>86.4</v>
      </c>
      <c r="H1293">
        <v>90.66</v>
      </c>
      <c r="I1293">
        <v>4.26</v>
      </c>
      <c r="J1293">
        <v>34</v>
      </c>
      <c r="K1293">
        <v>293760</v>
      </c>
      <c r="L1293">
        <v>14484</v>
      </c>
      <c r="M1293">
        <v>406.88</v>
      </c>
      <c r="N1293" s="4">
        <f t="shared" si="101"/>
        <v>11148829</v>
      </c>
      <c r="O1293" s="4">
        <f t="shared" si="100"/>
        <v>0.0519893165461592</v>
      </c>
      <c r="Q1293" s="4">
        <f t="shared" si="102"/>
        <v>0.0013008398787715</v>
      </c>
      <c r="T1293" t="s">
        <v>19</v>
      </c>
      <c r="U1293">
        <f t="shared" si="103"/>
        <v>1171</v>
      </c>
      <c r="V1293" t="s">
        <v>20</v>
      </c>
      <c r="W1293">
        <f t="shared" si="104"/>
        <v>145143.349999998</v>
      </c>
      <c r="X1293" t="s">
        <v>21</v>
      </c>
    </row>
    <row r="1294" spans="1:24">
      <c r="A1294" t="s">
        <v>26</v>
      </c>
      <c r="B1294" t="s">
        <v>18</v>
      </c>
      <c r="C1294" s="2">
        <v>44601</v>
      </c>
      <c r="D1294" s="5">
        <v>0</v>
      </c>
      <c r="E1294" s="3">
        <v>44607</v>
      </c>
      <c r="F1294" s="5">
        <v>0</v>
      </c>
      <c r="G1294">
        <v>17.99</v>
      </c>
      <c r="H1294">
        <v>19.2</v>
      </c>
      <c r="I1294">
        <v>1.21</v>
      </c>
      <c r="J1294">
        <v>166</v>
      </c>
      <c r="K1294">
        <v>298634</v>
      </c>
      <c r="L1294">
        <v>20086</v>
      </c>
      <c r="M1294">
        <v>420.71</v>
      </c>
      <c r="N1294" s="4">
        <f t="shared" si="101"/>
        <v>11168915</v>
      </c>
      <c r="O1294" s="4">
        <f t="shared" si="100"/>
        <v>0.0536942039580389</v>
      </c>
      <c r="Q1294" s="4">
        <f t="shared" si="102"/>
        <v>0.00180162418851348</v>
      </c>
      <c r="T1294" t="s">
        <v>19</v>
      </c>
      <c r="U1294">
        <f t="shared" si="103"/>
        <v>1175</v>
      </c>
      <c r="V1294" t="s">
        <v>20</v>
      </c>
      <c r="W1294">
        <f t="shared" si="104"/>
        <v>164808.639999998</v>
      </c>
      <c r="X1294" t="s">
        <v>21</v>
      </c>
    </row>
    <row r="1295" spans="1:24">
      <c r="A1295" t="s">
        <v>32</v>
      </c>
      <c r="B1295" t="s">
        <v>18</v>
      </c>
      <c r="C1295" s="2">
        <v>44586</v>
      </c>
      <c r="D1295" s="5">
        <v>0</v>
      </c>
      <c r="E1295" s="3">
        <v>44607</v>
      </c>
      <c r="F1295" s="5">
        <v>0</v>
      </c>
      <c r="G1295">
        <v>14.08</v>
      </c>
      <c r="H1295">
        <v>14.12</v>
      </c>
      <c r="I1295">
        <v>0.04</v>
      </c>
      <c r="J1295">
        <v>213</v>
      </c>
      <c r="K1295">
        <v>299904</v>
      </c>
      <c r="L1295">
        <v>852</v>
      </c>
      <c r="M1295">
        <v>397</v>
      </c>
      <c r="N1295" s="4">
        <f t="shared" si="101"/>
        <v>11169767</v>
      </c>
      <c r="O1295" s="4">
        <f t="shared" si="100"/>
        <v>0.0537663856372295</v>
      </c>
      <c r="Q1295" s="4">
        <f t="shared" si="102"/>
        <v>7.62831483631654e-5</v>
      </c>
      <c r="T1295" t="s">
        <v>19</v>
      </c>
      <c r="U1295">
        <f t="shared" si="103"/>
        <v>1175</v>
      </c>
      <c r="V1295" t="s">
        <v>20</v>
      </c>
      <c r="W1295">
        <f t="shared" si="104"/>
        <v>165263.639999998</v>
      </c>
      <c r="X1295" t="s">
        <v>21</v>
      </c>
    </row>
    <row r="1296" spans="1:24">
      <c r="A1296" t="s">
        <v>23</v>
      </c>
      <c r="B1296" t="s">
        <v>18</v>
      </c>
      <c r="C1296" s="2">
        <v>44600</v>
      </c>
      <c r="D1296" s="5">
        <v>0</v>
      </c>
      <c r="E1296" s="3">
        <v>44608</v>
      </c>
      <c r="F1296" s="5">
        <v>0</v>
      </c>
      <c r="G1296">
        <v>23.86</v>
      </c>
      <c r="H1296">
        <v>25.3</v>
      </c>
      <c r="I1296">
        <v>1.44</v>
      </c>
      <c r="J1296">
        <v>125</v>
      </c>
      <c r="K1296">
        <v>298250</v>
      </c>
      <c r="L1296">
        <v>18000</v>
      </c>
      <c r="M1296">
        <v>417.45</v>
      </c>
      <c r="N1296" s="4">
        <f t="shared" si="101"/>
        <v>11187767</v>
      </c>
      <c r="O1296" s="4">
        <f t="shared" si="100"/>
        <v>0.0552887810409352</v>
      </c>
      <c r="Q1296" s="4">
        <f t="shared" si="102"/>
        <v>0.00161149288073781</v>
      </c>
      <c r="T1296" t="s">
        <v>19</v>
      </c>
      <c r="U1296">
        <f t="shared" si="103"/>
        <v>1176</v>
      </c>
      <c r="V1296" t="s">
        <v>20</v>
      </c>
      <c r="W1296">
        <f t="shared" si="104"/>
        <v>182846.189999998</v>
      </c>
      <c r="X1296" t="s">
        <v>21</v>
      </c>
    </row>
    <row r="1297" spans="1:24">
      <c r="A1297" t="s">
        <v>53</v>
      </c>
      <c r="B1297" t="s">
        <v>46</v>
      </c>
      <c r="C1297" s="2">
        <v>44587</v>
      </c>
      <c r="D1297" s="5">
        <v>0</v>
      </c>
      <c r="E1297" s="3">
        <v>44608</v>
      </c>
      <c r="F1297" s="5">
        <v>0</v>
      </c>
      <c r="G1297">
        <v>6.42</v>
      </c>
      <c r="H1297">
        <v>6.39</v>
      </c>
      <c r="I1297">
        <v>-0.03</v>
      </c>
      <c r="J1297">
        <v>467</v>
      </c>
      <c r="K1297">
        <v>299814</v>
      </c>
      <c r="L1297">
        <v>-1401</v>
      </c>
      <c r="M1297">
        <v>393.91</v>
      </c>
      <c r="N1297" s="4">
        <f t="shared" si="101"/>
        <v>11186366</v>
      </c>
      <c r="O1297" s="4">
        <f t="shared" si="100"/>
        <v>0.0551704637591869</v>
      </c>
      <c r="Q1297" s="4">
        <f t="shared" si="102"/>
        <v>-0.00012522606164389</v>
      </c>
      <c r="T1297" t="s">
        <v>19</v>
      </c>
      <c r="U1297">
        <f t="shared" si="103"/>
        <v>1176</v>
      </c>
      <c r="V1297" t="s">
        <v>20</v>
      </c>
      <c r="W1297">
        <f t="shared" si="104"/>
        <v>181051.279999998</v>
      </c>
      <c r="X1297" t="s">
        <v>21</v>
      </c>
    </row>
    <row r="1298" spans="1:24">
      <c r="A1298" t="s">
        <v>48</v>
      </c>
      <c r="B1298" t="s">
        <v>18</v>
      </c>
      <c r="C1298" s="2">
        <v>44589</v>
      </c>
      <c r="D1298" s="5">
        <v>0</v>
      </c>
      <c r="E1298" s="3">
        <v>44608</v>
      </c>
      <c r="F1298" s="5">
        <v>0</v>
      </c>
      <c r="G1298">
        <v>3.76</v>
      </c>
      <c r="H1298">
        <v>4.02</v>
      </c>
      <c r="I1298">
        <v>0.26</v>
      </c>
      <c r="J1298">
        <v>797</v>
      </c>
      <c r="K1298">
        <v>299672</v>
      </c>
      <c r="L1298">
        <v>20722</v>
      </c>
      <c r="M1298">
        <v>422.92</v>
      </c>
      <c r="N1298" s="4">
        <f t="shared" si="101"/>
        <v>11207088</v>
      </c>
      <c r="O1298" s="4">
        <f t="shared" si="100"/>
        <v>0.0569174615207804</v>
      </c>
      <c r="Q1298" s="4">
        <f t="shared" si="102"/>
        <v>0.00185243357851861</v>
      </c>
      <c r="T1298" t="s">
        <v>19</v>
      </c>
      <c r="U1298">
        <f t="shared" si="103"/>
        <v>1176</v>
      </c>
      <c r="V1298" t="s">
        <v>20</v>
      </c>
      <c r="W1298">
        <f t="shared" si="104"/>
        <v>201350.359999998</v>
      </c>
      <c r="X1298" t="s">
        <v>21</v>
      </c>
    </row>
    <row r="1299" spans="1:24">
      <c r="A1299" t="s">
        <v>37</v>
      </c>
      <c r="B1299" t="s">
        <v>18</v>
      </c>
      <c r="C1299" s="2">
        <v>44587</v>
      </c>
      <c r="D1299" s="5">
        <v>0</v>
      </c>
      <c r="E1299" s="3">
        <v>44608</v>
      </c>
      <c r="F1299" s="5">
        <v>0</v>
      </c>
      <c r="G1299">
        <v>36.83</v>
      </c>
      <c r="H1299">
        <v>36.88</v>
      </c>
      <c r="I1299">
        <v>0.05</v>
      </c>
      <c r="J1299">
        <v>81</v>
      </c>
      <c r="K1299">
        <v>298323</v>
      </c>
      <c r="L1299">
        <v>405</v>
      </c>
      <c r="M1299">
        <v>394.32</v>
      </c>
      <c r="N1299" s="4">
        <f t="shared" si="101"/>
        <v>11207493</v>
      </c>
      <c r="O1299" s="4">
        <f t="shared" si="100"/>
        <v>0.0569515412590487</v>
      </c>
      <c r="Q1299" s="4">
        <f t="shared" si="102"/>
        <v>3.61378441928739e-5</v>
      </c>
      <c r="T1299" t="s">
        <v>19</v>
      </c>
      <c r="U1299">
        <f t="shared" si="103"/>
        <v>1176</v>
      </c>
      <c r="V1299" t="s">
        <v>20</v>
      </c>
      <c r="W1299">
        <f t="shared" si="104"/>
        <v>201361.039999998</v>
      </c>
      <c r="X1299" t="s">
        <v>21</v>
      </c>
    </row>
    <row r="1300" spans="1:24">
      <c r="A1300" t="s">
        <v>43</v>
      </c>
      <c r="B1300" t="s">
        <v>18</v>
      </c>
      <c r="C1300" s="2">
        <v>44588</v>
      </c>
      <c r="D1300" s="5">
        <v>0</v>
      </c>
      <c r="E1300" s="3">
        <v>44608</v>
      </c>
      <c r="F1300" s="5">
        <v>0</v>
      </c>
      <c r="G1300">
        <v>304.05</v>
      </c>
      <c r="H1300">
        <v>324.33</v>
      </c>
      <c r="I1300">
        <v>20.28</v>
      </c>
      <c r="J1300">
        <v>9</v>
      </c>
      <c r="K1300">
        <v>273645</v>
      </c>
      <c r="L1300">
        <v>18252</v>
      </c>
      <c r="M1300">
        <v>385.3</v>
      </c>
      <c r="N1300" s="4">
        <f t="shared" si="101"/>
        <v>11225745</v>
      </c>
      <c r="O1300" s="4">
        <f t="shared" si="100"/>
        <v>0.0584848488897619</v>
      </c>
      <c r="Q1300" s="4">
        <f t="shared" si="102"/>
        <v>0.00162855332588663</v>
      </c>
      <c r="T1300" t="s">
        <v>19</v>
      </c>
      <c r="U1300">
        <f t="shared" si="103"/>
        <v>1176</v>
      </c>
      <c r="V1300" t="s">
        <v>20</v>
      </c>
      <c r="W1300">
        <f t="shared" si="104"/>
        <v>219227.739999998</v>
      </c>
      <c r="X1300" t="s">
        <v>21</v>
      </c>
    </row>
    <row r="1301" spans="1:24">
      <c r="A1301" t="s">
        <v>51</v>
      </c>
      <c r="B1301" t="s">
        <v>18</v>
      </c>
      <c r="C1301" s="2">
        <v>44602</v>
      </c>
      <c r="D1301" s="5">
        <v>0</v>
      </c>
      <c r="E1301" s="3">
        <v>44608</v>
      </c>
      <c r="F1301" s="5">
        <v>0</v>
      </c>
      <c r="G1301">
        <v>30.95</v>
      </c>
      <c r="H1301">
        <v>32.6</v>
      </c>
      <c r="I1301">
        <v>1.65</v>
      </c>
      <c r="J1301">
        <v>96</v>
      </c>
      <c r="K1301">
        <v>297120</v>
      </c>
      <c r="L1301">
        <v>15840</v>
      </c>
      <c r="M1301">
        <v>413.11</v>
      </c>
      <c r="N1301" s="4">
        <f t="shared" si="101"/>
        <v>11241585</v>
      </c>
      <c r="O1301" s="4">
        <f t="shared" si="100"/>
        <v>0.0598114945534816</v>
      </c>
      <c r="Q1301" s="4">
        <f t="shared" si="102"/>
        <v>0.00141104220699839</v>
      </c>
      <c r="T1301" t="s">
        <v>19</v>
      </c>
      <c r="U1301">
        <f t="shared" si="103"/>
        <v>1176</v>
      </c>
      <c r="V1301" t="s">
        <v>20</v>
      </c>
      <c r="W1301">
        <f t="shared" si="104"/>
        <v>234654.629999998</v>
      </c>
      <c r="X1301" t="s">
        <v>21</v>
      </c>
    </row>
    <row r="1302" spans="1:24">
      <c r="A1302" t="s">
        <v>42</v>
      </c>
      <c r="B1302" t="s">
        <v>18</v>
      </c>
      <c r="C1302" s="2">
        <v>44587</v>
      </c>
      <c r="D1302" s="5">
        <v>0</v>
      </c>
      <c r="E1302" s="3">
        <v>44608</v>
      </c>
      <c r="F1302" s="5">
        <v>0</v>
      </c>
      <c r="G1302">
        <v>7.94</v>
      </c>
      <c r="H1302">
        <v>8.03</v>
      </c>
      <c r="I1302">
        <v>0.09</v>
      </c>
      <c r="J1302">
        <v>377</v>
      </c>
      <c r="K1302">
        <v>299338</v>
      </c>
      <c r="L1302">
        <v>3393</v>
      </c>
      <c r="M1302">
        <v>399.6</v>
      </c>
      <c r="N1302" s="4">
        <f t="shared" si="101"/>
        <v>11244978</v>
      </c>
      <c r="O1302" s="4">
        <f t="shared" si="100"/>
        <v>0.0600951820448204</v>
      </c>
      <c r="Q1302" s="4">
        <f t="shared" si="102"/>
        <v>0.000301825765672614</v>
      </c>
      <c r="T1302" t="s">
        <v>19</v>
      </c>
      <c r="U1302">
        <f t="shared" si="103"/>
        <v>1176</v>
      </c>
      <c r="V1302" t="s">
        <v>20</v>
      </c>
      <c r="W1302">
        <f t="shared" si="104"/>
        <v>237648.029999998</v>
      </c>
      <c r="X1302" t="s">
        <v>21</v>
      </c>
    </row>
    <row r="1303" spans="1:24">
      <c r="A1303" t="s">
        <v>22</v>
      </c>
      <c r="B1303" t="s">
        <v>18</v>
      </c>
      <c r="C1303" s="2">
        <v>44606</v>
      </c>
      <c r="D1303" s="5">
        <v>0</v>
      </c>
      <c r="E1303" s="3">
        <v>44609</v>
      </c>
      <c r="F1303" s="5">
        <v>0</v>
      </c>
      <c r="G1303">
        <v>89.05</v>
      </c>
      <c r="H1303">
        <v>94.22</v>
      </c>
      <c r="I1303">
        <v>5.17</v>
      </c>
      <c r="J1303">
        <v>33</v>
      </c>
      <c r="K1303">
        <v>293865</v>
      </c>
      <c r="L1303">
        <v>17061</v>
      </c>
      <c r="M1303">
        <v>410.42</v>
      </c>
      <c r="N1303" s="4">
        <f t="shared" si="101"/>
        <v>11262039</v>
      </c>
      <c r="O1303" s="4">
        <f t="shared" si="100"/>
        <v>0.0615190552971802</v>
      </c>
      <c r="Q1303" s="4">
        <f t="shared" si="102"/>
        <v>0.00151721061615229</v>
      </c>
      <c r="T1303" t="s">
        <v>19</v>
      </c>
      <c r="U1303">
        <f t="shared" si="103"/>
        <v>1177</v>
      </c>
      <c r="V1303" t="s">
        <v>20</v>
      </c>
      <c r="W1303">
        <f t="shared" si="104"/>
        <v>254298.609999998</v>
      </c>
      <c r="X1303" t="s">
        <v>21</v>
      </c>
    </row>
    <row r="1304" spans="1:24">
      <c r="A1304" t="s">
        <v>54</v>
      </c>
      <c r="B1304" t="s">
        <v>46</v>
      </c>
      <c r="C1304" s="2">
        <v>44588</v>
      </c>
      <c r="D1304" s="5">
        <v>0</v>
      </c>
      <c r="E1304" s="3">
        <v>44609</v>
      </c>
      <c r="F1304" s="5">
        <v>0</v>
      </c>
      <c r="G1304">
        <v>5.46</v>
      </c>
      <c r="H1304">
        <v>5.23</v>
      </c>
      <c r="I1304">
        <v>-0.23</v>
      </c>
      <c r="J1304">
        <v>549</v>
      </c>
      <c r="K1304">
        <v>299754</v>
      </c>
      <c r="L1304">
        <v>-12627</v>
      </c>
      <c r="M1304">
        <v>379.01</v>
      </c>
      <c r="N1304" s="4">
        <f t="shared" si="101"/>
        <v>11249412</v>
      </c>
      <c r="O1304" s="4">
        <f t="shared" si="100"/>
        <v>0.0604656492268218</v>
      </c>
      <c r="Q1304" s="4">
        <f t="shared" si="102"/>
        <v>-0.00112120016632866</v>
      </c>
      <c r="T1304" t="s">
        <v>19</v>
      </c>
      <c r="U1304">
        <f t="shared" si="103"/>
        <v>1177</v>
      </c>
      <c r="V1304" t="s">
        <v>20</v>
      </c>
      <c r="W1304">
        <f t="shared" si="104"/>
        <v>241292.599999998</v>
      </c>
      <c r="X1304" t="s">
        <v>21</v>
      </c>
    </row>
    <row r="1305" spans="1:24">
      <c r="A1305" t="s">
        <v>25</v>
      </c>
      <c r="B1305" t="s">
        <v>18</v>
      </c>
      <c r="C1305" s="2">
        <v>44588</v>
      </c>
      <c r="D1305" s="5">
        <v>0</v>
      </c>
      <c r="E1305" s="3">
        <v>44609</v>
      </c>
      <c r="F1305" s="5">
        <v>0</v>
      </c>
      <c r="G1305">
        <v>170.41</v>
      </c>
      <c r="H1305">
        <v>177.6</v>
      </c>
      <c r="I1305">
        <v>7.19</v>
      </c>
      <c r="J1305">
        <v>17</v>
      </c>
      <c r="K1305">
        <v>289697</v>
      </c>
      <c r="L1305">
        <v>12223</v>
      </c>
      <c r="M1305">
        <v>398.53</v>
      </c>
      <c r="N1305" s="4">
        <f t="shared" si="101"/>
        <v>11261635</v>
      </c>
      <c r="O1305" s="4">
        <f t="shared" si="100"/>
        <v>0.0614853882229357</v>
      </c>
      <c r="Q1305" s="4">
        <f t="shared" si="102"/>
        <v>0.00108654567900968</v>
      </c>
      <c r="T1305" t="s">
        <v>19</v>
      </c>
      <c r="U1305">
        <f t="shared" si="103"/>
        <v>1177</v>
      </c>
      <c r="V1305" t="s">
        <v>20</v>
      </c>
      <c r="W1305">
        <f t="shared" si="104"/>
        <v>253117.069999998</v>
      </c>
      <c r="X1305" t="s">
        <v>21</v>
      </c>
    </row>
    <row r="1306" spans="1:24">
      <c r="A1306" t="s">
        <v>22</v>
      </c>
      <c r="B1306" t="s">
        <v>18</v>
      </c>
      <c r="C1306" s="2">
        <v>44610</v>
      </c>
      <c r="D1306" s="5">
        <v>0</v>
      </c>
      <c r="E1306" s="3">
        <v>44613</v>
      </c>
      <c r="F1306" s="5">
        <v>0</v>
      </c>
      <c r="G1306">
        <v>97.17</v>
      </c>
      <c r="H1306">
        <v>103.69</v>
      </c>
      <c r="I1306">
        <v>6.52</v>
      </c>
      <c r="J1306">
        <v>30</v>
      </c>
      <c r="K1306">
        <v>291510</v>
      </c>
      <c r="L1306">
        <v>19560</v>
      </c>
      <c r="M1306">
        <v>410.61</v>
      </c>
      <c r="N1306" s="4">
        <f t="shared" si="101"/>
        <v>11281195</v>
      </c>
      <c r="O1306" s="4">
        <f t="shared" si="100"/>
        <v>0.0631126401059462</v>
      </c>
      <c r="Q1306" s="4">
        <f t="shared" si="102"/>
        <v>0.00173687035674663</v>
      </c>
      <c r="T1306" t="s">
        <v>19</v>
      </c>
      <c r="U1306">
        <f t="shared" si="103"/>
        <v>1181</v>
      </c>
      <c r="V1306" t="s">
        <v>20</v>
      </c>
      <c r="W1306">
        <f t="shared" si="104"/>
        <v>272266.459999998</v>
      </c>
      <c r="X1306" t="s">
        <v>21</v>
      </c>
    </row>
    <row r="1307" spans="1:24">
      <c r="A1307" t="s">
        <v>31</v>
      </c>
      <c r="B1307" t="s">
        <v>18</v>
      </c>
      <c r="C1307" s="2">
        <v>44600</v>
      </c>
      <c r="D1307" s="5">
        <v>0</v>
      </c>
      <c r="E1307" s="3">
        <v>44613</v>
      </c>
      <c r="F1307" s="5">
        <v>0</v>
      </c>
      <c r="G1307">
        <v>17.51</v>
      </c>
      <c r="H1307">
        <v>18.58</v>
      </c>
      <c r="I1307">
        <v>1.07</v>
      </c>
      <c r="J1307">
        <v>171</v>
      </c>
      <c r="K1307">
        <v>299421</v>
      </c>
      <c r="L1307">
        <v>18297</v>
      </c>
      <c r="M1307">
        <v>419.39</v>
      </c>
      <c r="N1307" s="4">
        <f t="shared" si="101"/>
        <v>11299492</v>
      </c>
      <c r="O1307" s="4">
        <f t="shared" si="100"/>
        <v>0.0646297196369536</v>
      </c>
      <c r="Q1307" s="4">
        <f t="shared" si="102"/>
        <v>0.00162190264417905</v>
      </c>
      <c r="T1307" t="s">
        <v>19</v>
      </c>
      <c r="U1307">
        <f t="shared" si="103"/>
        <v>1181</v>
      </c>
      <c r="V1307" t="s">
        <v>20</v>
      </c>
      <c r="W1307">
        <f t="shared" si="104"/>
        <v>290144.069999998</v>
      </c>
      <c r="X1307" t="s">
        <v>21</v>
      </c>
    </row>
    <row r="1308" spans="1:24">
      <c r="A1308" t="s">
        <v>45</v>
      </c>
      <c r="B1308" t="s">
        <v>18</v>
      </c>
      <c r="C1308" s="2">
        <v>44600</v>
      </c>
      <c r="D1308" s="5">
        <v>0</v>
      </c>
      <c r="E1308" s="3">
        <v>44614</v>
      </c>
      <c r="F1308" s="5">
        <v>0</v>
      </c>
      <c r="G1308">
        <v>235.63</v>
      </c>
      <c r="H1308">
        <v>248.99</v>
      </c>
      <c r="I1308">
        <v>13.36</v>
      </c>
      <c r="J1308">
        <v>12</v>
      </c>
      <c r="K1308">
        <v>282756</v>
      </c>
      <c r="L1308">
        <v>16032</v>
      </c>
      <c r="M1308">
        <v>394.4</v>
      </c>
      <c r="N1308" s="4">
        <f t="shared" si="101"/>
        <v>11315524</v>
      </c>
      <c r="O1308" s="4">
        <f t="shared" si="100"/>
        <v>0.0659549659388288</v>
      </c>
      <c r="Q1308" s="4">
        <f t="shared" si="102"/>
        <v>0.00141882484628519</v>
      </c>
      <c r="T1308" t="s">
        <v>19</v>
      </c>
      <c r="U1308">
        <f t="shared" si="103"/>
        <v>1182</v>
      </c>
      <c r="V1308" t="s">
        <v>20</v>
      </c>
      <c r="W1308">
        <f t="shared" si="104"/>
        <v>305781.669999998</v>
      </c>
      <c r="X1308" t="s">
        <v>21</v>
      </c>
    </row>
    <row r="1309" spans="1:24">
      <c r="A1309" t="s">
        <v>24</v>
      </c>
      <c r="B1309" t="s">
        <v>46</v>
      </c>
      <c r="C1309" s="2">
        <v>44600</v>
      </c>
      <c r="D1309" s="5">
        <v>0</v>
      </c>
      <c r="E1309" s="3">
        <v>44614</v>
      </c>
      <c r="F1309" s="5">
        <v>0</v>
      </c>
      <c r="G1309">
        <v>34.94</v>
      </c>
      <c r="H1309">
        <v>33.88</v>
      </c>
      <c r="I1309">
        <v>-1.06</v>
      </c>
      <c r="J1309">
        <v>85</v>
      </c>
      <c r="K1309">
        <v>296990</v>
      </c>
      <c r="L1309">
        <v>-9010</v>
      </c>
      <c r="M1309">
        <v>380.13</v>
      </c>
      <c r="N1309" s="4">
        <f t="shared" si="101"/>
        <v>11306514</v>
      </c>
      <c r="O1309" s="4">
        <f t="shared" si="100"/>
        <v>0.0652106387521388</v>
      </c>
      <c r="Q1309" s="4">
        <f t="shared" si="102"/>
        <v>-0.000796251238563972</v>
      </c>
      <c r="T1309" t="s">
        <v>19</v>
      </c>
      <c r="U1309">
        <f t="shared" si="103"/>
        <v>1182</v>
      </c>
      <c r="V1309" t="s">
        <v>20</v>
      </c>
      <c r="W1309">
        <f t="shared" si="104"/>
        <v>296391.539999998</v>
      </c>
      <c r="X1309" t="s">
        <v>21</v>
      </c>
    </row>
    <row r="1310" spans="1:24">
      <c r="A1310" t="s">
        <v>28</v>
      </c>
      <c r="B1310" t="s">
        <v>18</v>
      </c>
      <c r="C1310" s="2">
        <v>44601</v>
      </c>
      <c r="D1310" s="5">
        <v>0</v>
      </c>
      <c r="E1310" s="3">
        <v>44615</v>
      </c>
      <c r="F1310" s="5">
        <v>0</v>
      </c>
      <c r="G1310">
        <v>81.8</v>
      </c>
      <c r="H1310">
        <v>82.47</v>
      </c>
      <c r="I1310">
        <v>0.67</v>
      </c>
      <c r="J1310">
        <v>36</v>
      </c>
      <c r="K1310">
        <v>294480</v>
      </c>
      <c r="L1310">
        <v>2412</v>
      </c>
      <c r="M1310">
        <v>391.9</v>
      </c>
      <c r="N1310" s="4">
        <f t="shared" si="101"/>
        <v>11308926</v>
      </c>
      <c r="O1310" s="4">
        <f t="shared" si="100"/>
        <v>0.0654100132939237</v>
      </c>
      <c r="Q1310" s="4">
        <f t="shared" si="102"/>
        <v>0.000213328352133946</v>
      </c>
      <c r="T1310" t="s">
        <v>19</v>
      </c>
      <c r="U1310">
        <f t="shared" si="103"/>
        <v>1183</v>
      </c>
      <c r="V1310" t="s">
        <v>20</v>
      </c>
      <c r="W1310">
        <f t="shared" si="104"/>
        <v>298411.639999998</v>
      </c>
      <c r="X1310" t="s">
        <v>21</v>
      </c>
    </row>
    <row r="1311" spans="1:24">
      <c r="A1311" t="s">
        <v>34</v>
      </c>
      <c r="B1311" t="s">
        <v>46</v>
      </c>
      <c r="C1311" s="2">
        <v>44601</v>
      </c>
      <c r="D1311" s="5">
        <v>0</v>
      </c>
      <c r="E1311" s="3">
        <v>44615</v>
      </c>
      <c r="F1311" s="5">
        <v>0</v>
      </c>
      <c r="G1311">
        <v>15.72</v>
      </c>
      <c r="H1311">
        <v>13.74</v>
      </c>
      <c r="I1311">
        <v>-1.98</v>
      </c>
      <c r="J1311">
        <v>190</v>
      </c>
      <c r="K1311">
        <v>298680</v>
      </c>
      <c r="L1311">
        <v>-37620</v>
      </c>
      <c r="M1311">
        <v>344.6</v>
      </c>
      <c r="N1311" s="4">
        <f t="shared" si="101"/>
        <v>11271306</v>
      </c>
      <c r="O1311" s="4">
        <f t="shared" si="100"/>
        <v>0.0622906520326926</v>
      </c>
      <c r="Q1311" s="4">
        <f t="shared" si="102"/>
        <v>-0.00332657583929719</v>
      </c>
      <c r="T1311" t="s">
        <v>19</v>
      </c>
      <c r="U1311">
        <f t="shared" si="103"/>
        <v>1183</v>
      </c>
      <c r="V1311" t="s">
        <v>20</v>
      </c>
      <c r="W1311">
        <f t="shared" si="104"/>
        <v>260447.039999998</v>
      </c>
      <c r="X1311" t="s">
        <v>21</v>
      </c>
    </row>
    <row r="1312" spans="1:24">
      <c r="A1312" t="s">
        <v>38</v>
      </c>
      <c r="B1312" t="s">
        <v>18</v>
      </c>
      <c r="C1312" s="2">
        <v>44601</v>
      </c>
      <c r="D1312" s="5">
        <v>0</v>
      </c>
      <c r="E1312" s="3">
        <v>44615</v>
      </c>
      <c r="F1312" s="5">
        <v>0</v>
      </c>
      <c r="G1312">
        <v>191.56</v>
      </c>
      <c r="H1312">
        <v>192.3</v>
      </c>
      <c r="I1312">
        <v>0.74</v>
      </c>
      <c r="J1312">
        <v>15</v>
      </c>
      <c r="K1312">
        <v>287340</v>
      </c>
      <c r="L1312">
        <v>1110</v>
      </c>
      <c r="M1312">
        <v>380.75</v>
      </c>
      <c r="N1312" s="4">
        <f t="shared" si="101"/>
        <v>11272416</v>
      </c>
      <c r="O1312" s="4">
        <f t="shared" si="100"/>
        <v>0.0623829887044623</v>
      </c>
      <c r="Q1312" s="4">
        <f t="shared" si="102"/>
        <v>9.84801583774342e-5</v>
      </c>
      <c r="T1312" t="s">
        <v>19</v>
      </c>
      <c r="U1312">
        <f t="shared" si="103"/>
        <v>1183</v>
      </c>
      <c r="V1312" t="s">
        <v>20</v>
      </c>
      <c r="W1312">
        <f t="shared" si="104"/>
        <v>261176.289999998</v>
      </c>
      <c r="X1312" t="s">
        <v>21</v>
      </c>
    </row>
    <row r="1313" spans="1:24">
      <c r="A1313" t="s">
        <v>50</v>
      </c>
      <c r="B1313" t="s">
        <v>46</v>
      </c>
      <c r="C1313" s="2">
        <v>44601</v>
      </c>
      <c r="D1313" s="5">
        <v>0</v>
      </c>
      <c r="E1313" s="3">
        <v>44615</v>
      </c>
      <c r="F1313" s="5">
        <v>0</v>
      </c>
      <c r="G1313">
        <v>39.53</v>
      </c>
      <c r="H1313">
        <v>39.31</v>
      </c>
      <c r="I1313">
        <v>-0.22</v>
      </c>
      <c r="J1313">
        <v>75</v>
      </c>
      <c r="K1313">
        <v>296475</v>
      </c>
      <c r="L1313">
        <v>-1650</v>
      </c>
      <c r="M1313">
        <v>389.17</v>
      </c>
      <c r="N1313" s="4">
        <f t="shared" si="101"/>
        <v>11270766</v>
      </c>
      <c r="O1313" s="4">
        <f t="shared" si="100"/>
        <v>0.062245724913462</v>
      </c>
      <c r="Q1313" s="4">
        <f t="shared" si="102"/>
        <v>-0.000146375009580924</v>
      </c>
      <c r="T1313" t="s">
        <v>19</v>
      </c>
      <c r="U1313">
        <f t="shared" si="103"/>
        <v>1183</v>
      </c>
      <c r="V1313" t="s">
        <v>20</v>
      </c>
      <c r="W1313">
        <f t="shared" si="104"/>
        <v>259137.119999998</v>
      </c>
      <c r="X1313" t="s">
        <v>21</v>
      </c>
    </row>
    <row r="1314" spans="1:24">
      <c r="A1314" t="s">
        <v>47</v>
      </c>
      <c r="B1314" t="s">
        <v>46</v>
      </c>
      <c r="C1314" s="2">
        <v>44602</v>
      </c>
      <c r="D1314" s="5">
        <v>0</v>
      </c>
      <c r="E1314" s="3">
        <v>44616</v>
      </c>
      <c r="F1314" s="5">
        <v>0</v>
      </c>
      <c r="G1314">
        <v>51.81</v>
      </c>
      <c r="H1314">
        <v>49.7</v>
      </c>
      <c r="I1314">
        <v>-2.11</v>
      </c>
      <c r="J1314">
        <v>57</v>
      </c>
      <c r="K1314">
        <v>295317</v>
      </c>
      <c r="L1314">
        <v>-12027</v>
      </c>
      <c r="M1314">
        <v>373.94</v>
      </c>
      <c r="N1314" s="4">
        <f t="shared" si="101"/>
        <v>11258739</v>
      </c>
      <c r="O1314" s="4">
        <f t="shared" si="100"/>
        <v>0.0612439812309354</v>
      </c>
      <c r="Q1314" s="4">
        <f t="shared" si="102"/>
        <v>-0.00106709694798024</v>
      </c>
      <c r="T1314" t="s">
        <v>19</v>
      </c>
      <c r="U1314">
        <f t="shared" si="103"/>
        <v>1184</v>
      </c>
      <c r="V1314" t="s">
        <v>20</v>
      </c>
      <c r="W1314">
        <f t="shared" si="104"/>
        <v>246736.179999998</v>
      </c>
      <c r="X1314" t="s">
        <v>21</v>
      </c>
    </row>
    <row r="1315" spans="1:24">
      <c r="A1315" t="s">
        <v>43</v>
      </c>
      <c r="B1315" t="s">
        <v>18</v>
      </c>
      <c r="C1315" s="2">
        <v>44609</v>
      </c>
      <c r="D1315" s="5">
        <v>0</v>
      </c>
      <c r="E1315" s="3">
        <v>44617</v>
      </c>
      <c r="F1315" s="5">
        <v>0</v>
      </c>
      <c r="G1315">
        <v>325.97</v>
      </c>
      <c r="H1315">
        <v>342.29</v>
      </c>
      <c r="I1315">
        <v>16.32</v>
      </c>
      <c r="J1315">
        <v>9</v>
      </c>
      <c r="K1315">
        <v>293373</v>
      </c>
      <c r="L1315">
        <v>14688</v>
      </c>
      <c r="M1315">
        <v>406.64</v>
      </c>
      <c r="N1315" s="4">
        <f t="shared" si="101"/>
        <v>11273427</v>
      </c>
      <c r="O1315" s="4">
        <f t="shared" si="100"/>
        <v>0.0624670741204072</v>
      </c>
      <c r="Q1315" s="4">
        <f t="shared" si="102"/>
        <v>0.00130458659713129</v>
      </c>
      <c r="T1315" t="s">
        <v>19</v>
      </c>
      <c r="U1315">
        <f t="shared" si="103"/>
        <v>1185</v>
      </c>
      <c r="V1315" t="s">
        <v>20</v>
      </c>
      <c r="W1315">
        <f t="shared" si="104"/>
        <v>261017.539999998</v>
      </c>
      <c r="X1315" t="s">
        <v>21</v>
      </c>
    </row>
    <row r="1316" spans="1:24">
      <c r="A1316" t="s">
        <v>22</v>
      </c>
      <c r="B1316" t="s">
        <v>18</v>
      </c>
      <c r="C1316" s="2">
        <v>44614</v>
      </c>
      <c r="D1316" s="5">
        <v>0</v>
      </c>
      <c r="E1316" s="3">
        <v>44620</v>
      </c>
      <c r="F1316" s="5">
        <v>0</v>
      </c>
      <c r="G1316">
        <v>101.04</v>
      </c>
      <c r="H1316">
        <v>108.95</v>
      </c>
      <c r="I1316">
        <v>7.91</v>
      </c>
      <c r="J1316">
        <v>29</v>
      </c>
      <c r="K1316">
        <v>293016</v>
      </c>
      <c r="L1316">
        <v>22939</v>
      </c>
      <c r="M1316">
        <v>417.06</v>
      </c>
      <c r="N1316" s="4">
        <f t="shared" si="101"/>
        <v>11296366</v>
      </c>
      <c r="O1316" s="4">
        <f t="shared" si="100"/>
        <v>0.0643708782098597</v>
      </c>
      <c r="Q1316" s="4">
        <f t="shared" si="102"/>
        <v>0.00203478498596743</v>
      </c>
      <c r="T1316" t="s">
        <v>19</v>
      </c>
      <c r="U1316">
        <f t="shared" si="103"/>
        <v>1188</v>
      </c>
      <c r="V1316" t="s">
        <v>20</v>
      </c>
      <c r="W1316">
        <f t="shared" si="104"/>
        <v>283539.479999998</v>
      </c>
      <c r="X1316" t="s">
        <v>21</v>
      </c>
    </row>
    <row r="1317" spans="1:24">
      <c r="A1317" t="s">
        <v>23</v>
      </c>
      <c r="B1317" t="s">
        <v>18</v>
      </c>
      <c r="C1317" s="2">
        <v>44609</v>
      </c>
      <c r="D1317" s="5">
        <v>0</v>
      </c>
      <c r="E1317" s="3">
        <v>44620</v>
      </c>
      <c r="F1317" s="5">
        <v>0</v>
      </c>
      <c r="G1317">
        <v>24.19</v>
      </c>
      <c r="H1317">
        <v>25.61</v>
      </c>
      <c r="I1317">
        <v>1.42</v>
      </c>
      <c r="J1317">
        <v>124</v>
      </c>
      <c r="K1317">
        <v>299956</v>
      </c>
      <c r="L1317">
        <v>17608</v>
      </c>
      <c r="M1317">
        <v>419.18</v>
      </c>
      <c r="N1317" s="4">
        <f t="shared" si="101"/>
        <v>11313974</v>
      </c>
      <c r="O1317" s="4">
        <f t="shared" si="100"/>
        <v>0.0658270029611169</v>
      </c>
      <c r="Q1317" s="4">
        <f t="shared" si="102"/>
        <v>0.00155873136546747</v>
      </c>
      <c r="T1317" t="s">
        <v>19</v>
      </c>
      <c r="U1317">
        <f t="shared" si="103"/>
        <v>1188</v>
      </c>
      <c r="V1317" t="s">
        <v>20</v>
      </c>
      <c r="W1317">
        <f t="shared" si="104"/>
        <v>300728.299999998</v>
      </c>
      <c r="X1317" t="s">
        <v>21</v>
      </c>
    </row>
    <row r="1318" spans="1:24">
      <c r="A1318" t="s">
        <v>25</v>
      </c>
      <c r="B1318" t="s">
        <v>18</v>
      </c>
      <c r="C1318" s="2">
        <v>44610</v>
      </c>
      <c r="D1318" s="5">
        <v>0</v>
      </c>
      <c r="E1318" s="3">
        <v>44620</v>
      </c>
      <c r="F1318" s="5">
        <v>0</v>
      </c>
      <c r="G1318">
        <v>181.18</v>
      </c>
      <c r="H1318">
        <v>193</v>
      </c>
      <c r="I1318">
        <v>11.82</v>
      </c>
      <c r="J1318">
        <v>16</v>
      </c>
      <c r="K1318">
        <v>289888</v>
      </c>
      <c r="L1318">
        <v>18912</v>
      </c>
      <c r="M1318">
        <v>407.62</v>
      </c>
      <c r="N1318" s="4">
        <f t="shared" si="101"/>
        <v>11332886</v>
      </c>
      <c r="O1318" s="4">
        <f t="shared" si="100"/>
        <v>0.0673859244679599</v>
      </c>
      <c r="Q1318" s="4">
        <f t="shared" si="102"/>
        <v>0.00167156120387046</v>
      </c>
      <c r="T1318" t="s">
        <v>19</v>
      </c>
      <c r="U1318">
        <f t="shared" si="103"/>
        <v>1188</v>
      </c>
      <c r="V1318" t="s">
        <v>20</v>
      </c>
      <c r="W1318">
        <f t="shared" si="104"/>
        <v>319232.679999998</v>
      </c>
      <c r="X1318" t="s">
        <v>21</v>
      </c>
    </row>
    <row r="1319" spans="1:24">
      <c r="A1319" t="s">
        <v>28</v>
      </c>
      <c r="B1319" t="s">
        <v>18</v>
      </c>
      <c r="C1319" s="2">
        <v>44616</v>
      </c>
      <c r="D1319" s="5">
        <v>0</v>
      </c>
      <c r="E1319" s="3">
        <v>44620</v>
      </c>
      <c r="F1319" s="5">
        <v>0</v>
      </c>
      <c r="G1319">
        <v>83.09</v>
      </c>
      <c r="H1319">
        <v>87.3</v>
      </c>
      <c r="I1319">
        <v>4.21</v>
      </c>
      <c r="J1319">
        <v>36</v>
      </c>
      <c r="K1319">
        <v>299124</v>
      </c>
      <c r="L1319">
        <v>15156</v>
      </c>
      <c r="M1319">
        <v>414.85</v>
      </c>
      <c r="N1319" s="4">
        <f t="shared" si="101"/>
        <v>11348042</v>
      </c>
      <c r="O1319" s="4">
        <f t="shared" si="100"/>
        <v>0.068631487264499</v>
      </c>
      <c r="Q1319" s="4">
        <f t="shared" si="102"/>
        <v>0.00133734690351606</v>
      </c>
      <c r="T1319" t="s">
        <v>19</v>
      </c>
      <c r="U1319">
        <f t="shared" si="103"/>
        <v>1188</v>
      </c>
      <c r="V1319" t="s">
        <v>20</v>
      </c>
      <c r="W1319">
        <f t="shared" si="104"/>
        <v>333973.829999998</v>
      </c>
      <c r="X1319" t="s">
        <v>21</v>
      </c>
    </row>
    <row r="1320" spans="1:24">
      <c r="A1320" t="s">
        <v>38</v>
      </c>
      <c r="B1320" t="s">
        <v>18</v>
      </c>
      <c r="C1320" s="2">
        <v>44616</v>
      </c>
      <c r="D1320" s="5">
        <v>0</v>
      </c>
      <c r="E1320" s="3">
        <v>44620</v>
      </c>
      <c r="F1320" s="5">
        <v>0</v>
      </c>
      <c r="G1320">
        <v>199.5</v>
      </c>
      <c r="H1320">
        <v>214.4</v>
      </c>
      <c r="I1320">
        <v>14.9</v>
      </c>
      <c r="J1320">
        <v>15</v>
      </c>
      <c r="K1320">
        <v>299250</v>
      </c>
      <c r="L1320">
        <v>22350</v>
      </c>
      <c r="M1320">
        <v>424.51</v>
      </c>
      <c r="N1320" s="4">
        <f t="shared" si="101"/>
        <v>11370392</v>
      </c>
      <c r="O1320" s="4">
        <f t="shared" si="100"/>
        <v>0.0704622144953314</v>
      </c>
      <c r="Q1320" s="4">
        <f t="shared" si="102"/>
        <v>0.00196950275651075</v>
      </c>
      <c r="T1320" t="s">
        <v>19</v>
      </c>
      <c r="U1320">
        <f t="shared" si="103"/>
        <v>1188</v>
      </c>
      <c r="V1320" t="s">
        <v>20</v>
      </c>
      <c r="W1320">
        <f t="shared" si="104"/>
        <v>355899.319999998</v>
      </c>
      <c r="X1320" t="s">
        <v>21</v>
      </c>
    </row>
    <row r="1321" spans="1:24">
      <c r="A1321" t="s">
        <v>51</v>
      </c>
      <c r="B1321" t="s">
        <v>18</v>
      </c>
      <c r="C1321" s="2">
        <v>44609</v>
      </c>
      <c r="D1321" s="5">
        <v>0</v>
      </c>
      <c r="E1321" s="3">
        <v>44620</v>
      </c>
      <c r="F1321" s="5">
        <v>0</v>
      </c>
      <c r="G1321">
        <v>32.61</v>
      </c>
      <c r="H1321">
        <v>35.56</v>
      </c>
      <c r="I1321">
        <v>2.95</v>
      </c>
      <c r="J1321">
        <v>91</v>
      </c>
      <c r="K1321">
        <v>296751</v>
      </c>
      <c r="L1321">
        <v>26845</v>
      </c>
      <c r="M1321">
        <v>427.15</v>
      </c>
      <c r="N1321" s="4">
        <f t="shared" si="101"/>
        <v>11397237</v>
      </c>
      <c r="O1321" s="4">
        <f t="shared" si="100"/>
        <v>0.0726516435518538</v>
      </c>
      <c r="Q1321" s="4">
        <f t="shared" si="102"/>
        <v>0.00236095642085155</v>
      </c>
      <c r="T1321" t="s">
        <v>19</v>
      </c>
      <c r="U1321">
        <f t="shared" si="103"/>
        <v>1188</v>
      </c>
      <c r="V1321" t="s">
        <v>20</v>
      </c>
      <c r="W1321">
        <f t="shared" si="104"/>
        <v>382317.169999998</v>
      </c>
      <c r="X1321" t="s">
        <v>21</v>
      </c>
    </row>
    <row r="1322" spans="1:24">
      <c r="A1322" t="s">
        <v>24</v>
      </c>
      <c r="B1322" t="s">
        <v>18</v>
      </c>
      <c r="C1322" s="2">
        <v>44615</v>
      </c>
      <c r="D1322" s="5">
        <v>0</v>
      </c>
      <c r="E1322" s="3">
        <v>44621</v>
      </c>
      <c r="F1322" s="5">
        <v>0</v>
      </c>
      <c r="G1322">
        <v>32.13</v>
      </c>
      <c r="H1322">
        <v>34.1</v>
      </c>
      <c r="I1322">
        <v>1.97</v>
      </c>
      <c r="J1322">
        <v>93</v>
      </c>
      <c r="K1322">
        <v>298809</v>
      </c>
      <c r="L1322">
        <v>18321</v>
      </c>
      <c r="M1322">
        <v>418.61</v>
      </c>
      <c r="N1322" s="4">
        <f t="shared" si="101"/>
        <v>11415558</v>
      </c>
      <c r="O1322" s="4">
        <f t="shared" si="100"/>
        <v>0.0741399588176066</v>
      </c>
      <c r="Q1322" s="4">
        <f t="shared" si="102"/>
        <v>0.00160749486915113</v>
      </c>
      <c r="T1322" t="s">
        <v>19</v>
      </c>
      <c r="U1322">
        <f t="shared" si="103"/>
        <v>1189</v>
      </c>
      <c r="V1322" t="s">
        <v>20</v>
      </c>
      <c r="W1322">
        <f t="shared" si="104"/>
        <v>400219.559999998</v>
      </c>
      <c r="X1322" t="s">
        <v>21</v>
      </c>
    </row>
    <row r="1323" spans="1:24">
      <c r="A1323" t="s">
        <v>47</v>
      </c>
      <c r="B1323" t="s">
        <v>18</v>
      </c>
      <c r="C1323" s="2">
        <v>44617</v>
      </c>
      <c r="D1323" s="5">
        <v>0</v>
      </c>
      <c r="E1323" s="3">
        <v>44621</v>
      </c>
      <c r="F1323" s="5">
        <v>0</v>
      </c>
      <c r="G1323">
        <v>52.62</v>
      </c>
      <c r="H1323">
        <v>55.4</v>
      </c>
      <c r="I1323">
        <v>2.78</v>
      </c>
      <c r="J1323">
        <v>57</v>
      </c>
      <c r="K1323">
        <v>299934</v>
      </c>
      <c r="L1323">
        <v>15846</v>
      </c>
      <c r="M1323">
        <v>416.83</v>
      </c>
      <c r="N1323" s="4">
        <f t="shared" si="101"/>
        <v>11431404</v>
      </c>
      <c r="O1323" s="4">
        <f t="shared" si="100"/>
        <v>0.0754233688180384</v>
      </c>
      <c r="Q1323" s="4">
        <f t="shared" si="102"/>
        <v>0.00138810560114533</v>
      </c>
      <c r="T1323" t="s">
        <v>19</v>
      </c>
      <c r="U1323">
        <f t="shared" si="103"/>
        <v>1189</v>
      </c>
      <c r="V1323" t="s">
        <v>20</v>
      </c>
      <c r="W1323">
        <f t="shared" si="104"/>
        <v>415648.729999998</v>
      </c>
      <c r="X1323" t="s">
        <v>21</v>
      </c>
    </row>
    <row r="1324" spans="1:24">
      <c r="A1324" t="s">
        <v>26</v>
      </c>
      <c r="B1324" t="s">
        <v>46</v>
      </c>
      <c r="C1324" s="2">
        <v>44608</v>
      </c>
      <c r="D1324" s="5">
        <v>0</v>
      </c>
      <c r="E1324" s="3">
        <v>44622</v>
      </c>
      <c r="F1324" s="5">
        <v>0</v>
      </c>
      <c r="G1324">
        <v>20</v>
      </c>
      <c r="H1324">
        <v>18.44</v>
      </c>
      <c r="I1324">
        <v>-1.56</v>
      </c>
      <c r="J1324">
        <v>150</v>
      </c>
      <c r="K1324">
        <v>300000</v>
      </c>
      <c r="L1324">
        <v>-23400</v>
      </c>
      <c r="M1324">
        <v>365.11</v>
      </c>
      <c r="N1324" s="4">
        <f t="shared" si="101"/>
        <v>11408004</v>
      </c>
      <c r="O1324" s="4">
        <f t="shared" si="100"/>
        <v>0.0735268851588762</v>
      </c>
      <c r="Q1324" s="4">
        <f t="shared" si="102"/>
        <v>-0.002046992652871</v>
      </c>
      <c r="T1324" t="s">
        <v>19</v>
      </c>
      <c r="U1324">
        <f t="shared" si="103"/>
        <v>1190</v>
      </c>
      <c r="V1324" t="s">
        <v>20</v>
      </c>
      <c r="W1324">
        <f t="shared" si="104"/>
        <v>391883.619999998</v>
      </c>
      <c r="X1324" t="s">
        <v>21</v>
      </c>
    </row>
    <row r="1325" spans="1:24">
      <c r="A1325" t="s">
        <v>32</v>
      </c>
      <c r="B1325" t="s">
        <v>46</v>
      </c>
      <c r="C1325" s="2">
        <v>44608</v>
      </c>
      <c r="D1325" s="5">
        <v>0</v>
      </c>
      <c r="E1325" s="3">
        <v>44622</v>
      </c>
      <c r="F1325" s="5">
        <v>0</v>
      </c>
      <c r="G1325">
        <v>14.74</v>
      </c>
      <c r="H1325">
        <v>14.64</v>
      </c>
      <c r="I1325">
        <v>-0.1</v>
      </c>
      <c r="J1325">
        <v>203</v>
      </c>
      <c r="K1325">
        <v>299222</v>
      </c>
      <c r="L1325">
        <v>-2030</v>
      </c>
      <c r="M1325">
        <v>392.29</v>
      </c>
      <c r="N1325" s="4">
        <f t="shared" si="101"/>
        <v>11405974</v>
      </c>
      <c r="O1325" s="4">
        <f t="shared" si="100"/>
        <v>0.0733619943373534</v>
      </c>
      <c r="Q1325" s="4">
        <f t="shared" si="102"/>
        <v>-0.000177945239149602</v>
      </c>
      <c r="T1325" t="s">
        <v>19</v>
      </c>
      <c r="U1325">
        <f t="shared" si="103"/>
        <v>1190</v>
      </c>
      <c r="V1325" t="s">
        <v>20</v>
      </c>
      <c r="W1325">
        <f t="shared" si="104"/>
        <v>389461.329999998</v>
      </c>
      <c r="X1325" t="s">
        <v>21</v>
      </c>
    </row>
    <row r="1326" spans="1:24">
      <c r="A1326" t="s">
        <v>53</v>
      </c>
      <c r="B1326" t="s">
        <v>18</v>
      </c>
      <c r="C1326" s="2">
        <v>44609</v>
      </c>
      <c r="D1326" s="5">
        <v>0</v>
      </c>
      <c r="E1326" s="3">
        <v>44623</v>
      </c>
      <c r="F1326" s="5">
        <v>0</v>
      </c>
      <c r="G1326">
        <v>6.34</v>
      </c>
      <c r="H1326">
        <v>6.73</v>
      </c>
      <c r="I1326">
        <v>0.39</v>
      </c>
      <c r="J1326">
        <v>473</v>
      </c>
      <c r="K1326">
        <v>299882</v>
      </c>
      <c r="L1326">
        <v>18447</v>
      </c>
      <c r="M1326">
        <v>420.19</v>
      </c>
      <c r="N1326" s="4">
        <f t="shared" si="101"/>
        <v>11424421</v>
      </c>
      <c r="O1326" s="4">
        <f t="shared" si="100"/>
        <v>0.0748582357040239</v>
      </c>
      <c r="Q1326" s="4">
        <f t="shared" si="102"/>
        <v>0.00161731036735668</v>
      </c>
      <c r="T1326" t="s">
        <v>19</v>
      </c>
      <c r="U1326">
        <f t="shared" si="103"/>
        <v>1191</v>
      </c>
      <c r="V1326" t="s">
        <v>20</v>
      </c>
      <c r="W1326">
        <f t="shared" si="104"/>
        <v>407488.139999998</v>
      </c>
      <c r="X1326" t="s">
        <v>21</v>
      </c>
    </row>
    <row r="1327" spans="1:24">
      <c r="A1327" t="s">
        <v>25</v>
      </c>
      <c r="B1327" t="s">
        <v>18</v>
      </c>
      <c r="C1327" s="2">
        <v>44622</v>
      </c>
      <c r="D1327" s="5">
        <v>0</v>
      </c>
      <c r="E1327" s="3">
        <v>44623</v>
      </c>
      <c r="F1327" s="5">
        <v>0</v>
      </c>
      <c r="G1327">
        <v>192</v>
      </c>
      <c r="H1327">
        <v>201.93</v>
      </c>
      <c r="I1327">
        <v>9.93</v>
      </c>
      <c r="J1327">
        <v>15</v>
      </c>
      <c r="K1327">
        <v>288000</v>
      </c>
      <c r="L1327">
        <v>14895</v>
      </c>
      <c r="M1327">
        <v>399.82</v>
      </c>
      <c r="N1327" s="4">
        <f t="shared" si="101"/>
        <v>11439316</v>
      </c>
      <c r="O1327" s="4">
        <f t="shared" si="100"/>
        <v>0.0760628520096831</v>
      </c>
      <c r="Q1327" s="4">
        <f t="shared" si="102"/>
        <v>0.0013037859861782</v>
      </c>
      <c r="T1327" t="s">
        <v>19</v>
      </c>
      <c r="U1327">
        <f t="shared" si="103"/>
        <v>1191</v>
      </c>
      <c r="V1327" t="s">
        <v>20</v>
      </c>
      <c r="W1327">
        <f t="shared" si="104"/>
        <v>421983.319999998</v>
      </c>
      <c r="X1327" t="s">
        <v>21</v>
      </c>
    </row>
    <row r="1328" spans="1:24">
      <c r="A1328" t="s">
        <v>48</v>
      </c>
      <c r="B1328" t="s">
        <v>18</v>
      </c>
      <c r="C1328" s="2">
        <v>44609</v>
      </c>
      <c r="D1328" s="5">
        <v>0</v>
      </c>
      <c r="E1328" s="3">
        <v>44623</v>
      </c>
      <c r="F1328" s="5">
        <v>0</v>
      </c>
      <c r="G1328">
        <v>3.9</v>
      </c>
      <c r="H1328">
        <v>3.94</v>
      </c>
      <c r="I1328">
        <v>0.04</v>
      </c>
      <c r="J1328">
        <v>769</v>
      </c>
      <c r="K1328">
        <v>299910</v>
      </c>
      <c r="L1328">
        <v>3076</v>
      </c>
      <c r="M1328">
        <v>399.94</v>
      </c>
      <c r="N1328" s="4">
        <f t="shared" si="101"/>
        <v>11442392</v>
      </c>
      <c r="O1328" s="4">
        <f t="shared" si="100"/>
        <v>0.0763112293303708</v>
      </c>
      <c r="Q1328" s="4">
        <f t="shared" si="102"/>
        <v>0.000268897196300966</v>
      </c>
      <c r="T1328" t="s">
        <v>19</v>
      </c>
      <c r="U1328">
        <f t="shared" si="103"/>
        <v>1191</v>
      </c>
      <c r="V1328" t="s">
        <v>20</v>
      </c>
      <c r="W1328">
        <f t="shared" si="104"/>
        <v>424659.379999998</v>
      </c>
      <c r="X1328" t="s">
        <v>21</v>
      </c>
    </row>
    <row r="1329" spans="1:24">
      <c r="A1329" t="s">
        <v>37</v>
      </c>
      <c r="B1329" t="s">
        <v>46</v>
      </c>
      <c r="C1329" s="2">
        <v>44609</v>
      </c>
      <c r="D1329" s="5">
        <v>0</v>
      </c>
      <c r="E1329" s="3">
        <v>44623</v>
      </c>
      <c r="F1329" s="5">
        <v>0</v>
      </c>
      <c r="G1329">
        <v>36.53</v>
      </c>
      <c r="H1329">
        <v>35.28</v>
      </c>
      <c r="I1329">
        <v>-1.25</v>
      </c>
      <c r="J1329">
        <v>82</v>
      </c>
      <c r="K1329">
        <v>299546</v>
      </c>
      <c r="L1329">
        <v>-10250</v>
      </c>
      <c r="M1329">
        <v>381.87</v>
      </c>
      <c r="N1329" s="4">
        <f t="shared" si="101"/>
        <v>11432142</v>
      </c>
      <c r="O1329" s="4">
        <f t="shared" si="100"/>
        <v>0.0754830547066333</v>
      </c>
      <c r="Q1329" s="4">
        <f t="shared" si="102"/>
        <v>-0.000895791719074168</v>
      </c>
      <c r="T1329" t="s">
        <v>19</v>
      </c>
      <c r="U1329">
        <f t="shared" si="103"/>
        <v>1191</v>
      </c>
      <c r="V1329" t="s">
        <v>20</v>
      </c>
      <c r="W1329">
        <f t="shared" si="104"/>
        <v>414027.509999998</v>
      </c>
      <c r="X1329" t="s">
        <v>21</v>
      </c>
    </row>
    <row r="1330" spans="1:24">
      <c r="A1330" t="s">
        <v>50</v>
      </c>
      <c r="B1330" t="s">
        <v>18</v>
      </c>
      <c r="C1330" s="2">
        <v>44616</v>
      </c>
      <c r="D1330" s="5">
        <v>0</v>
      </c>
      <c r="E1330" s="3">
        <v>44623</v>
      </c>
      <c r="F1330" s="5">
        <v>0</v>
      </c>
      <c r="G1330">
        <v>40.14</v>
      </c>
      <c r="H1330">
        <v>42.2</v>
      </c>
      <c r="I1330">
        <v>2.06</v>
      </c>
      <c r="J1330">
        <v>74</v>
      </c>
      <c r="K1330">
        <v>297036</v>
      </c>
      <c r="L1330">
        <v>15244</v>
      </c>
      <c r="M1330">
        <v>412.21</v>
      </c>
      <c r="N1330" s="4">
        <f t="shared" si="101"/>
        <v>11447386</v>
      </c>
      <c r="O1330" s="4">
        <f t="shared" si="100"/>
        <v>0.0767141948388916</v>
      </c>
      <c r="Q1330" s="4">
        <f t="shared" si="102"/>
        <v>0.00133343340206937</v>
      </c>
      <c r="T1330" t="s">
        <v>19</v>
      </c>
      <c r="U1330">
        <f t="shared" si="103"/>
        <v>1191</v>
      </c>
      <c r="V1330" t="s">
        <v>20</v>
      </c>
      <c r="W1330">
        <f t="shared" si="104"/>
        <v>428859.299999998</v>
      </c>
      <c r="X1330" t="s">
        <v>21</v>
      </c>
    </row>
    <row r="1331" spans="1:24">
      <c r="A1331" t="s">
        <v>42</v>
      </c>
      <c r="B1331" t="s">
        <v>18</v>
      </c>
      <c r="C1331" s="2">
        <v>44609</v>
      </c>
      <c r="D1331" s="5">
        <v>0</v>
      </c>
      <c r="E1331" s="3">
        <v>44623</v>
      </c>
      <c r="F1331" s="5">
        <v>0</v>
      </c>
      <c r="G1331">
        <v>7.92</v>
      </c>
      <c r="H1331">
        <v>8.01</v>
      </c>
      <c r="I1331">
        <v>0.09</v>
      </c>
      <c r="J1331">
        <v>378</v>
      </c>
      <c r="K1331">
        <v>299376</v>
      </c>
      <c r="L1331">
        <v>3402</v>
      </c>
      <c r="M1331">
        <v>399.67</v>
      </c>
      <c r="N1331" s="4">
        <f t="shared" si="101"/>
        <v>11450788</v>
      </c>
      <c r="O1331" s="4">
        <f t="shared" si="100"/>
        <v>0.0769885007040564</v>
      </c>
      <c r="Q1331" s="4">
        <f t="shared" si="102"/>
        <v>0.000297185750528506</v>
      </c>
      <c r="T1331" t="s">
        <v>19</v>
      </c>
      <c r="U1331">
        <f t="shared" si="103"/>
        <v>1191</v>
      </c>
      <c r="V1331" t="s">
        <v>20</v>
      </c>
      <c r="W1331">
        <f t="shared" si="104"/>
        <v>431861.629999998</v>
      </c>
      <c r="X1331" t="s">
        <v>21</v>
      </c>
    </row>
    <row r="1332" spans="1:24">
      <c r="A1332" t="s">
        <v>22</v>
      </c>
      <c r="B1332" t="s">
        <v>18</v>
      </c>
      <c r="C1332" s="2">
        <v>44621</v>
      </c>
      <c r="D1332" s="5">
        <v>0</v>
      </c>
      <c r="E1332" s="3">
        <v>44627</v>
      </c>
      <c r="F1332" s="5">
        <v>0</v>
      </c>
      <c r="G1332">
        <v>108.88</v>
      </c>
      <c r="H1332">
        <v>118.88</v>
      </c>
      <c r="I1332">
        <v>10</v>
      </c>
      <c r="J1332">
        <v>27</v>
      </c>
      <c r="K1332">
        <v>293976</v>
      </c>
      <c r="L1332">
        <v>27000</v>
      </c>
      <c r="M1332">
        <v>423.69</v>
      </c>
      <c r="N1332" s="4">
        <f t="shared" si="101"/>
        <v>11477788</v>
      </c>
      <c r="O1332" s="4">
        <f t="shared" si="100"/>
        <v>0.0791597649303158</v>
      </c>
      <c r="Q1332" s="4">
        <f t="shared" si="102"/>
        <v>0.0023579163285532</v>
      </c>
      <c r="T1332" t="s">
        <v>19</v>
      </c>
      <c r="U1332">
        <f t="shared" si="103"/>
        <v>1195</v>
      </c>
      <c r="V1332" t="s">
        <v>20</v>
      </c>
      <c r="W1332">
        <f t="shared" si="104"/>
        <v>458437.939999998</v>
      </c>
      <c r="X1332" t="s">
        <v>21</v>
      </c>
    </row>
    <row r="1333" spans="1:24">
      <c r="A1333" t="s">
        <v>54</v>
      </c>
      <c r="B1333" t="s">
        <v>18</v>
      </c>
      <c r="C1333" s="2">
        <v>44610</v>
      </c>
      <c r="D1333" s="5">
        <v>0</v>
      </c>
      <c r="E1333" s="3">
        <v>44627</v>
      </c>
      <c r="F1333" s="5">
        <v>0</v>
      </c>
      <c r="G1333">
        <v>5.12</v>
      </c>
      <c r="H1333">
        <v>5.26</v>
      </c>
      <c r="I1333">
        <v>0.14</v>
      </c>
      <c r="J1333">
        <v>585</v>
      </c>
      <c r="K1333">
        <v>299520</v>
      </c>
      <c r="L1333">
        <v>8190</v>
      </c>
      <c r="M1333">
        <v>406.18</v>
      </c>
      <c r="N1333" s="4">
        <f t="shared" si="101"/>
        <v>11485978</v>
      </c>
      <c r="O1333" s="4">
        <f t="shared" si="100"/>
        <v>0.0798163639178135</v>
      </c>
      <c r="Q1333" s="4">
        <f t="shared" si="102"/>
        <v>0.000713552123458028</v>
      </c>
      <c r="T1333" t="s">
        <v>19</v>
      </c>
      <c r="U1333">
        <f t="shared" si="103"/>
        <v>1195</v>
      </c>
      <c r="V1333" t="s">
        <v>20</v>
      </c>
      <c r="W1333">
        <f t="shared" si="104"/>
        <v>466221.759999998</v>
      </c>
      <c r="X1333" t="s">
        <v>21</v>
      </c>
    </row>
    <row r="1334" spans="1:24">
      <c r="A1334" t="s">
        <v>51</v>
      </c>
      <c r="B1334" t="s">
        <v>18</v>
      </c>
      <c r="C1334" s="2">
        <v>44621</v>
      </c>
      <c r="D1334" s="5">
        <v>0</v>
      </c>
      <c r="E1334" s="3">
        <v>44627</v>
      </c>
      <c r="F1334" s="5">
        <v>0</v>
      </c>
      <c r="G1334">
        <v>35.66</v>
      </c>
      <c r="H1334">
        <v>41.17</v>
      </c>
      <c r="I1334">
        <v>5.51</v>
      </c>
      <c r="J1334">
        <v>84</v>
      </c>
      <c r="K1334">
        <v>299544</v>
      </c>
      <c r="L1334">
        <v>46284</v>
      </c>
      <c r="M1334">
        <v>456.49</v>
      </c>
      <c r="N1334" s="4">
        <f t="shared" si="101"/>
        <v>11532262</v>
      </c>
      <c r="O1334" s="4">
        <f t="shared" si="100"/>
        <v>0.0835094624107569</v>
      </c>
      <c r="Q1334" s="4">
        <f t="shared" si="102"/>
        <v>0.0040296089719134</v>
      </c>
      <c r="T1334" t="s">
        <v>19</v>
      </c>
      <c r="U1334">
        <f t="shared" si="103"/>
        <v>1195</v>
      </c>
      <c r="V1334" t="s">
        <v>20</v>
      </c>
      <c r="W1334">
        <f t="shared" si="104"/>
        <v>512049.269999998</v>
      </c>
      <c r="X1334" t="s">
        <v>21</v>
      </c>
    </row>
    <row r="1335" spans="1:24">
      <c r="A1335" t="s">
        <v>31</v>
      </c>
      <c r="B1335" t="s">
        <v>18</v>
      </c>
      <c r="C1335" s="2">
        <v>44614</v>
      </c>
      <c r="D1335" s="5">
        <v>0</v>
      </c>
      <c r="E1335" s="3">
        <v>44627</v>
      </c>
      <c r="F1335" s="5">
        <v>0</v>
      </c>
      <c r="G1335">
        <v>18.58</v>
      </c>
      <c r="H1335">
        <v>19.83</v>
      </c>
      <c r="I1335">
        <v>1.25</v>
      </c>
      <c r="J1335">
        <v>161</v>
      </c>
      <c r="K1335">
        <v>299138</v>
      </c>
      <c r="L1335">
        <v>20125</v>
      </c>
      <c r="M1335">
        <v>421.43</v>
      </c>
      <c r="N1335" s="4">
        <f t="shared" si="101"/>
        <v>11552387</v>
      </c>
      <c r="O1335" s="4">
        <f t="shared" si="100"/>
        <v>0.0851060477804284</v>
      </c>
      <c r="Q1335" s="4">
        <f t="shared" si="102"/>
        <v>0.00174510429957286</v>
      </c>
      <c r="T1335" t="s">
        <v>19</v>
      </c>
      <c r="U1335">
        <f t="shared" si="103"/>
        <v>1195</v>
      </c>
      <c r="V1335" t="s">
        <v>20</v>
      </c>
      <c r="W1335">
        <f t="shared" si="104"/>
        <v>531752.839999998</v>
      </c>
      <c r="X1335" t="s">
        <v>21</v>
      </c>
    </row>
    <row r="1336" spans="1:24">
      <c r="A1336" t="s">
        <v>34</v>
      </c>
      <c r="B1336" t="s">
        <v>18</v>
      </c>
      <c r="C1336" s="2">
        <v>44616</v>
      </c>
      <c r="D1336" s="5">
        <v>0</v>
      </c>
      <c r="E1336" s="3">
        <v>44630</v>
      </c>
      <c r="F1336" s="5">
        <v>0</v>
      </c>
      <c r="G1336">
        <v>13.73</v>
      </c>
      <c r="H1336">
        <v>14.72</v>
      </c>
      <c r="I1336">
        <v>0.99</v>
      </c>
      <c r="J1336">
        <v>218</v>
      </c>
      <c r="K1336">
        <v>299314</v>
      </c>
      <c r="L1336">
        <v>21582</v>
      </c>
      <c r="M1336">
        <v>423.58</v>
      </c>
      <c r="N1336" s="4">
        <f t="shared" si="101"/>
        <v>11573969</v>
      </c>
      <c r="O1336" s="4">
        <f t="shared" si="100"/>
        <v>0.0868120521145339</v>
      </c>
      <c r="Q1336" s="4">
        <f t="shared" si="102"/>
        <v>0.00186818533693511</v>
      </c>
      <c r="T1336" t="s">
        <v>19</v>
      </c>
      <c r="U1336">
        <f t="shared" si="103"/>
        <v>1198</v>
      </c>
      <c r="V1336" t="s">
        <v>20</v>
      </c>
      <c r="W1336">
        <f t="shared" si="104"/>
        <v>552911.259999998</v>
      </c>
      <c r="X1336" t="s">
        <v>21</v>
      </c>
    </row>
    <row r="1337" spans="1:24">
      <c r="A1337" t="s">
        <v>24</v>
      </c>
      <c r="B1337" t="s">
        <v>18</v>
      </c>
      <c r="C1337" s="2">
        <v>44622</v>
      </c>
      <c r="D1337" s="5">
        <v>0</v>
      </c>
      <c r="E1337" s="3">
        <v>44631</v>
      </c>
      <c r="F1337" s="5">
        <v>0</v>
      </c>
      <c r="G1337">
        <v>32.72</v>
      </c>
      <c r="H1337">
        <v>34.64</v>
      </c>
      <c r="I1337">
        <v>1.92</v>
      </c>
      <c r="J1337">
        <v>91</v>
      </c>
      <c r="K1337">
        <v>297752</v>
      </c>
      <c r="L1337">
        <v>17472</v>
      </c>
      <c r="M1337">
        <v>416.1</v>
      </c>
      <c r="N1337" s="4">
        <f t="shared" si="101"/>
        <v>11591441</v>
      </c>
      <c r="O1337" s="4">
        <f t="shared" si="100"/>
        <v>0.0881885177175124</v>
      </c>
      <c r="Q1337" s="4">
        <f t="shared" si="102"/>
        <v>0.00150959450470278</v>
      </c>
      <c r="T1337" t="s">
        <v>19</v>
      </c>
      <c r="U1337">
        <f t="shared" si="103"/>
        <v>1199</v>
      </c>
      <c r="V1337" t="s">
        <v>20</v>
      </c>
      <c r="W1337">
        <f t="shared" si="104"/>
        <v>569967.159999998</v>
      </c>
      <c r="X1337" t="s">
        <v>21</v>
      </c>
    </row>
    <row r="1338" spans="1:24">
      <c r="A1338" t="s">
        <v>43</v>
      </c>
      <c r="B1338" t="s">
        <v>46</v>
      </c>
      <c r="C1338" s="2">
        <v>44620</v>
      </c>
      <c r="D1338" s="5">
        <v>0</v>
      </c>
      <c r="E1338" s="3">
        <v>44635</v>
      </c>
      <c r="F1338" s="5">
        <v>0</v>
      </c>
      <c r="G1338">
        <v>353</v>
      </c>
      <c r="H1338">
        <v>327.89</v>
      </c>
      <c r="I1338">
        <v>-25.11</v>
      </c>
      <c r="J1338">
        <v>8</v>
      </c>
      <c r="K1338">
        <v>282400</v>
      </c>
      <c r="L1338">
        <v>-20088</v>
      </c>
      <c r="M1338">
        <v>346.25</v>
      </c>
      <c r="N1338" s="4">
        <f t="shared" si="101"/>
        <v>11571353</v>
      </c>
      <c r="O1338" s="4">
        <f t="shared" si="100"/>
        <v>0.0866056026464667</v>
      </c>
      <c r="Q1338" s="4">
        <f t="shared" si="102"/>
        <v>-0.00173300282510169</v>
      </c>
      <c r="T1338" t="s">
        <v>19</v>
      </c>
      <c r="U1338">
        <f t="shared" si="103"/>
        <v>1203</v>
      </c>
      <c r="V1338" t="s">
        <v>20</v>
      </c>
      <c r="W1338">
        <f t="shared" si="104"/>
        <v>549532.909999998</v>
      </c>
      <c r="X1338" t="s">
        <v>21</v>
      </c>
    </row>
    <row r="1339" spans="1:24">
      <c r="A1339" t="s">
        <v>23</v>
      </c>
      <c r="B1339" t="s">
        <v>46</v>
      </c>
      <c r="C1339" s="2">
        <v>44621</v>
      </c>
      <c r="D1339" s="5">
        <v>0</v>
      </c>
      <c r="E1339" s="3">
        <v>44636</v>
      </c>
      <c r="F1339" s="5">
        <v>0</v>
      </c>
      <c r="G1339">
        <v>25.8</v>
      </c>
      <c r="H1339">
        <v>22.99</v>
      </c>
      <c r="I1339">
        <v>-2.81</v>
      </c>
      <c r="J1339">
        <v>116</v>
      </c>
      <c r="K1339">
        <v>299280</v>
      </c>
      <c r="L1339">
        <v>-32596</v>
      </c>
      <c r="M1339">
        <v>352.02</v>
      </c>
      <c r="N1339" s="4">
        <f t="shared" si="101"/>
        <v>11538757</v>
      </c>
      <c r="O1339" s="4">
        <f t="shared" si="100"/>
        <v>0.0840253417244162</v>
      </c>
      <c r="Q1339" s="4">
        <f t="shared" si="102"/>
        <v>-0.00281695666876636</v>
      </c>
      <c r="T1339" t="s">
        <v>19</v>
      </c>
      <c r="U1339">
        <f t="shared" si="103"/>
        <v>1204</v>
      </c>
      <c r="V1339" t="s">
        <v>20</v>
      </c>
      <c r="W1339">
        <f t="shared" si="104"/>
        <v>516584.889999998</v>
      </c>
      <c r="X1339" t="s">
        <v>21</v>
      </c>
    </row>
    <row r="1340" spans="1:24">
      <c r="A1340" t="s">
        <v>45</v>
      </c>
      <c r="B1340" t="s">
        <v>46</v>
      </c>
      <c r="C1340" s="2">
        <v>44622</v>
      </c>
      <c r="D1340" s="5">
        <v>0</v>
      </c>
      <c r="E1340" s="3">
        <v>44637</v>
      </c>
      <c r="F1340" s="5">
        <v>0</v>
      </c>
      <c r="G1340">
        <v>252.22</v>
      </c>
      <c r="H1340">
        <v>239</v>
      </c>
      <c r="I1340">
        <v>-13.22</v>
      </c>
      <c r="J1340">
        <v>11</v>
      </c>
      <c r="K1340">
        <v>277442</v>
      </c>
      <c r="L1340">
        <v>-14542</v>
      </c>
      <c r="M1340">
        <v>347.03</v>
      </c>
      <c r="N1340" s="4">
        <f t="shared" si="101"/>
        <v>11524215</v>
      </c>
      <c r="O1340" s="4">
        <f t="shared" si="100"/>
        <v>0.0828695056452869</v>
      </c>
      <c r="Q1340" s="4">
        <f t="shared" si="102"/>
        <v>-0.00126027439524035</v>
      </c>
      <c r="T1340" t="s">
        <v>19</v>
      </c>
      <c r="U1340">
        <f t="shared" si="103"/>
        <v>1205</v>
      </c>
      <c r="V1340" t="s">
        <v>20</v>
      </c>
      <c r="W1340">
        <f t="shared" si="104"/>
        <v>501695.859999998</v>
      </c>
      <c r="X1340" t="s">
        <v>21</v>
      </c>
    </row>
    <row r="1341" spans="1:24">
      <c r="A1341" t="s">
        <v>26</v>
      </c>
      <c r="B1341" t="s">
        <v>46</v>
      </c>
      <c r="C1341" s="2">
        <v>44623</v>
      </c>
      <c r="D1341" s="5">
        <v>0</v>
      </c>
      <c r="E1341" s="3">
        <v>44638</v>
      </c>
      <c r="F1341" s="5">
        <v>0</v>
      </c>
      <c r="G1341">
        <v>18.7</v>
      </c>
      <c r="H1341">
        <v>16.46</v>
      </c>
      <c r="I1341">
        <v>-2.24</v>
      </c>
      <c r="J1341">
        <v>160</v>
      </c>
      <c r="K1341">
        <v>299200</v>
      </c>
      <c r="L1341">
        <v>-35840</v>
      </c>
      <c r="M1341">
        <v>347.64</v>
      </c>
      <c r="N1341" s="4">
        <f t="shared" si="101"/>
        <v>11488375</v>
      </c>
      <c r="O1341" s="4">
        <f t="shared" si="100"/>
        <v>0.0800083562731892</v>
      </c>
      <c r="Q1341" s="4">
        <f t="shared" si="102"/>
        <v>-0.00310997321726469</v>
      </c>
      <c r="T1341" t="s">
        <v>19</v>
      </c>
      <c r="U1341">
        <f t="shared" si="103"/>
        <v>1206</v>
      </c>
      <c r="V1341" t="s">
        <v>20</v>
      </c>
      <c r="W1341">
        <f t="shared" si="104"/>
        <v>465508.219999998</v>
      </c>
      <c r="X1341" t="s">
        <v>21</v>
      </c>
    </row>
    <row r="1342" spans="1:24">
      <c r="A1342" t="s">
        <v>32</v>
      </c>
      <c r="B1342" t="s">
        <v>46</v>
      </c>
      <c r="C1342" s="2">
        <v>44623</v>
      </c>
      <c r="D1342" s="5">
        <v>0</v>
      </c>
      <c r="E1342" s="3">
        <v>44638</v>
      </c>
      <c r="F1342" s="5">
        <v>0</v>
      </c>
      <c r="G1342">
        <v>14.98</v>
      </c>
      <c r="H1342">
        <v>13.24</v>
      </c>
      <c r="I1342">
        <v>-1.74</v>
      </c>
      <c r="J1342">
        <v>200</v>
      </c>
      <c r="K1342">
        <v>299600</v>
      </c>
      <c r="L1342">
        <v>-34800</v>
      </c>
      <c r="M1342">
        <v>349.54</v>
      </c>
      <c r="N1342" s="4">
        <f t="shared" si="101"/>
        <v>11453575</v>
      </c>
      <c r="O1342" s="4">
        <f t="shared" si="100"/>
        <v>0.0772130972207368</v>
      </c>
      <c r="Q1342" s="4">
        <f t="shared" si="102"/>
        <v>-0.00302914903108575</v>
      </c>
      <c r="T1342" t="s">
        <v>19</v>
      </c>
      <c r="U1342">
        <f t="shared" si="103"/>
        <v>1206</v>
      </c>
      <c r="V1342" t="s">
        <v>20</v>
      </c>
      <c r="W1342">
        <f t="shared" si="104"/>
        <v>430358.679999998</v>
      </c>
      <c r="X1342" t="s">
        <v>21</v>
      </c>
    </row>
    <row r="1343" spans="1:24">
      <c r="A1343" t="s">
        <v>48</v>
      </c>
      <c r="B1343" t="s">
        <v>46</v>
      </c>
      <c r="C1343" s="2">
        <v>44627</v>
      </c>
      <c r="D1343" s="5">
        <v>0</v>
      </c>
      <c r="E1343" s="3">
        <v>44641</v>
      </c>
      <c r="F1343" s="5">
        <v>0</v>
      </c>
      <c r="G1343">
        <v>3.89</v>
      </c>
      <c r="H1343">
        <v>3.86</v>
      </c>
      <c r="I1343">
        <v>-0.03</v>
      </c>
      <c r="J1343">
        <v>771</v>
      </c>
      <c r="K1343">
        <v>299919</v>
      </c>
      <c r="L1343">
        <v>-2313</v>
      </c>
      <c r="M1343">
        <v>392.84</v>
      </c>
      <c r="N1343" s="4">
        <f t="shared" si="101"/>
        <v>11451262</v>
      </c>
      <c r="O1343" s="4">
        <f t="shared" si="100"/>
        <v>0.0770267067507494</v>
      </c>
      <c r="Q1343" s="4">
        <f t="shared" si="102"/>
        <v>-0.00020194568071541</v>
      </c>
      <c r="T1343" t="s">
        <v>19</v>
      </c>
      <c r="U1343">
        <f t="shared" si="103"/>
        <v>1209</v>
      </c>
      <c r="V1343" t="s">
        <v>20</v>
      </c>
      <c r="W1343">
        <f t="shared" si="104"/>
        <v>427652.839999998</v>
      </c>
      <c r="X1343" t="s">
        <v>21</v>
      </c>
    </row>
    <row r="1344" spans="1:24">
      <c r="A1344" t="s">
        <v>37</v>
      </c>
      <c r="B1344" t="s">
        <v>46</v>
      </c>
      <c r="C1344" s="2">
        <v>44627</v>
      </c>
      <c r="D1344" s="5">
        <v>0</v>
      </c>
      <c r="E1344" s="3">
        <v>44641</v>
      </c>
      <c r="F1344" s="5">
        <v>0</v>
      </c>
      <c r="G1344">
        <v>36</v>
      </c>
      <c r="H1344">
        <v>35.11</v>
      </c>
      <c r="I1344">
        <v>-0.89</v>
      </c>
      <c r="J1344">
        <v>83</v>
      </c>
      <c r="K1344">
        <v>298800</v>
      </c>
      <c r="L1344">
        <v>-7387</v>
      </c>
      <c r="M1344">
        <v>384.67</v>
      </c>
      <c r="N1344" s="4">
        <f t="shared" si="101"/>
        <v>11443875</v>
      </c>
      <c r="O1344" s="4">
        <f t="shared" si="100"/>
        <v>0.0764309292088563</v>
      </c>
      <c r="Q1344" s="4">
        <f t="shared" si="102"/>
        <v>-0.000645081738589126</v>
      </c>
      <c r="T1344" t="s">
        <v>19</v>
      </c>
      <c r="U1344">
        <f t="shared" si="103"/>
        <v>1209</v>
      </c>
      <c r="V1344" t="s">
        <v>20</v>
      </c>
      <c r="W1344">
        <f t="shared" si="104"/>
        <v>419881.169999998</v>
      </c>
      <c r="X1344" t="s">
        <v>21</v>
      </c>
    </row>
    <row r="1345" spans="1:24">
      <c r="A1345" t="s">
        <v>50</v>
      </c>
      <c r="B1345" t="s">
        <v>46</v>
      </c>
      <c r="C1345" s="2">
        <v>44627</v>
      </c>
      <c r="D1345" s="5">
        <v>0</v>
      </c>
      <c r="E1345" s="3">
        <v>44641</v>
      </c>
      <c r="F1345" s="5">
        <v>0</v>
      </c>
      <c r="G1345">
        <v>41.05</v>
      </c>
      <c r="H1345">
        <v>35.63</v>
      </c>
      <c r="I1345">
        <v>-5.42</v>
      </c>
      <c r="J1345">
        <v>73</v>
      </c>
      <c r="K1345">
        <v>299665</v>
      </c>
      <c r="L1345">
        <v>-39566</v>
      </c>
      <c r="M1345">
        <v>343.33</v>
      </c>
      <c r="N1345" s="4">
        <f t="shared" si="101"/>
        <v>11404309</v>
      </c>
      <c r="O1345" s="4">
        <f t="shared" ref="O1345:O1408" si="105">(N1345-MIN(N1346:N2974))/N1345</f>
        <v>0.0732267075541359</v>
      </c>
      <c r="Q1345" s="4">
        <f t="shared" si="102"/>
        <v>-0.00345739533156386</v>
      </c>
      <c r="T1345" t="s">
        <v>19</v>
      </c>
      <c r="U1345">
        <f t="shared" si="103"/>
        <v>1209</v>
      </c>
      <c r="V1345" t="s">
        <v>20</v>
      </c>
      <c r="W1345">
        <f t="shared" si="104"/>
        <v>379971.839999998</v>
      </c>
      <c r="X1345" t="s">
        <v>21</v>
      </c>
    </row>
    <row r="1346" spans="1:24">
      <c r="A1346" t="s">
        <v>31</v>
      </c>
      <c r="B1346" t="s">
        <v>18</v>
      </c>
      <c r="C1346" s="2">
        <v>44638</v>
      </c>
      <c r="D1346" s="5">
        <v>0</v>
      </c>
      <c r="E1346" s="3">
        <v>44641</v>
      </c>
      <c r="F1346" s="5">
        <v>0</v>
      </c>
      <c r="G1346">
        <v>17.66</v>
      </c>
      <c r="H1346">
        <v>18.75</v>
      </c>
      <c r="I1346">
        <v>1.09</v>
      </c>
      <c r="J1346">
        <v>169</v>
      </c>
      <c r="K1346">
        <v>298454</v>
      </c>
      <c r="L1346">
        <v>18421</v>
      </c>
      <c r="M1346">
        <v>418.28</v>
      </c>
      <c r="N1346" s="4">
        <f t="shared" ref="N1346:N1409" si="106">L1346+N1345</f>
        <v>11422730</v>
      </c>
      <c r="O1346" s="4">
        <f t="shared" si="105"/>
        <v>0.0747212794139405</v>
      </c>
      <c r="Q1346" s="4">
        <f t="shared" ref="Q1346:Q1409" si="107">N1346/N1345-1</f>
        <v>0.00161526665052647</v>
      </c>
      <c r="T1346" t="s">
        <v>19</v>
      </c>
      <c r="U1346">
        <f t="shared" ref="U1346:U1409" si="108">DATEDIF(DATE(2018,11,28),E1346,"d")</f>
        <v>1209</v>
      </c>
      <c r="V1346" t="s">
        <v>20</v>
      </c>
      <c r="W1346">
        <f t="shared" ref="W1346:W1409" si="109">L1346+W1345-M1346</f>
        <v>397974.559999998</v>
      </c>
      <c r="X1346" t="s">
        <v>21</v>
      </c>
    </row>
    <row r="1347" spans="1:24">
      <c r="A1347" t="s">
        <v>47</v>
      </c>
      <c r="B1347" t="s">
        <v>18</v>
      </c>
      <c r="C1347" s="2">
        <v>44638</v>
      </c>
      <c r="D1347" s="5">
        <v>0</v>
      </c>
      <c r="E1347" s="3">
        <v>44642</v>
      </c>
      <c r="F1347" s="5">
        <v>0</v>
      </c>
      <c r="G1347">
        <v>50.88</v>
      </c>
      <c r="H1347">
        <v>54.5</v>
      </c>
      <c r="I1347">
        <v>3.62</v>
      </c>
      <c r="J1347">
        <v>58</v>
      </c>
      <c r="K1347">
        <v>295104</v>
      </c>
      <c r="L1347">
        <v>20996</v>
      </c>
      <c r="M1347">
        <v>417.25</v>
      </c>
      <c r="N1347" s="4">
        <f t="shared" si="106"/>
        <v>11443726</v>
      </c>
      <c r="O1347" s="4">
        <f t="shared" si="105"/>
        <v>0.0764189041226608</v>
      </c>
      <c r="Q1347" s="4">
        <f t="shared" si="107"/>
        <v>0.0018380894934924</v>
      </c>
      <c r="T1347" t="s">
        <v>19</v>
      </c>
      <c r="U1347">
        <f t="shared" si="108"/>
        <v>1210</v>
      </c>
      <c r="V1347" t="s">
        <v>20</v>
      </c>
      <c r="W1347">
        <f t="shared" si="109"/>
        <v>418553.309999998</v>
      </c>
      <c r="X1347" t="s">
        <v>21</v>
      </c>
    </row>
    <row r="1348" spans="1:24">
      <c r="A1348" t="s">
        <v>54</v>
      </c>
      <c r="B1348" t="s">
        <v>46</v>
      </c>
      <c r="C1348" s="2">
        <v>44628</v>
      </c>
      <c r="D1348" s="5">
        <v>0</v>
      </c>
      <c r="E1348" s="3">
        <v>44642</v>
      </c>
      <c r="F1348" s="5">
        <v>0</v>
      </c>
      <c r="G1348">
        <v>5.17</v>
      </c>
      <c r="H1348">
        <v>5.04</v>
      </c>
      <c r="I1348">
        <v>-0.13</v>
      </c>
      <c r="J1348">
        <v>580</v>
      </c>
      <c r="K1348">
        <v>299860</v>
      </c>
      <c r="L1348">
        <v>-7540</v>
      </c>
      <c r="M1348">
        <v>385.86</v>
      </c>
      <c r="N1348" s="4">
        <f t="shared" si="106"/>
        <v>11436186</v>
      </c>
      <c r="O1348" s="4">
        <f t="shared" si="105"/>
        <v>0.0758099772074361</v>
      </c>
      <c r="Q1348" s="4">
        <f t="shared" si="107"/>
        <v>-0.000658876313536338</v>
      </c>
      <c r="T1348" t="s">
        <v>19</v>
      </c>
      <c r="U1348">
        <f t="shared" si="108"/>
        <v>1210</v>
      </c>
      <c r="V1348" t="s">
        <v>20</v>
      </c>
      <c r="W1348">
        <f t="shared" si="109"/>
        <v>410627.449999998</v>
      </c>
      <c r="X1348" t="s">
        <v>21</v>
      </c>
    </row>
    <row r="1349" spans="1:24">
      <c r="A1349" t="s">
        <v>33</v>
      </c>
      <c r="B1349" t="s">
        <v>46</v>
      </c>
      <c r="C1349" s="2">
        <v>44629</v>
      </c>
      <c r="D1349" s="5">
        <v>0</v>
      </c>
      <c r="E1349" s="3">
        <v>44643</v>
      </c>
      <c r="F1349" s="5">
        <v>0</v>
      </c>
      <c r="G1349">
        <v>6.92</v>
      </c>
      <c r="H1349">
        <v>6.45</v>
      </c>
      <c r="I1349">
        <v>-0.47</v>
      </c>
      <c r="J1349">
        <v>433</v>
      </c>
      <c r="K1349">
        <v>299636</v>
      </c>
      <c r="L1349">
        <v>-20351</v>
      </c>
      <c r="M1349">
        <v>368.66</v>
      </c>
      <c r="N1349" s="4">
        <f t="shared" si="106"/>
        <v>11415835</v>
      </c>
      <c r="O1349" s="4">
        <f t="shared" si="105"/>
        <v>0.0741624243868276</v>
      </c>
      <c r="Q1349" s="4">
        <f t="shared" si="107"/>
        <v>-0.00177952684575089</v>
      </c>
      <c r="T1349" t="s">
        <v>19</v>
      </c>
      <c r="U1349">
        <f t="shared" si="108"/>
        <v>1211</v>
      </c>
      <c r="V1349" t="s">
        <v>20</v>
      </c>
      <c r="W1349">
        <f t="shared" si="109"/>
        <v>389907.789999998</v>
      </c>
      <c r="X1349" t="s">
        <v>21</v>
      </c>
    </row>
    <row r="1350" spans="1:24">
      <c r="A1350" t="s">
        <v>22</v>
      </c>
      <c r="B1350" t="s">
        <v>46</v>
      </c>
      <c r="C1350" s="2">
        <v>44630</v>
      </c>
      <c r="D1350" s="5">
        <v>0</v>
      </c>
      <c r="E1350" s="3">
        <v>44644</v>
      </c>
      <c r="F1350" s="5">
        <v>0</v>
      </c>
      <c r="G1350">
        <v>111</v>
      </c>
      <c r="H1350">
        <v>103.81</v>
      </c>
      <c r="I1350">
        <v>-7.19</v>
      </c>
      <c r="J1350">
        <v>27</v>
      </c>
      <c r="K1350">
        <v>299700</v>
      </c>
      <c r="L1350">
        <v>-19413</v>
      </c>
      <c r="M1350">
        <v>369.98</v>
      </c>
      <c r="N1350" s="4">
        <f t="shared" si="106"/>
        <v>11396422</v>
      </c>
      <c r="O1350" s="4">
        <f t="shared" si="105"/>
        <v>0.0725853254644308</v>
      </c>
      <c r="Q1350" s="4">
        <f t="shared" si="107"/>
        <v>-0.00170053263734105</v>
      </c>
      <c r="T1350" t="s">
        <v>19</v>
      </c>
      <c r="U1350">
        <f t="shared" si="108"/>
        <v>1212</v>
      </c>
      <c r="V1350" t="s">
        <v>20</v>
      </c>
      <c r="W1350">
        <f t="shared" si="109"/>
        <v>370124.809999998</v>
      </c>
      <c r="X1350" t="s">
        <v>21</v>
      </c>
    </row>
    <row r="1351" spans="1:24">
      <c r="A1351" t="s">
        <v>34</v>
      </c>
      <c r="B1351" t="s">
        <v>46</v>
      </c>
      <c r="C1351" s="2">
        <v>44631</v>
      </c>
      <c r="D1351" s="5">
        <v>0</v>
      </c>
      <c r="E1351" s="3">
        <v>44645</v>
      </c>
      <c r="F1351" s="5">
        <v>0</v>
      </c>
      <c r="G1351">
        <v>14.84</v>
      </c>
      <c r="H1351">
        <v>14.29</v>
      </c>
      <c r="I1351">
        <v>-0.55</v>
      </c>
      <c r="J1351">
        <v>202</v>
      </c>
      <c r="K1351">
        <v>299768</v>
      </c>
      <c r="L1351">
        <v>-11110</v>
      </c>
      <c r="M1351">
        <v>381.03</v>
      </c>
      <c r="N1351" s="4">
        <f t="shared" si="106"/>
        <v>11385312</v>
      </c>
      <c r="O1351" s="4">
        <f t="shared" si="105"/>
        <v>0.0716803369112766</v>
      </c>
      <c r="Q1351" s="4">
        <f t="shared" si="107"/>
        <v>-0.000974867375041044</v>
      </c>
      <c r="T1351" t="s">
        <v>19</v>
      </c>
      <c r="U1351">
        <f t="shared" si="108"/>
        <v>1213</v>
      </c>
      <c r="V1351" t="s">
        <v>20</v>
      </c>
      <c r="W1351">
        <f t="shared" si="109"/>
        <v>358633.779999998</v>
      </c>
      <c r="X1351" t="s">
        <v>21</v>
      </c>
    </row>
    <row r="1352" spans="1:24">
      <c r="A1352" t="s">
        <v>24</v>
      </c>
      <c r="B1352" t="s">
        <v>46</v>
      </c>
      <c r="C1352" s="2">
        <v>44634</v>
      </c>
      <c r="D1352" s="5">
        <v>0</v>
      </c>
      <c r="E1352" s="3">
        <v>44648</v>
      </c>
      <c r="F1352" s="5">
        <v>0</v>
      </c>
      <c r="G1352">
        <v>33.61</v>
      </c>
      <c r="H1352">
        <v>30.8</v>
      </c>
      <c r="I1352">
        <v>-2.81</v>
      </c>
      <c r="J1352">
        <v>89</v>
      </c>
      <c r="K1352">
        <v>299129</v>
      </c>
      <c r="L1352">
        <v>-25009</v>
      </c>
      <c r="M1352">
        <v>361.84</v>
      </c>
      <c r="N1352" s="4">
        <f t="shared" si="106"/>
        <v>11360303</v>
      </c>
      <c r="O1352" s="4">
        <f t="shared" si="105"/>
        <v>0.0696366989507234</v>
      </c>
      <c r="Q1352" s="4">
        <f t="shared" si="107"/>
        <v>-0.00219660207818639</v>
      </c>
      <c r="T1352" t="s">
        <v>19</v>
      </c>
      <c r="U1352">
        <f t="shared" si="108"/>
        <v>1216</v>
      </c>
      <c r="V1352" t="s">
        <v>20</v>
      </c>
      <c r="W1352">
        <f t="shared" si="109"/>
        <v>333262.939999998</v>
      </c>
      <c r="X1352" t="s">
        <v>21</v>
      </c>
    </row>
    <row r="1353" spans="1:24">
      <c r="A1353" t="s">
        <v>43</v>
      </c>
      <c r="B1353" t="s">
        <v>46</v>
      </c>
      <c r="C1353" s="2">
        <v>44636</v>
      </c>
      <c r="D1353" s="5">
        <v>0</v>
      </c>
      <c r="E1353" s="3">
        <v>44650</v>
      </c>
      <c r="F1353" s="5">
        <v>0</v>
      </c>
      <c r="G1353">
        <v>326.2</v>
      </c>
      <c r="H1353">
        <v>306.01</v>
      </c>
      <c r="I1353">
        <v>-20.19</v>
      </c>
      <c r="J1353">
        <v>9</v>
      </c>
      <c r="K1353">
        <v>293580</v>
      </c>
      <c r="L1353">
        <v>-18171</v>
      </c>
      <c r="M1353">
        <v>363.54</v>
      </c>
      <c r="N1353" s="4">
        <f t="shared" si="106"/>
        <v>11342132</v>
      </c>
      <c r="O1353" s="4">
        <f t="shared" si="105"/>
        <v>0.0681461827458894</v>
      </c>
      <c r="Q1353" s="4">
        <f t="shared" si="107"/>
        <v>-0.00159951719597617</v>
      </c>
      <c r="T1353" t="s">
        <v>19</v>
      </c>
      <c r="U1353">
        <f t="shared" si="108"/>
        <v>1218</v>
      </c>
      <c r="V1353" t="s">
        <v>20</v>
      </c>
      <c r="W1353">
        <f t="shared" si="109"/>
        <v>314728.399999998</v>
      </c>
      <c r="X1353" t="s">
        <v>21</v>
      </c>
    </row>
    <row r="1354" spans="1:24">
      <c r="A1354" t="s">
        <v>23</v>
      </c>
      <c r="B1354" t="s">
        <v>46</v>
      </c>
      <c r="C1354" s="2">
        <v>44637</v>
      </c>
      <c r="D1354" s="5">
        <v>0</v>
      </c>
      <c r="E1354" s="3">
        <v>44651</v>
      </c>
      <c r="F1354" s="5">
        <v>0</v>
      </c>
      <c r="G1354">
        <v>22.77</v>
      </c>
      <c r="H1354">
        <v>22.72</v>
      </c>
      <c r="I1354">
        <v>-0.05</v>
      </c>
      <c r="J1354">
        <v>131</v>
      </c>
      <c r="K1354">
        <v>298287</v>
      </c>
      <c r="L1354">
        <v>-655</v>
      </c>
      <c r="M1354">
        <v>392.87</v>
      </c>
      <c r="N1354" s="4">
        <f t="shared" si="106"/>
        <v>11341477</v>
      </c>
      <c r="O1354" s="4">
        <f t="shared" si="105"/>
        <v>0.0680923657474242</v>
      </c>
      <c r="Q1354" s="4">
        <f t="shared" si="107"/>
        <v>-5.77492838207405e-5</v>
      </c>
      <c r="T1354" t="s">
        <v>19</v>
      </c>
      <c r="U1354">
        <f t="shared" si="108"/>
        <v>1219</v>
      </c>
      <c r="V1354" t="s">
        <v>20</v>
      </c>
      <c r="W1354">
        <f t="shared" si="109"/>
        <v>313680.529999998</v>
      </c>
      <c r="X1354" t="s">
        <v>21</v>
      </c>
    </row>
    <row r="1355" spans="1:24">
      <c r="A1355" t="s">
        <v>24</v>
      </c>
      <c r="B1355" t="s">
        <v>18</v>
      </c>
      <c r="C1355" s="2">
        <v>44649</v>
      </c>
      <c r="D1355" s="5">
        <v>0</v>
      </c>
      <c r="E1355" s="3">
        <v>44651</v>
      </c>
      <c r="F1355" s="5">
        <v>0</v>
      </c>
      <c r="G1355">
        <v>31.06</v>
      </c>
      <c r="H1355">
        <v>33.53</v>
      </c>
      <c r="I1355">
        <v>2.47</v>
      </c>
      <c r="J1355">
        <v>96</v>
      </c>
      <c r="K1355">
        <v>298176</v>
      </c>
      <c r="L1355">
        <v>23712</v>
      </c>
      <c r="M1355">
        <v>424.89</v>
      </c>
      <c r="N1355" s="4">
        <f t="shared" si="106"/>
        <v>11365189</v>
      </c>
      <c r="O1355" s="4">
        <f t="shared" si="105"/>
        <v>0.0700366707496021</v>
      </c>
      <c r="Q1355" s="4">
        <f t="shared" si="107"/>
        <v>0.0020907329794877</v>
      </c>
      <c r="T1355" t="s">
        <v>19</v>
      </c>
      <c r="U1355">
        <f t="shared" si="108"/>
        <v>1219</v>
      </c>
      <c r="V1355" t="s">
        <v>20</v>
      </c>
      <c r="W1355">
        <f t="shared" si="109"/>
        <v>336967.639999998</v>
      </c>
      <c r="X1355" t="s">
        <v>21</v>
      </c>
    </row>
    <row r="1356" spans="1:24">
      <c r="A1356" t="s">
        <v>45</v>
      </c>
      <c r="B1356" t="s">
        <v>46</v>
      </c>
      <c r="C1356" s="2">
        <v>44638</v>
      </c>
      <c r="D1356" s="5">
        <v>0</v>
      </c>
      <c r="E1356" s="3">
        <v>44652</v>
      </c>
      <c r="F1356" s="5">
        <v>0</v>
      </c>
      <c r="G1356">
        <v>237</v>
      </c>
      <c r="H1356">
        <v>213.98</v>
      </c>
      <c r="I1356">
        <v>-23.02</v>
      </c>
      <c r="J1356">
        <v>12</v>
      </c>
      <c r="K1356">
        <v>284400</v>
      </c>
      <c r="L1356">
        <v>-27624</v>
      </c>
      <c r="M1356">
        <v>338.94</v>
      </c>
      <c r="N1356" s="4">
        <f t="shared" si="106"/>
        <v>11337565</v>
      </c>
      <c r="O1356" s="4">
        <f t="shared" si="105"/>
        <v>0.0677708132213575</v>
      </c>
      <c r="Q1356" s="4">
        <f t="shared" si="107"/>
        <v>-0.00243057990500639</v>
      </c>
      <c r="T1356" t="s">
        <v>19</v>
      </c>
      <c r="U1356">
        <f t="shared" si="108"/>
        <v>1220</v>
      </c>
      <c r="V1356" t="s">
        <v>20</v>
      </c>
      <c r="W1356">
        <f t="shared" si="109"/>
        <v>309004.699999998</v>
      </c>
      <c r="X1356" t="s">
        <v>21</v>
      </c>
    </row>
    <row r="1357" spans="1:24">
      <c r="A1357" t="s">
        <v>35</v>
      </c>
      <c r="B1357" t="s">
        <v>18</v>
      </c>
      <c r="C1357" s="2">
        <v>44638</v>
      </c>
      <c r="D1357" s="5">
        <v>0</v>
      </c>
      <c r="E1357" s="3">
        <v>44652</v>
      </c>
      <c r="F1357" s="5">
        <v>0</v>
      </c>
      <c r="G1357">
        <v>17.63</v>
      </c>
      <c r="H1357">
        <v>17.77</v>
      </c>
      <c r="I1357">
        <v>0.14</v>
      </c>
      <c r="J1357">
        <v>170</v>
      </c>
      <c r="K1357">
        <v>299710</v>
      </c>
      <c r="L1357">
        <v>2380</v>
      </c>
      <c r="M1357">
        <v>398.76</v>
      </c>
      <c r="N1357" s="4">
        <f t="shared" si="106"/>
        <v>11339945</v>
      </c>
      <c r="O1357" s="4">
        <f t="shared" si="105"/>
        <v>0.067966467209497</v>
      </c>
      <c r="Q1357" s="4">
        <f t="shared" si="107"/>
        <v>0.000209921618971931</v>
      </c>
      <c r="T1357" t="s">
        <v>19</v>
      </c>
      <c r="U1357">
        <f t="shared" si="108"/>
        <v>1220</v>
      </c>
      <c r="V1357" t="s">
        <v>20</v>
      </c>
      <c r="W1357">
        <f t="shared" si="109"/>
        <v>310985.939999998</v>
      </c>
      <c r="X1357" t="s">
        <v>21</v>
      </c>
    </row>
    <row r="1358" spans="1:24">
      <c r="A1358" t="s">
        <v>24</v>
      </c>
      <c r="B1358" t="s">
        <v>18</v>
      </c>
      <c r="C1358" s="2">
        <v>44652</v>
      </c>
      <c r="D1358" s="5">
        <v>0</v>
      </c>
      <c r="E1358" s="3">
        <v>44657</v>
      </c>
      <c r="F1358" s="5">
        <v>0</v>
      </c>
      <c r="G1358">
        <v>33.95</v>
      </c>
      <c r="H1358">
        <v>35.95</v>
      </c>
      <c r="I1358">
        <v>2</v>
      </c>
      <c r="J1358">
        <v>88</v>
      </c>
      <c r="K1358">
        <v>298760</v>
      </c>
      <c r="L1358">
        <v>17600</v>
      </c>
      <c r="M1358">
        <v>417.6</v>
      </c>
      <c r="N1358" s="4">
        <f t="shared" si="106"/>
        <v>11357545</v>
      </c>
      <c r="O1358" s="4">
        <f t="shared" si="105"/>
        <v>0.0694107749518052</v>
      </c>
      <c r="Q1358" s="4">
        <f t="shared" si="107"/>
        <v>0.0015520357462051</v>
      </c>
      <c r="T1358" t="s">
        <v>19</v>
      </c>
      <c r="U1358">
        <f t="shared" si="108"/>
        <v>1225</v>
      </c>
      <c r="V1358" t="s">
        <v>20</v>
      </c>
      <c r="W1358">
        <f t="shared" si="109"/>
        <v>328168.339999998</v>
      </c>
      <c r="X1358" t="s">
        <v>21</v>
      </c>
    </row>
    <row r="1359" spans="1:24">
      <c r="A1359" t="s">
        <v>26</v>
      </c>
      <c r="B1359" t="s">
        <v>46</v>
      </c>
      <c r="C1359" s="2">
        <v>44641</v>
      </c>
      <c r="D1359" s="5">
        <v>0</v>
      </c>
      <c r="E1359" s="3">
        <v>44657</v>
      </c>
      <c r="F1359" s="5">
        <v>0</v>
      </c>
      <c r="G1359">
        <v>16.65</v>
      </c>
      <c r="H1359">
        <v>15.72</v>
      </c>
      <c r="I1359">
        <v>-0.93</v>
      </c>
      <c r="J1359">
        <v>180</v>
      </c>
      <c r="K1359">
        <v>299700</v>
      </c>
      <c r="L1359">
        <v>-16740</v>
      </c>
      <c r="M1359">
        <v>373.51</v>
      </c>
      <c r="N1359" s="4">
        <f t="shared" si="106"/>
        <v>11340805</v>
      </c>
      <c r="O1359" s="4">
        <f t="shared" si="105"/>
        <v>0.0680371455112754</v>
      </c>
      <c r="Q1359" s="4">
        <f t="shared" si="107"/>
        <v>-0.0014739100747565</v>
      </c>
      <c r="T1359" t="s">
        <v>19</v>
      </c>
      <c r="U1359">
        <f t="shared" si="108"/>
        <v>1225</v>
      </c>
      <c r="V1359" t="s">
        <v>20</v>
      </c>
      <c r="W1359">
        <f t="shared" si="109"/>
        <v>311054.829999998</v>
      </c>
      <c r="X1359" t="s">
        <v>21</v>
      </c>
    </row>
    <row r="1360" spans="1:24">
      <c r="A1360" t="s">
        <v>32</v>
      </c>
      <c r="B1360" t="s">
        <v>46</v>
      </c>
      <c r="C1360" s="2">
        <v>44641</v>
      </c>
      <c r="D1360" s="5">
        <v>0</v>
      </c>
      <c r="E1360" s="3">
        <v>44657</v>
      </c>
      <c r="F1360" s="5">
        <v>0</v>
      </c>
      <c r="G1360">
        <v>13.39</v>
      </c>
      <c r="H1360">
        <v>12.42</v>
      </c>
      <c r="I1360">
        <v>-0.97</v>
      </c>
      <c r="J1360">
        <v>224</v>
      </c>
      <c r="K1360">
        <v>299936</v>
      </c>
      <c r="L1360">
        <v>-21728</v>
      </c>
      <c r="M1360">
        <v>367.23</v>
      </c>
      <c r="N1360" s="4">
        <f t="shared" si="106"/>
        <v>11319077</v>
      </c>
      <c r="O1360" s="4">
        <f t="shared" si="105"/>
        <v>0.0662481578665822</v>
      </c>
      <c r="Q1360" s="4">
        <f t="shared" si="107"/>
        <v>-0.00191591337651953</v>
      </c>
      <c r="T1360" t="s">
        <v>19</v>
      </c>
      <c r="U1360">
        <f t="shared" si="108"/>
        <v>1225</v>
      </c>
      <c r="V1360" t="s">
        <v>20</v>
      </c>
      <c r="W1360">
        <f t="shared" si="109"/>
        <v>288959.599999998</v>
      </c>
      <c r="X1360" t="s">
        <v>21</v>
      </c>
    </row>
    <row r="1361" spans="1:24">
      <c r="A1361" t="s">
        <v>48</v>
      </c>
      <c r="B1361" t="s">
        <v>46</v>
      </c>
      <c r="C1361" s="2">
        <v>44642</v>
      </c>
      <c r="D1361" s="5">
        <v>0</v>
      </c>
      <c r="E1361" s="3">
        <v>44658</v>
      </c>
      <c r="F1361" s="5">
        <v>0</v>
      </c>
      <c r="G1361">
        <v>3.89</v>
      </c>
      <c r="H1361">
        <v>3.75</v>
      </c>
      <c r="I1361">
        <v>-0.14</v>
      </c>
      <c r="J1361">
        <v>771</v>
      </c>
      <c r="K1361">
        <v>299919</v>
      </c>
      <c r="L1361">
        <v>-10794</v>
      </c>
      <c r="M1361">
        <v>381.64</v>
      </c>
      <c r="N1361" s="4">
        <f t="shared" si="106"/>
        <v>11308283</v>
      </c>
      <c r="O1361" s="4">
        <f t="shared" si="105"/>
        <v>0.0653568715958028</v>
      </c>
      <c r="Q1361" s="4">
        <f t="shared" si="107"/>
        <v>-0.000953611323608827</v>
      </c>
      <c r="T1361" t="s">
        <v>19</v>
      </c>
      <c r="U1361">
        <f t="shared" si="108"/>
        <v>1226</v>
      </c>
      <c r="V1361" t="s">
        <v>20</v>
      </c>
      <c r="W1361">
        <f t="shared" si="109"/>
        <v>277783.959999998</v>
      </c>
      <c r="X1361" t="s">
        <v>21</v>
      </c>
    </row>
    <row r="1362" spans="1:24">
      <c r="A1362" t="s">
        <v>37</v>
      </c>
      <c r="B1362" t="s">
        <v>46</v>
      </c>
      <c r="C1362" s="2">
        <v>44642</v>
      </c>
      <c r="D1362" s="5">
        <v>0</v>
      </c>
      <c r="E1362" s="3">
        <v>44658</v>
      </c>
      <c r="F1362" s="5">
        <v>0</v>
      </c>
      <c r="G1362">
        <v>34.74</v>
      </c>
      <c r="H1362">
        <v>31.32</v>
      </c>
      <c r="I1362">
        <v>-3.42</v>
      </c>
      <c r="J1362">
        <v>86</v>
      </c>
      <c r="K1362">
        <v>298764</v>
      </c>
      <c r="L1362">
        <v>-29412</v>
      </c>
      <c r="M1362">
        <v>355.54</v>
      </c>
      <c r="N1362" s="4">
        <f t="shared" si="106"/>
        <v>11278871</v>
      </c>
      <c r="O1362" s="4">
        <f t="shared" si="105"/>
        <v>0.0629195954098597</v>
      </c>
      <c r="Q1362" s="4">
        <f t="shared" si="107"/>
        <v>-0.00260092535710332</v>
      </c>
      <c r="T1362" t="s">
        <v>19</v>
      </c>
      <c r="U1362">
        <f t="shared" si="108"/>
        <v>1226</v>
      </c>
      <c r="V1362" t="s">
        <v>20</v>
      </c>
      <c r="W1362">
        <f t="shared" si="109"/>
        <v>248016.419999998</v>
      </c>
      <c r="X1362" t="s">
        <v>21</v>
      </c>
    </row>
    <row r="1363" spans="1:24">
      <c r="A1363" t="s">
        <v>50</v>
      </c>
      <c r="B1363" t="s">
        <v>46</v>
      </c>
      <c r="C1363" s="2">
        <v>44642</v>
      </c>
      <c r="D1363" s="5">
        <v>0</v>
      </c>
      <c r="E1363" s="3">
        <v>44658</v>
      </c>
      <c r="F1363" s="5">
        <v>0</v>
      </c>
      <c r="G1363">
        <v>35.71</v>
      </c>
      <c r="H1363">
        <v>33.91</v>
      </c>
      <c r="I1363">
        <v>-1.8</v>
      </c>
      <c r="J1363">
        <v>84</v>
      </c>
      <c r="K1363">
        <v>299964</v>
      </c>
      <c r="L1363">
        <v>-15120</v>
      </c>
      <c r="M1363">
        <v>375.99</v>
      </c>
      <c r="N1363" s="4">
        <f t="shared" si="106"/>
        <v>11263751</v>
      </c>
      <c r="O1363" s="4">
        <f t="shared" si="105"/>
        <v>0.0616616968894288</v>
      </c>
      <c r="Q1363" s="4">
        <f t="shared" si="107"/>
        <v>-0.00134055970672953</v>
      </c>
      <c r="T1363" t="s">
        <v>19</v>
      </c>
      <c r="U1363">
        <f t="shared" si="108"/>
        <v>1226</v>
      </c>
      <c r="V1363" t="s">
        <v>20</v>
      </c>
      <c r="W1363">
        <f t="shared" si="109"/>
        <v>232520.429999998</v>
      </c>
      <c r="X1363" t="s">
        <v>21</v>
      </c>
    </row>
    <row r="1364" spans="1:24">
      <c r="A1364" t="s">
        <v>54</v>
      </c>
      <c r="B1364" t="s">
        <v>46</v>
      </c>
      <c r="C1364" s="2">
        <v>44643</v>
      </c>
      <c r="D1364" s="5">
        <v>0</v>
      </c>
      <c r="E1364" s="3">
        <v>44659</v>
      </c>
      <c r="F1364" s="5">
        <v>0</v>
      </c>
      <c r="G1364">
        <v>5.09</v>
      </c>
      <c r="H1364">
        <v>4.73</v>
      </c>
      <c r="I1364">
        <v>-0.36</v>
      </c>
      <c r="J1364">
        <v>589</v>
      </c>
      <c r="K1364">
        <v>299801</v>
      </c>
      <c r="L1364">
        <v>-21204</v>
      </c>
      <c r="M1364">
        <v>367.75</v>
      </c>
      <c r="N1364" s="4">
        <f t="shared" si="106"/>
        <v>11242547</v>
      </c>
      <c r="O1364" s="4">
        <f t="shared" si="105"/>
        <v>0.0598919444143751</v>
      </c>
      <c r="Q1364" s="4">
        <f t="shared" si="107"/>
        <v>-0.00188249900055493</v>
      </c>
      <c r="T1364" t="s">
        <v>19</v>
      </c>
      <c r="U1364">
        <f t="shared" si="108"/>
        <v>1227</v>
      </c>
      <c r="V1364" t="s">
        <v>20</v>
      </c>
      <c r="W1364">
        <f t="shared" si="109"/>
        <v>210948.679999998</v>
      </c>
      <c r="X1364" t="s">
        <v>21</v>
      </c>
    </row>
    <row r="1365" spans="1:24">
      <c r="A1365" t="s">
        <v>31</v>
      </c>
      <c r="B1365" t="s">
        <v>46</v>
      </c>
      <c r="C1365" s="2">
        <v>44643</v>
      </c>
      <c r="D1365" s="5">
        <v>0</v>
      </c>
      <c r="E1365" s="3">
        <v>44659</v>
      </c>
      <c r="F1365" s="5">
        <v>0</v>
      </c>
      <c r="G1365">
        <v>18.21</v>
      </c>
      <c r="H1365">
        <v>16.12</v>
      </c>
      <c r="I1365">
        <v>-2.09</v>
      </c>
      <c r="J1365">
        <v>164</v>
      </c>
      <c r="K1365">
        <v>298644</v>
      </c>
      <c r="L1365">
        <v>-34276</v>
      </c>
      <c r="M1365">
        <v>348.97</v>
      </c>
      <c r="N1365" s="4">
        <f t="shared" si="106"/>
        <v>11208271</v>
      </c>
      <c r="O1365" s="4">
        <f t="shared" si="105"/>
        <v>0.0570170011057013</v>
      </c>
      <c r="Q1365" s="4">
        <f t="shared" si="107"/>
        <v>-0.00304877533533998</v>
      </c>
      <c r="T1365" t="s">
        <v>19</v>
      </c>
      <c r="U1365">
        <f t="shared" si="108"/>
        <v>1227</v>
      </c>
      <c r="V1365" t="s">
        <v>20</v>
      </c>
      <c r="W1365">
        <f t="shared" si="109"/>
        <v>176323.709999998</v>
      </c>
      <c r="X1365" t="s">
        <v>21</v>
      </c>
    </row>
    <row r="1366" spans="1:24">
      <c r="A1366" t="s">
        <v>33</v>
      </c>
      <c r="B1366" t="s">
        <v>46</v>
      </c>
      <c r="C1366" s="2">
        <v>44644</v>
      </c>
      <c r="D1366" s="5">
        <v>0</v>
      </c>
      <c r="E1366" s="3">
        <v>44662</v>
      </c>
      <c r="F1366" s="5">
        <v>0</v>
      </c>
      <c r="G1366">
        <v>6.3</v>
      </c>
      <c r="H1366">
        <v>6.04</v>
      </c>
      <c r="I1366">
        <v>-0.26</v>
      </c>
      <c r="J1366">
        <v>476</v>
      </c>
      <c r="K1366">
        <v>299880</v>
      </c>
      <c r="L1366">
        <v>-12376</v>
      </c>
      <c r="M1366">
        <v>379.51</v>
      </c>
      <c r="N1366" s="4">
        <f t="shared" si="106"/>
        <v>11195895</v>
      </c>
      <c r="O1366" s="4">
        <f t="shared" si="105"/>
        <v>0.0559746228416755</v>
      </c>
      <c r="Q1366" s="4">
        <f t="shared" si="107"/>
        <v>-0.00110418457940564</v>
      </c>
      <c r="T1366" t="s">
        <v>19</v>
      </c>
      <c r="U1366">
        <f t="shared" si="108"/>
        <v>1230</v>
      </c>
      <c r="V1366" t="s">
        <v>20</v>
      </c>
      <c r="W1366">
        <f t="shared" si="109"/>
        <v>163568.199999998</v>
      </c>
      <c r="X1366" t="s">
        <v>21</v>
      </c>
    </row>
    <row r="1367" spans="1:24">
      <c r="A1367" t="s">
        <v>42</v>
      </c>
      <c r="B1367" t="s">
        <v>46</v>
      </c>
      <c r="C1367" s="2">
        <v>44644</v>
      </c>
      <c r="D1367" s="5">
        <v>0</v>
      </c>
      <c r="E1367" s="3">
        <v>44662</v>
      </c>
      <c r="F1367" s="5">
        <v>0</v>
      </c>
      <c r="G1367">
        <v>7.33</v>
      </c>
      <c r="H1367">
        <v>7.09</v>
      </c>
      <c r="I1367">
        <v>-0.24</v>
      </c>
      <c r="J1367">
        <v>409</v>
      </c>
      <c r="K1367">
        <v>299797</v>
      </c>
      <c r="L1367">
        <v>-9816</v>
      </c>
      <c r="M1367">
        <v>382.77</v>
      </c>
      <c r="N1367" s="4">
        <f t="shared" si="106"/>
        <v>11186079</v>
      </c>
      <c r="O1367" s="4">
        <f t="shared" si="105"/>
        <v>0.0551462223715745</v>
      </c>
      <c r="Q1367" s="4">
        <f t="shared" si="107"/>
        <v>-0.000876749915929009</v>
      </c>
      <c r="T1367" t="s">
        <v>19</v>
      </c>
      <c r="U1367">
        <f t="shared" si="108"/>
        <v>1230</v>
      </c>
      <c r="V1367" t="s">
        <v>20</v>
      </c>
      <c r="W1367">
        <f t="shared" si="109"/>
        <v>153369.429999998</v>
      </c>
      <c r="X1367" t="s">
        <v>21</v>
      </c>
    </row>
    <row r="1368" spans="1:24">
      <c r="A1368" t="s">
        <v>22</v>
      </c>
      <c r="B1368" t="s">
        <v>46</v>
      </c>
      <c r="C1368" s="2">
        <v>44645</v>
      </c>
      <c r="D1368" s="5">
        <v>0</v>
      </c>
      <c r="E1368" s="3">
        <v>44663</v>
      </c>
      <c r="F1368" s="5">
        <v>0</v>
      </c>
      <c r="G1368">
        <v>104.56</v>
      </c>
      <c r="H1368">
        <v>99.72</v>
      </c>
      <c r="I1368">
        <v>-4.84</v>
      </c>
      <c r="J1368">
        <v>28</v>
      </c>
      <c r="K1368">
        <v>292768</v>
      </c>
      <c r="L1368">
        <v>-13552</v>
      </c>
      <c r="M1368">
        <v>368.57</v>
      </c>
      <c r="N1368" s="4">
        <f t="shared" si="106"/>
        <v>11172527</v>
      </c>
      <c r="O1368" s="4">
        <f t="shared" si="105"/>
        <v>0.05400013801712</v>
      </c>
      <c r="Q1368" s="4">
        <f t="shared" si="107"/>
        <v>-0.00121150583685314</v>
      </c>
      <c r="T1368" t="s">
        <v>19</v>
      </c>
      <c r="U1368">
        <f t="shared" si="108"/>
        <v>1231</v>
      </c>
      <c r="V1368" t="s">
        <v>20</v>
      </c>
      <c r="W1368">
        <f t="shared" si="109"/>
        <v>139448.859999998</v>
      </c>
      <c r="X1368" t="s">
        <v>21</v>
      </c>
    </row>
    <row r="1369" spans="1:24">
      <c r="A1369" t="s">
        <v>34</v>
      </c>
      <c r="B1369" t="s">
        <v>46</v>
      </c>
      <c r="C1369" s="2">
        <v>44648</v>
      </c>
      <c r="D1369" s="5">
        <v>0</v>
      </c>
      <c r="E1369" s="3">
        <v>44664</v>
      </c>
      <c r="F1369" s="5">
        <v>0</v>
      </c>
      <c r="G1369">
        <v>13.88</v>
      </c>
      <c r="H1369">
        <v>13.5</v>
      </c>
      <c r="I1369">
        <v>-0.38</v>
      </c>
      <c r="J1369">
        <v>216</v>
      </c>
      <c r="K1369">
        <v>299808</v>
      </c>
      <c r="L1369">
        <v>-8208</v>
      </c>
      <c r="M1369">
        <v>384.91</v>
      </c>
      <c r="N1369" s="4">
        <f t="shared" si="106"/>
        <v>11164319</v>
      </c>
      <c r="O1369" s="4">
        <f t="shared" si="105"/>
        <v>0.0533046395395904</v>
      </c>
      <c r="Q1369" s="4">
        <f t="shared" si="107"/>
        <v>-0.00073465922257332</v>
      </c>
      <c r="T1369" t="s">
        <v>19</v>
      </c>
      <c r="U1369">
        <f t="shared" si="108"/>
        <v>1232</v>
      </c>
      <c r="V1369" t="s">
        <v>20</v>
      </c>
      <c r="W1369">
        <f t="shared" si="109"/>
        <v>130855.949999998</v>
      </c>
      <c r="X1369" t="s">
        <v>21</v>
      </c>
    </row>
    <row r="1370" spans="1:24">
      <c r="A1370" t="s">
        <v>37</v>
      </c>
      <c r="B1370" t="s">
        <v>18</v>
      </c>
      <c r="C1370" s="2">
        <v>44659</v>
      </c>
      <c r="D1370" s="5">
        <v>0</v>
      </c>
      <c r="E1370" s="3">
        <v>44664</v>
      </c>
      <c r="F1370" s="5">
        <v>0</v>
      </c>
      <c r="G1370">
        <v>30.88</v>
      </c>
      <c r="H1370">
        <v>32.55</v>
      </c>
      <c r="I1370">
        <v>1.67</v>
      </c>
      <c r="J1370">
        <v>97</v>
      </c>
      <c r="K1370">
        <v>299536</v>
      </c>
      <c r="L1370">
        <v>16199</v>
      </c>
      <c r="M1370">
        <v>416.77</v>
      </c>
      <c r="N1370" s="4">
        <f t="shared" si="106"/>
        <v>11180518</v>
      </c>
      <c r="O1370" s="4">
        <f t="shared" si="105"/>
        <v>0.0546762681299739</v>
      </c>
      <c r="Q1370" s="4">
        <f t="shared" si="107"/>
        <v>0.00145096176488679</v>
      </c>
      <c r="T1370" t="s">
        <v>19</v>
      </c>
      <c r="U1370">
        <f t="shared" si="108"/>
        <v>1232</v>
      </c>
      <c r="V1370" t="s">
        <v>20</v>
      </c>
      <c r="W1370">
        <f t="shared" si="109"/>
        <v>146638.179999998</v>
      </c>
      <c r="X1370" t="s">
        <v>21</v>
      </c>
    </row>
    <row r="1371" spans="1:24">
      <c r="A1371" t="s">
        <v>47</v>
      </c>
      <c r="B1371" t="s">
        <v>46</v>
      </c>
      <c r="C1371" s="2">
        <v>44650</v>
      </c>
      <c r="D1371" s="5">
        <v>0</v>
      </c>
      <c r="E1371" s="3">
        <v>44666</v>
      </c>
      <c r="F1371" s="5">
        <v>0</v>
      </c>
      <c r="G1371">
        <v>50.94</v>
      </c>
      <c r="H1371">
        <v>48.03</v>
      </c>
      <c r="I1371">
        <v>-2.91</v>
      </c>
      <c r="J1371">
        <v>58</v>
      </c>
      <c r="K1371">
        <v>295452</v>
      </c>
      <c r="L1371">
        <v>-16878</v>
      </c>
      <c r="M1371">
        <v>367.72</v>
      </c>
      <c r="N1371" s="4">
        <f t="shared" si="106"/>
        <v>11163640</v>
      </c>
      <c r="O1371" s="4">
        <f t="shared" si="105"/>
        <v>0.0532470592029123</v>
      </c>
      <c r="Q1371" s="4">
        <f t="shared" si="107"/>
        <v>-0.00150959016389041</v>
      </c>
      <c r="T1371" t="s">
        <v>19</v>
      </c>
      <c r="U1371">
        <f t="shared" si="108"/>
        <v>1234</v>
      </c>
      <c r="V1371" t="s">
        <v>20</v>
      </c>
      <c r="W1371">
        <f t="shared" si="109"/>
        <v>129392.459999998</v>
      </c>
      <c r="X1371" t="s">
        <v>21</v>
      </c>
    </row>
    <row r="1372" spans="1:24">
      <c r="A1372" t="s">
        <v>24</v>
      </c>
      <c r="B1372" t="s">
        <v>18</v>
      </c>
      <c r="C1372" s="2">
        <v>44658</v>
      </c>
      <c r="D1372" s="5">
        <v>0</v>
      </c>
      <c r="E1372" s="3">
        <v>44669</v>
      </c>
      <c r="F1372" s="5">
        <v>0</v>
      </c>
      <c r="G1372">
        <v>34.68</v>
      </c>
      <c r="H1372">
        <v>38.16</v>
      </c>
      <c r="I1372">
        <v>3.48</v>
      </c>
      <c r="J1372">
        <v>86</v>
      </c>
      <c r="K1372">
        <v>298248</v>
      </c>
      <c r="L1372">
        <v>29928</v>
      </c>
      <c r="M1372">
        <v>433.19</v>
      </c>
      <c r="N1372" s="4">
        <f t="shared" si="106"/>
        <v>11193568</v>
      </c>
      <c r="O1372" s="4">
        <f t="shared" si="105"/>
        <v>0.0557783720079245</v>
      </c>
      <c r="Q1372" s="4">
        <f t="shared" si="107"/>
        <v>0.00268084603229779</v>
      </c>
      <c r="T1372" t="s">
        <v>19</v>
      </c>
      <c r="U1372">
        <f t="shared" si="108"/>
        <v>1237</v>
      </c>
      <c r="V1372" t="s">
        <v>20</v>
      </c>
      <c r="W1372">
        <f t="shared" si="109"/>
        <v>158887.269999998</v>
      </c>
      <c r="X1372" t="s">
        <v>21</v>
      </c>
    </row>
    <row r="1373" spans="1:24">
      <c r="A1373" t="s">
        <v>26</v>
      </c>
      <c r="B1373" t="s">
        <v>18</v>
      </c>
      <c r="C1373" s="2">
        <v>44658</v>
      </c>
      <c r="D1373" s="5">
        <v>0</v>
      </c>
      <c r="E1373" s="3">
        <v>44669</v>
      </c>
      <c r="F1373" s="5">
        <v>0</v>
      </c>
      <c r="G1373">
        <v>15.27</v>
      </c>
      <c r="H1373">
        <v>16.34</v>
      </c>
      <c r="I1373">
        <v>1.07</v>
      </c>
      <c r="J1373">
        <v>196</v>
      </c>
      <c r="K1373">
        <v>299292</v>
      </c>
      <c r="L1373">
        <v>20972</v>
      </c>
      <c r="M1373">
        <v>422.75</v>
      </c>
      <c r="N1373" s="4">
        <f t="shared" si="106"/>
        <v>11214540</v>
      </c>
      <c r="O1373" s="4">
        <f t="shared" si="105"/>
        <v>0.0575441346680292</v>
      </c>
      <c r="Q1373" s="4">
        <f t="shared" si="107"/>
        <v>0.00187357596791293</v>
      </c>
      <c r="T1373" t="s">
        <v>19</v>
      </c>
      <c r="U1373">
        <f t="shared" si="108"/>
        <v>1237</v>
      </c>
      <c r="V1373" t="s">
        <v>20</v>
      </c>
      <c r="W1373">
        <f t="shared" si="109"/>
        <v>179436.519999998</v>
      </c>
      <c r="X1373" t="s">
        <v>21</v>
      </c>
    </row>
    <row r="1374" spans="1:24">
      <c r="A1374" t="s">
        <v>48</v>
      </c>
      <c r="B1374" t="s">
        <v>18</v>
      </c>
      <c r="C1374" s="2">
        <v>44659</v>
      </c>
      <c r="D1374" s="5">
        <v>0</v>
      </c>
      <c r="E1374" s="3">
        <v>44669</v>
      </c>
      <c r="F1374" s="5">
        <v>0</v>
      </c>
      <c r="G1374">
        <v>3.74</v>
      </c>
      <c r="H1374">
        <v>3.94</v>
      </c>
      <c r="I1374">
        <v>0.2</v>
      </c>
      <c r="J1374">
        <v>802</v>
      </c>
      <c r="K1374">
        <v>299948</v>
      </c>
      <c r="L1374">
        <v>16040</v>
      </c>
      <c r="M1374">
        <v>417.1</v>
      </c>
      <c r="N1374" s="4">
        <f t="shared" si="106"/>
        <v>11230580</v>
      </c>
      <c r="O1374" s="4">
        <f t="shared" si="105"/>
        <v>0.0588901908895177</v>
      </c>
      <c r="Q1374" s="4">
        <f t="shared" si="107"/>
        <v>0.00143028603937378</v>
      </c>
      <c r="T1374" t="s">
        <v>19</v>
      </c>
      <c r="U1374">
        <f t="shared" si="108"/>
        <v>1237</v>
      </c>
      <c r="V1374" t="s">
        <v>20</v>
      </c>
      <c r="W1374">
        <f t="shared" si="109"/>
        <v>195059.419999998</v>
      </c>
      <c r="X1374" t="s">
        <v>21</v>
      </c>
    </row>
    <row r="1375" spans="1:24">
      <c r="A1375" t="s">
        <v>43</v>
      </c>
      <c r="B1375" t="s">
        <v>46</v>
      </c>
      <c r="C1375" s="2">
        <v>44651</v>
      </c>
      <c r="D1375" s="5">
        <v>0</v>
      </c>
      <c r="E1375" s="3">
        <v>44669</v>
      </c>
      <c r="F1375" s="5">
        <v>0</v>
      </c>
      <c r="G1375">
        <v>304.3</v>
      </c>
      <c r="H1375">
        <v>298.98</v>
      </c>
      <c r="I1375">
        <v>-5.32</v>
      </c>
      <c r="J1375">
        <v>9</v>
      </c>
      <c r="K1375">
        <v>273870</v>
      </c>
      <c r="L1375">
        <v>-4788</v>
      </c>
      <c r="M1375">
        <v>355.19</v>
      </c>
      <c r="N1375" s="4">
        <f t="shared" si="106"/>
        <v>11225792</v>
      </c>
      <c r="O1375" s="4">
        <f t="shared" si="105"/>
        <v>0.058488790813156</v>
      </c>
      <c r="Q1375" s="4">
        <f t="shared" si="107"/>
        <v>-0.000426335950592049</v>
      </c>
      <c r="T1375" t="s">
        <v>19</v>
      </c>
      <c r="U1375">
        <f t="shared" si="108"/>
        <v>1237</v>
      </c>
      <c r="V1375" t="s">
        <v>20</v>
      </c>
      <c r="W1375">
        <f t="shared" si="109"/>
        <v>189916.229999998</v>
      </c>
      <c r="X1375" t="s">
        <v>21</v>
      </c>
    </row>
    <row r="1376" spans="1:24">
      <c r="A1376" t="s">
        <v>23</v>
      </c>
      <c r="B1376" t="s">
        <v>18</v>
      </c>
      <c r="C1376" s="2">
        <v>44652</v>
      </c>
      <c r="D1376" s="5">
        <v>0</v>
      </c>
      <c r="E1376" s="3">
        <v>44670</v>
      </c>
      <c r="F1376" s="5">
        <v>0</v>
      </c>
      <c r="G1376">
        <v>22.25</v>
      </c>
      <c r="H1376">
        <v>22.95</v>
      </c>
      <c r="I1376">
        <v>0.7</v>
      </c>
      <c r="J1376">
        <v>134</v>
      </c>
      <c r="K1376">
        <v>298150</v>
      </c>
      <c r="L1376">
        <v>9380</v>
      </c>
      <c r="M1376">
        <v>405.94</v>
      </c>
      <c r="N1376" s="4">
        <f t="shared" si="106"/>
        <v>11235172</v>
      </c>
      <c r="O1376" s="4">
        <f t="shared" si="105"/>
        <v>0.0592748379820086</v>
      </c>
      <c r="Q1376" s="4">
        <f t="shared" si="107"/>
        <v>0.000835575788327381</v>
      </c>
      <c r="T1376" t="s">
        <v>19</v>
      </c>
      <c r="U1376">
        <f t="shared" si="108"/>
        <v>1238</v>
      </c>
      <c r="V1376" t="s">
        <v>20</v>
      </c>
      <c r="W1376">
        <f t="shared" si="109"/>
        <v>198890.289999998</v>
      </c>
      <c r="X1376" t="s">
        <v>21</v>
      </c>
    </row>
    <row r="1377" spans="1:24">
      <c r="A1377" t="s">
        <v>25</v>
      </c>
      <c r="B1377" t="s">
        <v>18</v>
      </c>
      <c r="C1377" s="2">
        <v>44652</v>
      </c>
      <c r="D1377" s="5">
        <v>0</v>
      </c>
      <c r="E1377" s="3">
        <v>44670</v>
      </c>
      <c r="F1377" s="5">
        <v>0</v>
      </c>
      <c r="G1377">
        <v>178.4</v>
      </c>
      <c r="H1377">
        <v>178.7</v>
      </c>
      <c r="I1377">
        <v>0.3</v>
      </c>
      <c r="J1377">
        <v>16</v>
      </c>
      <c r="K1377">
        <v>285440</v>
      </c>
      <c r="L1377">
        <v>480</v>
      </c>
      <c r="M1377">
        <v>377.41</v>
      </c>
      <c r="N1377" s="4">
        <f t="shared" si="106"/>
        <v>11235652</v>
      </c>
      <c r="O1377" s="4">
        <f t="shared" si="105"/>
        <v>0.0593150268449041</v>
      </c>
      <c r="Q1377" s="4">
        <f t="shared" si="107"/>
        <v>4.27229774497828e-5</v>
      </c>
      <c r="T1377" t="s">
        <v>19</v>
      </c>
      <c r="U1377">
        <f t="shared" si="108"/>
        <v>1238</v>
      </c>
      <c r="V1377" t="s">
        <v>20</v>
      </c>
      <c r="W1377">
        <f t="shared" si="109"/>
        <v>198992.879999998</v>
      </c>
      <c r="X1377" t="s">
        <v>21</v>
      </c>
    </row>
    <row r="1378" spans="1:24">
      <c r="A1378" t="s">
        <v>45</v>
      </c>
      <c r="B1378" t="s">
        <v>46</v>
      </c>
      <c r="C1378" s="2">
        <v>44657</v>
      </c>
      <c r="D1378" s="5">
        <v>0</v>
      </c>
      <c r="E1378" s="3">
        <v>44671</v>
      </c>
      <c r="F1378" s="5">
        <v>0</v>
      </c>
      <c r="G1378">
        <v>223.07</v>
      </c>
      <c r="H1378">
        <v>215.8</v>
      </c>
      <c r="I1378">
        <v>-7.27</v>
      </c>
      <c r="J1378">
        <v>13</v>
      </c>
      <c r="K1378">
        <v>289991</v>
      </c>
      <c r="L1378">
        <v>-9451</v>
      </c>
      <c r="M1378">
        <v>370.31</v>
      </c>
      <c r="N1378" s="4">
        <f t="shared" si="106"/>
        <v>11226201</v>
      </c>
      <c r="O1378" s="4">
        <f t="shared" si="105"/>
        <v>0.0585230925403883</v>
      </c>
      <c r="Q1378" s="4">
        <f t="shared" si="107"/>
        <v>-0.000841161687813008</v>
      </c>
      <c r="T1378" t="s">
        <v>19</v>
      </c>
      <c r="U1378">
        <f t="shared" si="108"/>
        <v>1239</v>
      </c>
      <c r="V1378" t="s">
        <v>20</v>
      </c>
      <c r="W1378">
        <f t="shared" si="109"/>
        <v>189171.569999998</v>
      </c>
      <c r="X1378" t="s">
        <v>21</v>
      </c>
    </row>
    <row r="1379" spans="1:24">
      <c r="A1379" t="s">
        <v>33</v>
      </c>
      <c r="B1379" t="s">
        <v>18</v>
      </c>
      <c r="C1379" s="2">
        <v>44663</v>
      </c>
      <c r="D1379" s="5">
        <v>0</v>
      </c>
      <c r="E1379" s="3">
        <v>44671</v>
      </c>
      <c r="F1379" s="5">
        <v>0</v>
      </c>
      <c r="G1379">
        <v>6.09</v>
      </c>
      <c r="H1379">
        <v>6.41</v>
      </c>
      <c r="I1379">
        <v>0.32</v>
      </c>
      <c r="J1379">
        <v>492</v>
      </c>
      <c r="K1379">
        <v>299628</v>
      </c>
      <c r="L1379">
        <v>15744</v>
      </c>
      <c r="M1379">
        <v>416.29</v>
      </c>
      <c r="N1379" s="4">
        <f t="shared" si="106"/>
        <v>11241945</v>
      </c>
      <c r="O1379" s="4">
        <f t="shared" si="105"/>
        <v>0.0598416021426897</v>
      </c>
      <c r="Q1379" s="4">
        <f t="shared" si="107"/>
        <v>0.00140243346792035</v>
      </c>
      <c r="T1379" t="s">
        <v>19</v>
      </c>
      <c r="U1379">
        <f t="shared" si="108"/>
        <v>1239</v>
      </c>
      <c r="V1379" t="s">
        <v>20</v>
      </c>
      <c r="W1379">
        <f t="shared" si="109"/>
        <v>204499.279999998</v>
      </c>
      <c r="X1379" t="s">
        <v>21</v>
      </c>
    </row>
    <row r="1380" spans="1:24">
      <c r="A1380" t="s">
        <v>35</v>
      </c>
      <c r="B1380" t="s">
        <v>18</v>
      </c>
      <c r="C1380" s="2">
        <v>44657</v>
      </c>
      <c r="D1380" s="5">
        <v>0</v>
      </c>
      <c r="E1380" s="3">
        <v>44671</v>
      </c>
      <c r="F1380" s="5">
        <v>0</v>
      </c>
      <c r="G1380">
        <v>17.55</v>
      </c>
      <c r="H1380">
        <v>17.56</v>
      </c>
      <c r="I1380">
        <v>0.01</v>
      </c>
      <c r="J1380">
        <v>170</v>
      </c>
      <c r="K1380">
        <v>298350</v>
      </c>
      <c r="L1380">
        <v>170</v>
      </c>
      <c r="M1380">
        <v>394.05</v>
      </c>
      <c r="N1380" s="4">
        <f t="shared" si="106"/>
        <v>11242115</v>
      </c>
      <c r="O1380" s="4">
        <f t="shared" si="105"/>
        <v>0.0598558189451006</v>
      </c>
      <c r="Q1380" s="4">
        <f t="shared" si="107"/>
        <v>1.5121938419016e-5</v>
      </c>
      <c r="T1380" t="s">
        <v>19</v>
      </c>
      <c r="U1380">
        <f t="shared" si="108"/>
        <v>1239</v>
      </c>
      <c r="V1380" t="s">
        <v>20</v>
      </c>
      <c r="W1380">
        <f t="shared" si="109"/>
        <v>204275.229999998</v>
      </c>
      <c r="X1380" t="s">
        <v>21</v>
      </c>
    </row>
    <row r="1381" spans="1:24">
      <c r="A1381" t="s">
        <v>53</v>
      </c>
      <c r="B1381" t="s">
        <v>46</v>
      </c>
      <c r="C1381" s="2">
        <v>44658</v>
      </c>
      <c r="D1381" s="5">
        <v>0</v>
      </c>
      <c r="E1381" s="3">
        <v>44672</v>
      </c>
      <c r="F1381" s="5">
        <v>0</v>
      </c>
      <c r="G1381">
        <v>5.89</v>
      </c>
      <c r="H1381">
        <v>5.83</v>
      </c>
      <c r="I1381">
        <v>-0.06</v>
      </c>
      <c r="J1381">
        <v>509</v>
      </c>
      <c r="K1381">
        <v>299801</v>
      </c>
      <c r="L1381">
        <v>-3054</v>
      </c>
      <c r="M1381">
        <v>391.71</v>
      </c>
      <c r="N1381" s="4">
        <f t="shared" si="106"/>
        <v>11239061</v>
      </c>
      <c r="O1381" s="4">
        <f t="shared" si="105"/>
        <v>0.0596003527340941</v>
      </c>
      <c r="Q1381" s="4">
        <f t="shared" si="107"/>
        <v>-0.000271657068087294</v>
      </c>
      <c r="T1381" t="s">
        <v>19</v>
      </c>
      <c r="U1381">
        <f t="shared" si="108"/>
        <v>1240</v>
      </c>
      <c r="V1381" t="s">
        <v>20</v>
      </c>
      <c r="W1381">
        <f t="shared" si="109"/>
        <v>200829.519999998</v>
      </c>
      <c r="X1381" t="s">
        <v>21</v>
      </c>
    </row>
    <row r="1382" spans="1:24">
      <c r="A1382" t="s">
        <v>32</v>
      </c>
      <c r="B1382" t="s">
        <v>46</v>
      </c>
      <c r="C1382" s="2">
        <v>44658</v>
      </c>
      <c r="D1382" s="5">
        <v>0</v>
      </c>
      <c r="E1382" s="3">
        <v>44672</v>
      </c>
      <c r="F1382" s="5">
        <v>0</v>
      </c>
      <c r="G1382">
        <v>12.26</v>
      </c>
      <c r="H1382">
        <v>12.13</v>
      </c>
      <c r="I1382">
        <v>-0.13</v>
      </c>
      <c r="J1382">
        <v>244</v>
      </c>
      <c r="K1382">
        <v>299144</v>
      </c>
      <c r="L1382">
        <v>-3172</v>
      </c>
      <c r="M1382">
        <v>390.68</v>
      </c>
      <c r="N1382" s="4">
        <f t="shared" si="106"/>
        <v>11235889</v>
      </c>
      <c r="O1382" s="4">
        <f t="shared" si="105"/>
        <v>0.0593348688296938</v>
      </c>
      <c r="Q1382" s="4">
        <f t="shared" si="107"/>
        <v>-0.000282229983447957</v>
      </c>
      <c r="T1382" t="s">
        <v>19</v>
      </c>
      <c r="U1382">
        <f t="shared" si="108"/>
        <v>1240</v>
      </c>
      <c r="V1382" t="s">
        <v>20</v>
      </c>
      <c r="W1382">
        <f t="shared" si="109"/>
        <v>197266.839999998</v>
      </c>
      <c r="X1382" t="s">
        <v>21</v>
      </c>
    </row>
    <row r="1383" spans="1:24">
      <c r="A1383" t="s">
        <v>36</v>
      </c>
      <c r="B1383" t="s">
        <v>18</v>
      </c>
      <c r="C1383" s="2">
        <v>44658</v>
      </c>
      <c r="D1383" s="5">
        <v>0</v>
      </c>
      <c r="E1383" s="3">
        <v>44672</v>
      </c>
      <c r="F1383" s="5">
        <v>0</v>
      </c>
      <c r="G1383">
        <v>35.3</v>
      </c>
      <c r="H1383">
        <v>36.31</v>
      </c>
      <c r="I1383">
        <v>1.01</v>
      </c>
      <c r="J1383">
        <v>84</v>
      </c>
      <c r="K1383">
        <v>296520</v>
      </c>
      <c r="L1383">
        <v>8484</v>
      </c>
      <c r="M1383">
        <v>402.61</v>
      </c>
      <c r="N1383" s="4">
        <f t="shared" si="106"/>
        <v>11244373</v>
      </c>
      <c r="O1383" s="4">
        <f t="shared" si="105"/>
        <v>0.0600446107577541</v>
      </c>
      <c r="Q1383" s="4">
        <f t="shared" si="107"/>
        <v>0.000755080439117872</v>
      </c>
      <c r="T1383" t="s">
        <v>19</v>
      </c>
      <c r="U1383">
        <f t="shared" si="108"/>
        <v>1240</v>
      </c>
      <c r="V1383" t="s">
        <v>20</v>
      </c>
      <c r="W1383">
        <f t="shared" si="109"/>
        <v>205348.229999998</v>
      </c>
      <c r="X1383" t="s">
        <v>21</v>
      </c>
    </row>
    <row r="1384" spans="1:24">
      <c r="A1384" t="s">
        <v>54</v>
      </c>
      <c r="B1384" t="s">
        <v>18</v>
      </c>
      <c r="C1384" s="2">
        <v>44662</v>
      </c>
      <c r="D1384" s="5">
        <v>0</v>
      </c>
      <c r="E1384" s="3">
        <v>44673</v>
      </c>
      <c r="F1384" s="5">
        <v>0</v>
      </c>
      <c r="G1384">
        <v>4.83</v>
      </c>
      <c r="H1384">
        <v>5.1</v>
      </c>
      <c r="I1384">
        <v>0.27</v>
      </c>
      <c r="J1384">
        <v>621</v>
      </c>
      <c r="K1384">
        <v>299943</v>
      </c>
      <c r="L1384">
        <v>16767</v>
      </c>
      <c r="M1384">
        <v>418.06</v>
      </c>
      <c r="N1384" s="4">
        <f t="shared" si="106"/>
        <v>11261140</v>
      </c>
      <c r="O1384" s="4">
        <f t="shared" si="105"/>
        <v>0.0614441344304395</v>
      </c>
      <c r="Q1384" s="4">
        <f t="shared" si="107"/>
        <v>0.00149114583801158</v>
      </c>
      <c r="T1384" t="s">
        <v>19</v>
      </c>
      <c r="U1384">
        <f t="shared" si="108"/>
        <v>1241</v>
      </c>
      <c r="V1384" t="s">
        <v>20</v>
      </c>
      <c r="W1384">
        <f t="shared" si="109"/>
        <v>221697.169999998</v>
      </c>
      <c r="X1384" t="s">
        <v>21</v>
      </c>
    </row>
    <row r="1385" spans="1:24">
      <c r="A1385" t="s">
        <v>50</v>
      </c>
      <c r="B1385" t="s">
        <v>18</v>
      </c>
      <c r="C1385" s="2">
        <v>44659</v>
      </c>
      <c r="D1385" s="5">
        <v>0</v>
      </c>
      <c r="E1385" s="3">
        <v>44673</v>
      </c>
      <c r="F1385" s="5">
        <v>0</v>
      </c>
      <c r="G1385">
        <v>33.06</v>
      </c>
      <c r="H1385">
        <v>34.24</v>
      </c>
      <c r="I1385">
        <v>1.18</v>
      </c>
      <c r="J1385">
        <v>90</v>
      </c>
      <c r="K1385">
        <v>297540</v>
      </c>
      <c r="L1385">
        <v>10620</v>
      </c>
      <c r="M1385">
        <v>406.77</v>
      </c>
      <c r="N1385" s="4">
        <f t="shared" si="106"/>
        <v>11271760</v>
      </c>
      <c r="O1385" s="4">
        <f t="shared" si="105"/>
        <v>0.0623284207612653</v>
      </c>
      <c r="Q1385" s="4">
        <f t="shared" si="107"/>
        <v>0.000943066154936334</v>
      </c>
      <c r="T1385" t="s">
        <v>19</v>
      </c>
      <c r="U1385">
        <f t="shared" si="108"/>
        <v>1241</v>
      </c>
      <c r="V1385" t="s">
        <v>20</v>
      </c>
      <c r="W1385">
        <f t="shared" si="109"/>
        <v>231910.399999998</v>
      </c>
      <c r="X1385" t="s">
        <v>21</v>
      </c>
    </row>
    <row r="1386" spans="1:24">
      <c r="A1386" t="s">
        <v>31</v>
      </c>
      <c r="B1386" t="s">
        <v>18</v>
      </c>
      <c r="C1386" s="2">
        <v>44662</v>
      </c>
      <c r="D1386" s="5">
        <v>0</v>
      </c>
      <c r="E1386" s="3">
        <v>44676</v>
      </c>
      <c r="F1386" s="5">
        <v>0</v>
      </c>
      <c r="G1386">
        <v>16.31</v>
      </c>
      <c r="H1386">
        <v>16.38</v>
      </c>
      <c r="I1386">
        <v>0.07</v>
      </c>
      <c r="J1386">
        <v>183</v>
      </c>
      <c r="K1386">
        <v>298473</v>
      </c>
      <c r="L1386">
        <v>1281</v>
      </c>
      <c r="M1386">
        <v>395.68</v>
      </c>
      <c r="N1386" s="4">
        <f t="shared" si="106"/>
        <v>11273041</v>
      </c>
      <c r="O1386" s="4">
        <f t="shared" si="105"/>
        <v>0.062434972071866</v>
      </c>
      <c r="Q1386" s="4">
        <f t="shared" si="107"/>
        <v>0.00011364684840709</v>
      </c>
      <c r="T1386" t="s">
        <v>19</v>
      </c>
      <c r="U1386">
        <f t="shared" si="108"/>
        <v>1244</v>
      </c>
      <c r="V1386" t="s">
        <v>20</v>
      </c>
      <c r="W1386">
        <f t="shared" si="109"/>
        <v>232795.719999998</v>
      </c>
      <c r="X1386" t="s">
        <v>21</v>
      </c>
    </row>
    <row r="1387" spans="1:24">
      <c r="A1387" t="s">
        <v>42</v>
      </c>
      <c r="B1387" t="s">
        <v>18</v>
      </c>
      <c r="C1387" s="2">
        <v>44663</v>
      </c>
      <c r="D1387" s="5">
        <v>0</v>
      </c>
      <c r="E1387" s="3">
        <v>44677</v>
      </c>
      <c r="F1387" s="5">
        <v>0</v>
      </c>
      <c r="G1387">
        <v>7.15</v>
      </c>
      <c r="H1387">
        <v>7.2</v>
      </c>
      <c r="I1387">
        <v>0.05</v>
      </c>
      <c r="J1387">
        <v>419</v>
      </c>
      <c r="K1387">
        <v>299585</v>
      </c>
      <c r="L1387">
        <v>2095</v>
      </c>
      <c r="M1387">
        <v>398.22</v>
      </c>
      <c r="N1387" s="4">
        <f t="shared" si="106"/>
        <v>11275136</v>
      </c>
      <c r="O1387" s="4">
        <f t="shared" si="105"/>
        <v>0.0626091782839693</v>
      </c>
      <c r="Q1387" s="4">
        <f t="shared" si="107"/>
        <v>0.000185841602101888</v>
      </c>
      <c r="T1387" t="s">
        <v>19</v>
      </c>
      <c r="U1387">
        <f t="shared" si="108"/>
        <v>1245</v>
      </c>
      <c r="V1387" t="s">
        <v>20</v>
      </c>
      <c r="W1387">
        <f t="shared" si="109"/>
        <v>234492.499999998</v>
      </c>
      <c r="X1387" t="s">
        <v>21</v>
      </c>
    </row>
    <row r="1388" spans="1:24">
      <c r="A1388" t="s">
        <v>22</v>
      </c>
      <c r="B1388" t="s">
        <v>46</v>
      </c>
      <c r="C1388" s="2">
        <v>44664</v>
      </c>
      <c r="D1388" s="5">
        <v>0</v>
      </c>
      <c r="E1388" s="3">
        <v>44678</v>
      </c>
      <c r="F1388" s="5">
        <v>0</v>
      </c>
      <c r="G1388">
        <v>96.95</v>
      </c>
      <c r="H1388">
        <v>94.02</v>
      </c>
      <c r="I1388">
        <v>-2.93</v>
      </c>
      <c r="J1388">
        <v>30</v>
      </c>
      <c r="K1388">
        <v>290850</v>
      </c>
      <c r="L1388">
        <v>-8790</v>
      </c>
      <c r="M1388">
        <v>372.32</v>
      </c>
      <c r="N1388" s="4">
        <f t="shared" si="106"/>
        <v>11266346</v>
      </c>
      <c r="O1388" s="4">
        <f t="shared" si="105"/>
        <v>0.0618778262268885</v>
      </c>
      <c r="Q1388" s="4">
        <f t="shared" si="107"/>
        <v>-0.000779591483419773</v>
      </c>
      <c r="T1388" t="s">
        <v>19</v>
      </c>
      <c r="U1388">
        <f t="shared" si="108"/>
        <v>1246</v>
      </c>
      <c r="V1388" t="s">
        <v>20</v>
      </c>
      <c r="W1388">
        <f t="shared" si="109"/>
        <v>225330.179999998</v>
      </c>
      <c r="X1388" t="s">
        <v>21</v>
      </c>
    </row>
    <row r="1389" spans="1:24">
      <c r="A1389" t="s">
        <v>34</v>
      </c>
      <c r="B1389" t="s">
        <v>18</v>
      </c>
      <c r="C1389" s="2">
        <v>44665</v>
      </c>
      <c r="D1389" s="5">
        <v>0</v>
      </c>
      <c r="E1389" s="3">
        <v>44679</v>
      </c>
      <c r="F1389" s="5">
        <v>0</v>
      </c>
      <c r="G1389">
        <v>13.53</v>
      </c>
      <c r="H1389">
        <v>13.72</v>
      </c>
      <c r="I1389">
        <v>0.19</v>
      </c>
      <c r="J1389">
        <v>221</v>
      </c>
      <c r="K1389">
        <v>299013</v>
      </c>
      <c r="L1389">
        <v>4199</v>
      </c>
      <c r="M1389">
        <v>400.24</v>
      </c>
      <c r="N1389" s="4">
        <f t="shared" si="106"/>
        <v>11270545</v>
      </c>
      <c r="O1389" s="4">
        <f t="shared" si="105"/>
        <v>0.0622273368324247</v>
      </c>
      <c r="Q1389" s="4">
        <f t="shared" si="107"/>
        <v>0.000372702915390599</v>
      </c>
      <c r="T1389" t="s">
        <v>19</v>
      </c>
      <c r="U1389">
        <f t="shared" si="108"/>
        <v>1247</v>
      </c>
      <c r="V1389" t="s">
        <v>20</v>
      </c>
      <c r="W1389">
        <f t="shared" si="109"/>
        <v>229128.939999998</v>
      </c>
      <c r="X1389" t="s">
        <v>21</v>
      </c>
    </row>
    <row r="1390" spans="1:24">
      <c r="A1390" t="s">
        <v>37</v>
      </c>
      <c r="B1390" t="s">
        <v>46</v>
      </c>
      <c r="C1390" s="2">
        <v>44665</v>
      </c>
      <c r="D1390" s="5">
        <v>0</v>
      </c>
      <c r="E1390" s="3">
        <v>44679</v>
      </c>
      <c r="F1390" s="5">
        <v>0</v>
      </c>
      <c r="G1390">
        <v>32.5</v>
      </c>
      <c r="H1390">
        <v>31.47</v>
      </c>
      <c r="I1390">
        <v>-1.03</v>
      </c>
      <c r="J1390">
        <v>92</v>
      </c>
      <c r="K1390">
        <v>299000</v>
      </c>
      <c r="L1390">
        <v>-9476</v>
      </c>
      <c r="M1390">
        <v>382.17</v>
      </c>
      <c r="N1390" s="4">
        <f t="shared" si="106"/>
        <v>11261069</v>
      </c>
      <c r="O1390" s="4">
        <f t="shared" si="105"/>
        <v>0.0614382169223899</v>
      </c>
      <c r="Q1390" s="4">
        <f t="shared" si="107"/>
        <v>-0.000840775667902527</v>
      </c>
      <c r="T1390" t="s">
        <v>19</v>
      </c>
      <c r="U1390">
        <f t="shared" si="108"/>
        <v>1247</v>
      </c>
      <c r="V1390" t="s">
        <v>20</v>
      </c>
      <c r="W1390">
        <f t="shared" si="109"/>
        <v>219270.769999998</v>
      </c>
      <c r="X1390" t="s">
        <v>21</v>
      </c>
    </row>
    <row r="1391" spans="1:24">
      <c r="A1391" t="s">
        <v>28</v>
      </c>
      <c r="B1391" t="s">
        <v>46</v>
      </c>
      <c r="C1391" s="2">
        <v>44666</v>
      </c>
      <c r="D1391" s="5">
        <v>0</v>
      </c>
      <c r="E1391" s="3">
        <v>44680</v>
      </c>
      <c r="F1391" s="5">
        <v>0</v>
      </c>
      <c r="G1391">
        <v>78.03</v>
      </c>
      <c r="H1391">
        <v>77.43</v>
      </c>
      <c r="I1391">
        <v>-0.6</v>
      </c>
      <c r="J1391">
        <v>38</v>
      </c>
      <c r="K1391">
        <v>296514</v>
      </c>
      <c r="L1391">
        <v>-2280</v>
      </c>
      <c r="M1391">
        <v>388.39</v>
      </c>
      <c r="N1391" s="4">
        <f t="shared" si="106"/>
        <v>11258789</v>
      </c>
      <c r="O1391" s="4">
        <f t="shared" si="105"/>
        <v>0.0612481502229059</v>
      </c>
      <c r="Q1391" s="4">
        <f t="shared" si="107"/>
        <v>-0.000202467456686395</v>
      </c>
      <c r="T1391" t="s">
        <v>19</v>
      </c>
      <c r="U1391">
        <f t="shared" si="108"/>
        <v>1248</v>
      </c>
      <c r="V1391" t="s">
        <v>20</v>
      </c>
      <c r="W1391">
        <f t="shared" si="109"/>
        <v>216602.379999998</v>
      </c>
      <c r="X1391" t="s">
        <v>21</v>
      </c>
    </row>
    <row r="1392" spans="1:24">
      <c r="A1392" t="s">
        <v>47</v>
      </c>
      <c r="B1392" t="s">
        <v>18</v>
      </c>
      <c r="C1392" s="2">
        <v>44669</v>
      </c>
      <c r="D1392" s="5">
        <v>0</v>
      </c>
      <c r="E1392" s="3">
        <v>44686</v>
      </c>
      <c r="F1392" s="5">
        <v>0</v>
      </c>
      <c r="G1392">
        <v>49.49</v>
      </c>
      <c r="H1392">
        <v>49.58</v>
      </c>
      <c r="I1392">
        <v>0.09</v>
      </c>
      <c r="J1392">
        <v>60</v>
      </c>
      <c r="K1392">
        <v>296940</v>
      </c>
      <c r="L1392">
        <v>540</v>
      </c>
      <c r="M1392">
        <v>392.67</v>
      </c>
      <c r="N1392" s="4">
        <f t="shared" si="106"/>
        <v>11259329</v>
      </c>
      <c r="O1392" s="4">
        <f t="shared" si="105"/>
        <v>0.0612931729768266</v>
      </c>
      <c r="Q1392" s="4">
        <f t="shared" si="107"/>
        <v>4.7962529540202e-5</v>
      </c>
      <c r="T1392" t="s">
        <v>19</v>
      </c>
      <c r="U1392">
        <f t="shared" si="108"/>
        <v>1254</v>
      </c>
      <c r="V1392" t="s">
        <v>20</v>
      </c>
      <c r="W1392">
        <f t="shared" si="109"/>
        <v>216749.709999998</v>
      </c>
      <c r="X1392" t="s">
        <v>21</v>
      </c>
    </row>
    <row r="1393" spans="1:24">
      <c r="A1393" t="s">
        <v>26</v>
      </c>
      <c r="B1393" t="s">
        <v>46</v>
      </c>
      <c r="C1393" s="2">
        <v>44670</v>
      </c>
      <c r="D1393" s="5">
        <v>0</v>
      </c>
      <c r="E1393" s="3">
        <v>44687</v>
      </c>
      <c r="F1393" s="5">
        <v>0</v>
      </c>
      <c r="G1393">
        <v>16.29</v>
      </c>
      <c r="H1393">
        <v>16.2</v>
      </c>
      <c r="I1393">
        <v>-0.09</v>
      </c>
      <c r="J1393">
        <v>184</v>
      </c>
      <c r="K1393">
        <v>299736</v>
      </c>
      <c r="L1393">
        <v>-1656</v>
      </c>
      <c r="M1393">
        <v>393.47</v>
      </c>
      <c r="N1393" s="4">
        <f t="shared" si="106"/>
        <v>11257673</v>
      </c>
      <c r="O1393" s="4">
        <f t="shared" si="105"/>
        <v>0.0611550895109496</v>
      </c>
      <c r="Q1393" s="4">
        <f t="shared" si="107"/>
        <v>-0.000147078036355497</v>
      </c>
      <c r="T1393" t="s">
        <v>19</v>
      </c>
      <c r="U1393">
        <f t="shared" si="108"/>
        <v>1255</v>
      </c>
      <c r="V1393" t="s">
        <v>20</v>
      </c>
      <c r="W1393">
        <f t="shared" si="109"/>
        <v>214700.239999998</v>
      </c>
      <c r="X1393" t="s">
        <v>21</v>
      </c>
    </row>
    <row r="1394" spans="1:24">
      <c r="A1394" t="s">
        <v>48</v>
      </c>
      <c r="B1394" t="s">
        <v>46</v>
      </c>
      <c r="C1394" s="2">
        <v>44670</v>
      </c>
      <c r="D1394" s="5">
        <v>0</v>
      </c>
      <c r="E1394" s="3">
        <v>44687</v>
      </c>
      <c r="F1394" s="5">
        <v>0</v>
      </c>
      <c r="G1394">
        <v>3.95</v>
      </c>
      <c r="H1394">
        <v>3.79</v>
      </c>
      <c r="I1394">
        <v>-0.16</v>
      </c>
      <c r="J1394">
        <v>759</v>
      </c>
      <c r="K1394">
        <v>299805</v>
      </c>
      <c r="L1394">
        <v>-12144</v>
      </c>
      <c r="M1394">
        <v>379.71</v>
      </c>
      <c r="N1394" s="4">
        <f t="shared" si="106"/>
        <v>11245529</v>
      </c>
      <c r="O1394" s="4">
        <f t="shared" si="105"/>
        <v>0.0601412347965134</v>
      </c>
      <c r="Q1394" s="4">
        <f t="shared" si="107"/>
        <v>-0.00107873092423272</v>
      </c>
      <c r="T1394" t="s">
        <v>19</v>
      </c>
      <c r="U1394">
        <f t="shared" si="108"/>
        <v>1255</v>
      </c>
      <c r="V1394" t="s">
        <v>20</v>
      </c>
      <c r="W1394">
        <f t="shared" si="109"/>
        <v>202176.529999998</v>
      </c>
      <c r="X1394" t="s">
        <v>21</v>
      </c>
    </row>
    <row r="1395" spans="1:24">
      <c r="A1395" t="s">
        <v>43</v>
      </c>
      <c r="B1395" t="s">
        <v>46</v>
      </c>
      <c r="C1395" s="2">
        <v>44670</v>
      </c>
      <c r="D1395" s="5">
        <v>0</v>
      </c>
      <c r="E1395" s="3">
        <v>44687</v>
      </c>
      <c r="F1395" s="5">
        <v>0</v>
      </c>
      <c r="G1395">
        <v>300.01</v>
      </c>
      <c r="H1395">
        <v>294</v>
      </c>
      <c r="I1395">
        <v>-6.01</v>
      </c>
      <c r="J1395">
        <v>9</v>
      </c>
      <c r="K1395">
        <v>270009</v>
      </c>
      <c r="L1395">
        <v>-5409</v>
      </c>
      <c r="M1395">
        <v>349.27</v>
      </c>
      <c r="N1395" s="4">
        <f t="shared" si="106"/>
        <v>11240120</v>
      </c>
      <c r="O1395" s="4">
        <f t="shared" si="105"/>
        <v>0.0596889534987171</v>
      </c>
      <c r="Q1395" s="4">
        <f t="shared" si="107"/>
        <v>-0.000480991156574295</v>
      </c>
      <c r="T1395" t="s">
        <v>19</v>
      </c>
      <c r="U1395">
        <f t="shared" si="108"/>
        <v>1255</v>
      </c>
      <c r="V1395" t="s">
        <v>20</v>
      </c>
      <c r="W1395">
        <f t="shared" si="109"/>
        <v>196418.259999998</v>
      </c>
      <c r="X1395" t="s">
        <v>21</v>
      </c>
    </row>
    <row r="1396" spans="1:24">
      <c r="A1396" t="s">
        <v>23</v>
      </c>
      <c r="B1396" t="s">
        <v>46</v>
      </c>
      <c r="C1396" s="2">
        <v>44671</v>
      </c>
      <c r="D1396" s="5">
        <v>0</v>
      </c>
      <c r="E1396" s="3">
        <v>44690</v>
      </c>
      <c r="F1396" s="5">
        <v>0</v>
      </c>
      <c r="G1396">
        <v>22.91</v>
      </c>
      <c r="H1396">
        <v>22.14</v>
      </c>
      <c r="I1396">
        <v>-0.77</v>
      </c>
      <c r="J1396">
        <v>130</v>
      </c>
      <c r="K1396">
        <v>297830</v>
      </c>
      <c r="L1396">
        <v>-10010</v>
      </c>
      <c r="M1396">
        <v>379.92</v>
      </c>
      <c r="N1396" s="4">
        <f t="shared" si="106"/>
        <v>11230110</v>
      </c>
      <c r="O1396" s="4">
        <f t="shared" si="105"/>
        <v>0.0588508037766326</v>
      </c>
      <c r="Q1396" s="4">
        <f t="shared" si="107"/>
        <v>-0.000890559887260944</v>
      </c>
      <c r="T1396" t="s">
        <v>19</v>
      </c>
      <c r="U1396">
        <f t="shared" si="108"/>
        <v>1258</v>
      </c>
      <c r="V1396" t="s">
        <v>20</v>
      </c>
      <c r="W1396">
        <f t="shared" si="109"/>
        <v>186028.339999998</v>
      </c>
      <c r="X1396" t="s">
        <v>21</v>
      </c>
    </row>
    <row r="1397" spans="1:24">
      <c r="A1397" t="s">
        <v>25</v>
      </c>
      <c r="B1397" t="s">
        <v>46</v>
      </c>
      <c r="C1397" s="2">
        <v>44671</v>
      </c>
      <c r="D1397" s="5">
        <v>0</v>
      </c>
      <c r="E1397" s="3">
        <v>44690</v>
      </c>
      <c r="F1397" s="5">
        <v>0</v>
      </c>
      <c r="G1397">
        <v>176</v>
      </c>
      <c r="H1397">
        <v>165.35</v>
      </c>
      <c r="I1397">
        <v>-10.65</v>
      </c>
      <c r="J1397">
        <v>17</v>
      </c>
      <c r="K1397">
        <v>299200</v>
      </c>
      <c r="L1397">
        <v>-18105</v>
      </c>
      <c r="M1397">
        <v>371.05</v>
      </c>
      <c r="N1397" s="4">
        <f t="shared" si="106"/>
        <v>11212005</v>
      </c>
      <c r="O1397" s="4">
        <f t="shared" si="105"/>
        <v>0.0573310482826221</v>
      </c>
      <c r="Q1397" s="4">
        <f t="shared" si="107"/>
        <v>-0.00161218367406912</v>
      </c>
      <c r="T1397" t="s">
        <v>19</v>
      </c>
      <c r="U1397">
        <f t="shared" si="108"/>
        <v>1258</v>
      </c>
      <c r="V1397" t="s">
        <v>20</v>
      </c>
      <c r="W1397">
        <f t="shared" si="109"/>
        <v>167552.289999998</v>
      </c>
      <c r="X1397" t="s">
        <v>21</v>
      </c>
    </row>
    <row r="1398" spans="1:24">
      <c r="A1398" t="s">
        <v>45</v>
      </c>
      <c r="B1398" t="s">
        <v>46</v>
      </c>
      <c r="C1398" s="2">
        <v>44672</v>
      </c>
      <c r="D1398" s="5">
        <v>0</v>
      </c>
      <c r="E1398" s="3">
        <v>44691</v>
      </c>
      <c r="F1398" s="5">
        <v>0</v>
      </c>
      <c r="G1398">
        <v>223</v>
      </c>
      <c r="H1398">
        <v>193.8</v>
      </c>
      <c r="I1398">
        <v>-29.2</v>
      </c>
      <c r="J1398">
        <v>13</v>
      </c>
      <c r="K1398">
        <v>289900</v>
      </c>
      <c r="L1398">
        <v>-37960</v>
      </c>
      <c r="M1398">
        <v>332.56</v>
      </c>
      <c r="N1398" s="4">
        <f t="shared" si="106"/>
        <v>11174045</v>
      </c>
      <c r="O1398" s="4">
        <f t="shared" si="105"/>
        <v>0.0541286526052114</v>
      </c>
      <c r="Q1398" s="4">
        <f t="shared" si="107"/>
        <v>-0.00338565671349589</v>
      </c>
      <c r="T1398" t="s">
        <v>19</v>
      </c>
      <c r="U1398">
        <f t="shared" si="108"/>
        <v>1259</v>
      </c>
      <c r="V1398" t="s">
        <v>20</v>
      </c>
      <c r="W1398">
        <f t="shared" si="109"/>
        <v>129259.729999998</v>
      </c>
      <c r="X1398" t="s">
        <v>21</v>
      </c>
    </row>
    <row r="1399" spans="1:24">
      <c r="A1399" t="s">
        <v>33</v>
      </c>
      <c r="B1399" t="s">
        <v>18</v>
      </c>
      <c r="C1399" s="2">
        <v>44672</v>
      </c>
      <c r="D1399" s="5">
        <v>0</v>
      </c>
      <c r="E1399" s="3">
        <v>44691</v>
      </c>
      <c r="F1399" s="5">
        <v>0</v>
      </c>
      <c r="G1399">
        <v>6.41</v>
      </c>
      <c r="H1399">
        <v>6.48</v>
      </c>
      <c r="I1399">
        <v>0.07</v>
      </c>
      <c r="J1399">
        <v>468</v>
      </c>
      <c r="K1399">
        <v>299988</v>
      </c>
      <c r="L1399">
        <v>3276</v>
      </c>
      <c r="M1399">
        <v>400.31</v>
      </c>
      <c r="N1399" s="4">
        <f t="shared" si="106"/>
        <v>11177321</v>
      </c>
      <c r="O1399" s="4">
        <f t="shared" si="105"/>
        <v>0.0544058813377553</v>
      </c>
      <c r="Q1399" s="4">
        <f t="shared" si="107"/>
        <v>0.000293179417122369</v>
      </c>
      <c r="T1399" t="s">
        <v>19</v>
      </c>
      <c r="U1399">
        <f t="shared" si="108"/>
        <v>1259</v>
      </c>
      <c r="V1399" t="s">
        <v>20</v>
      </c>
      <c r="W1399">
        <f t="shared" si="109"/>
        <v>132135.419999998</v>
      </c>
      <c r="X1399" t="s">
        <v>21</v>
      </c>
    </row>
    <row r="1400" spans="1:24">
      <c r="A1400" t="s">
        <v>34</v>
      </c>
      <c r="B1400" t="s">
        <v>18</v>
      </c>
      <c r="C1400" s="2">
        <v>44680</v>
      </c>
      <c r="D1400" s="5">
        <v>0</v>
      </c>
      <c r="E1400" s="3">
        <v>44691</v>
      </c>
      <c r="F1400" s="5">
        <v>0</v>
      </c>
      <c r="G1400">
        <v>13.61</v>
      </c>
      <c r="H1400">
        <v>14.41</v>
      </c>
      <c r="I1400">
        <v>0.8</v>
      </c>
      <c r="J1400">
        <v>220</v>
      </c>
      <c r="K1400">
        <v>299420</v>
      </c>
      <c r="L1400">
        <v>17600</v>
      </c>
      <c r="M1400">
        <v>418.47</v>
      </c>
      <c r="N1400" s="4">
        <f t="shared" si="106"/>
        <v>11194921</v>
      </c>
      <c r="O1400" s="4">
        <f t="shared" si="105"/>
        <v>0.0558924891028708</v>
      </c>
      <c r="Q1400" s="4">
        <f t="shared" si="107"/>
        <v>0.00157461703032413</v>
      </c>
      <c r="T1400" t="s">
        <v>19</v>
      </c>
      <c r="U1400">
        <f t="shared" si="108"/>
        <v>1259</v>
      </c>
      <c r="V1400" t="s">
        <v>20</v>
      </c>
      <c r="W1400">
        <f t="shared" si="109"/>
        <v>149316.949999998</v>
      </c>
      <c r="X1400" t="s">
        <v>21</v>
      </c>
    </row>
    <row r="1401" spans="1:24">
      <c r="A1401" t="s">
        <v>35</v>
      </c>
      <c r="B1401" t="s">
        <v>46</v>
      </c>
      <c r="C1401" s="2">
        <v>44672</v>
      </c>
      <c r="D1401" s="5">
        <v>0</v>
      </c>
      <c r="E1401" s="3">
        <v>44691</v>
      </c>
      <c r="F1401" s="5">
        <v>0</v>
      </c>
      <c r="G1401">
        <v>17.57</v>
      </c>
      <c r="H1401">
        <v>16.82</v>
      </c>
      <c r="I1401">
        <v>-0.75</v>
      </c>
      <c r="J1401">
        <v>170</v>
      </c>
      <c r="K1401">
        <v>298690</v>
      </c>
      <c r="L1401">
        <v>-12750</v>
      </c>
      <c r="M1401">
        <v>377.44</v>
      </c>
      <c r="N1401" s="4">
        <f t="shared" si="106"/>
        <v>11182171</v>
      </c>
      <c r="O1401" s="4">
        <f t="shared" si="105"/>
        <v>0.0548160102362949</v>
      </c>
      <c r="Q1401" s="4">
        <f t="shared" si="107"/>
        <v>-0.0011389093321873</v>
      </c>
      <c r="T1401" t="s">
        <v>19</v>
      </c>
      <c r="U1401">
        <f t="shared" si="108"/>
        <v>1259</v>
      </c>
      <c r="V1401" t="s">
        <v>20</v>
      </c>
      <c r="W1401">
        <f t="shared" si="109"/>
        <v>136189.509999998</v>
      </c>
      <c r="X1401" t="s">
        <v>21</v>
      </c>
    </row>
    <row r="1402" spans="1:24">
      <c r="A1402" t="s">
        <v>27</v>
      </c>
      <c r="B1402" t="s">
        <v>18</v>
      </c>
      <c r="C1402" s="2">
        <v>44686</v>
      </c>
      <c r="D1402" s="5">
        <v>0</v>
      </c>
      <c r="E1402" s="3">
        <v>44692</v>
      </c>
      <c r="F1402" s="5">
        <v>0</v>
      </c>
      <c r="G1402">
        <v>15.83</v>
      </c>
      <c r="H1402">
        <v>16.63</v>
      </c>
      <c r="I1402">
        <v>0.8</v>
      </c>
      <c r="J1402">
        <v>189</v>
      </c>
      <c r="K1402">
        <v>299187</v>
      </c>
      <c r="L1402">
        <v>15120</v>
      </c>
      <c r="M1402">
        <v>414.89</v>
      </c>
      <c r="N1402" s="4">
        <f t="shared" si="106"/>
        <v>11197291</v>
      </c>
      <c r="O1402" s="4">
        <f t="shared" si="105"/>
        <v>0.056092317329254</v>
      </c>
      <c r="Q1402" s="4">
        <f t="shared" si="107"/>
        <v>0.0013521524576936</v>
      </c>
      <c r="T1402" t="s">
        <v>19</v>
      </c>
      <c r="U1402">
        <f t="shared" si="108"/>
        <v>1260</v>
      </c>
      <c r="V1402" t="s">
        <v>20</v>
      </c>
      <c r="W1402">
        <f t="shared" si="109"/>
        <v>150894.619999998</v>
      </c>
      <c r="X1402" t="s">
        <v>21</v>
      </c>
    </row>
    <row r="1403" spans="1:24">
      <c r="A1403" t="s">
        <v>32</v>
      </c>
      <c r="B1403" t="s">
        <v>18</v>
      </c>
      <c r="C1403" s="2">
        <v>44673</v>
      </c>
      <c r="D1403" s="5">
        <v>0</v>
      </c>
      <c r="E1403" s="3">
        <v>44692</v>
      </c>
      <c r="F1403" s="5">
        <v>0</v>
      </c>
      <c r="G1403">
        <v>12.4</v>
      </c>
      <c r="H1403">
        <v>12.75</v>
      </c>
      <c r="I1403">
        <v>0.35</v>
      </c>
      <c r="J1403">
        <v>241</v>
      </c>
      <c r="K1403">
        <v>298840</v>
      </c>
      <c r="L1403">
        <v>8435</v>
      </c>
      <c r="M1403">
        <v>405.6</v>
      </c>
      <c r="N1403" s="4">
        <f t="shared" si="106"/>
        <v>11205726</v>
      </c>
      <c r="O1403" s="4">
        <f t="shared" si="105"/>
        <v>0.0568028345508359</v>
      </c>
      <c r="Q1403" s="4">
        <f t="shared" si="107"/>
        <v>0.000753307206180498</v>
      </c>
      <c r="T1403" t="s">
        <v>19</v>
      </c>
      <c r="U1403">
        <f t="shared" si="108"/>
        <v>1260</v>
      </c>
      <c r="V1403" t="s">
        <v>20</v>
      </c>
      <c r="W1403">
        <f t="shared" si="109"/>
        <v>158924.019999998</v>
      </c>
      <c r="X1403" t="s">
        <v>21</v>
      </c>
    </row>
    <row r="1404" spans="1:24">
      <c r="A1404" t="s">
        <v>22</v>
      </c>
      <c r="B1404" t="s">
        <v>18</v>
      </c>
      <c r="C1404" s="2">
        <v>44679</v>
      </c>
      <c r="D1404" s="5">
        <v>0</v>
      </c>
      <c r="E1404" s="3">
        <v>44694</v>
      </c>
      <c r="F1404" s="5">
        <v>0</v>
      </c>
      <c r="G1404">
        <v>90.28</v>
      </c>
      <c r="H1404">
        <v>97.05</v>
      </c>
      <c r="I1404">
        <v>6.77</v>
      </c>
      <c r="J1404">
        <v>33</v>
      </c>
      <c r="K1404">
        <v>297924</v>
      </c>
      <c r="L1404">
        <v>22341</v>
      </c>
      <c r="M1404">
        <v>422.75</v>
      </c>
      <c r="N1404" s="4">
        <f t="shared" si="106"/>
        <v>11228067</v>
      </c>
      <c r="O1404" s="4">
        <f t="shared" si="105"/>
        <v>0.0586795572203123</v>
      </c>
      <c r="Q1404" s="4">
        <f t="shared" si="107"/>
        <v>0.00199371285715899</v>
      </c>
      <c r="T1404" t="s">
        <v>19</v>
      </c>
      <c r="U1404">
        <f t="shared" si="108"/>
        <v>1262</v>
      </c>
      <c r="V1404" t="s">
        <v>20</v>
      </c>
      <c r="W1404">
        <f t="shared" si="109"/>
        <v>180842.269999998</v>
      </c>
      <c r="X1404" t="s">
        <v>21</v>
      </c>
    </row>
    <row r="1405" spans="1:24">
      <c r="A1405" t="s">
        <v>53</v>
      </c>
      <c r="B1405" t="s">
        <v>18</v>
      </c>
      <c r="C1405" s="2">
        <v>44676</v>
      </c>
      <c r="D1405" s="5">
        <v>0</v>
      </c>
      <c r="E1405" s="3">
        <v>44694</v>
      </c>
      <c r="F1405" s="5">
        <v>0</v>
      </c>
      <c r="G1405">
        <v>5.85</v>
      </c>
      <c r="H1405">
        <v>5.86</v>
      </c>
      <c r="I1405">
        <v>0.01</v>
      </c>
      <c r="J1405">
        <v>512</v>
      </c>
      <c r="K1405">
        <v>299520</v>
      </c>
      <c r="L1405">
        <v>512</v>
      </c>
      <c r="M1405">
        <v>396.04</v>
      </c>
      <c r="N1405" s="4">
        <f t="shared" si="106"/>
        <v>11228579</v>
      </c>
      <c r="O1405" s="4">
        <f t="shared" si="105"/>
        <v>0.0587224794873866</v>
      </c>
      <c r="Q1405" s="4">
        <f t="shared" si="107"/>
        <v>4.56000128963296e-5</v>
      </c>
      <c r="T1405" t="s">
        <v>19</v>
      </c>
      <c r="U1405">
        <f t="shared" si="108"/>
        <v>1262</v>
      </c>
      <c r="V1405" t="s">
        <v>20</v>
      </c>
      <c r="W1405">
        <f t="shared" si="109"/>
        <v>180958.229999998</v>
      </c>
      <c r="X1405" t="s">
        <v>21</v>
      </c>
    </row>
    <row r="1406" spans="1:24">
      <c r="A1406" t="s">
        <v>54</v>
      </c>
      <c r="B1406" t="s">
        <v>18</v>
      </c>
      <c r="C1406" s="2">
        <v>44676</v>
      </c>
      <c r="D1406" s="5">
        <v>0</v>
      </c>
      <c r="E1406" s="3">
        <v>44694</v>
      </c>
      <c r="F1406" s="5">
        <v>0</v>
      </c>
      <c r="G1406">
        <v>5.05</v>
      </c>
      <c r="H1406">
        <v>5.12</v>
      </c>
      <c r="I1406">
        <v>0.07</v>
      </c>
      <c r="J1406">
        <v>594</v>
      </c>
      <c r="K1406">
        <v>299970</v>
      </c>
      <c r="L1406">
        <v>4158</v>
      </c>
      <c r="M1406">
        <v>401.45</v>
      </c>
      <c r="N1406" s="4">
        <f t="shared" si="106"/>
        <v>11232737</v>
      </c>
      <c r="O1406" s="4">
        <f t="shared" si="105"/>
        <v>0.0590709103222127</v>
      </c>
      <c r="Q1406" s="4">
        <f t="shared" si="107"/>
        <v>0.000370305093814638</v>
      </c>
      <c r="T1406" t="s">
        <v>19</v>
      </c>
      <c r="U1406">
        <f t="shared" si="108"/>
        <v>1262</v>
      </c>
      <c r="V1406" t="s">
        <v>20</v>
      </c>
      <c r="W1406">
        <f t="shared" si="109"/>
        <v>184714.779999998</v>
      </c>
      <c r="X1406" t="s">
        <v>21</v>
      </c>
    </row>
    <row r="1407" spans="1:24">
      <c r="A1407" t="s">
        <v>50</v>
      </c>
      <c r="B1407" t="s">
        <v>18</v>
      </c>
      <c r="C1407" s="2">
        <v>44676</v>
      </c>
      <c r="D1407" s="5">
        <v>0</v>
      </c>
      <c r="E1407" s="3">
        <v>44694</v>
      </c>
      <c r="F1407" s="5">
        <v>0</v>
      </c>
      <c r="G1407">
        <v>33.72</v>
      </c>
      <c r="H1407">
        <v>34.32</v>
      </c>
      <c r="I1407">
        <v>0.6</v>
      </c>
      <c r="J1407">
        <v>88</v>
      </c>
      <c r="K1407">
        <v>296736</v>
      </c>
      <c r="L1407">
        <v>5280</v>
      </c>
      <c r="M1407">
        <v>398.66</v>
      </c>
      <c r="N1407" s="4">
        <f t="shared" si="106"/>
        <v>11238017</v>
      </c>
      <c r="O1407" s="4">
        <f t="shared" si="105"/>
        <v>0.0595129905925574</v>
      </c>
      <c r="Q1407" s="4">
        <f t="shared" si="107"/>
        <v>0.000470054626935612</v>
      </c>
      <c r="T1407" t="s">
        <v>19</v>
      </c>
      <c r="U1407">
        <f t="shared" si="108"/>
        <v>1262</v>
      </c>
      <c r="V1407" t="s">
        <v>20</v>
      </c>
      <c r="W1407">
        <f t="shared" si="109"/>
        <v>189596.119999998</v>
      </c>
      <c r="X1407" t="s">
        <v>21</v>
      </c>
    </row>
    <row r="1408" spans="1:24">
      <c r="A1408" t="s">
        <v>31</v>
      </c>
      <c r="B1408" t="s">
        <v>46</v>
      </c>
      <c r="C1408" s="2">
        <v>44677</v>
      </c>
      <c r="D1408" s="5">
        <v>0</v>
      </c>
      <c r="E1408" s="3">
        <v>44697</v>
      </c>
      <c r="F1408" s="5">
        <v>0</v>
      </c>
      <c r="G1408">
        <v>16.26</v>
      </c>
      <c r="H1408">
        <v>15.45</v>
      </c>
      <c r="I1408">
        <v>-0.81</v>
      </c>
      <c r="J1408">
        <v>184</v>
      </c>
      <c r="K1408">
        <v>299184</v>
      </c>
      <c r="L1408">
        <v>-14904</v>
      </c>
      <c r="M1408">
        <v>375.25</v>
      </c>
      <c r="N1408" s="4">
        <f t="shared" si="106"/>
        <v>11223113</v>
      </c>
      <c r="O1408" s="4">
        <f t="shared" si="105"/>
        <v>0.0582640484863692</v>
      </c>
      <c r="Q1408" s="4">
        <f t="shared" si="107"/>
        <v>-0.00132621262274302</v>
      </c>
      <c r="T1408" t="s">
        <v>19</v>
      </c>
      <c r="U1408">
        <f t="shared" si="108"/>
        <v>1265</v>
      </c>
      <c r="V1408" t="s">
        <v>20</v>
      </c>
      <c r="W1408">
        <f t="shared" si="109"/>
        <v>174316.869999998</v>
      </c>
      <c r="X1408" t="s">
        <v>21</v>
      </c>
    </row>
    <row r="1409" spans="1:24">
      <c r="A1409" t="s">
        <v>42</v>
      </c>
      <c r="B1409" t="s">
        <v>18</v>
      </c>
      <c r="C1409" s="2">
        <v>44678</v>
      </c>
      <c r="D1409" s="5">
        <v>0</v>
      </c>
      <c r="E1409" s="3">
        <v>44698</v>
      </c>
      <c r="F1409" s="5">
        <v>0</v>
      </c>
      <c r="G1409">
        <v>7.23</v>
      </c>
      <c r="H1409">
        <v>7.26</v>
      </c>
      <c r="I1409">
        <v>0.03</v>
      </c>
      <c r="J1409">
        <v>414</v>
      </c>
      <c r="K1409">
        <v>299322</v>
      </c>
      <c r="L1409">
        <v>1242</v>
      </c>
      <c r="M1409">
        <v>396.74</v>
      </c>
      <c r="N1409" s="4">
        <f t="shared" si="106"/>
        <v>11224355</v>
      </c>
      <c r="O1409" s="4">
        <f t="shared" ref="O1409:O1472" si="110">(N1409-MIN(N1410:N3038))/N1409</f>
        <v>0.0583682536769373</v>
      </c>
      <c r="Q1409" s="4">
        <f t="shared" si="107"/>
        <v>0.000110664483196521</v>
      </c>
      <c r="T1409" t="s">
        <v>19</v>
      </c>
      <c r="U1409">
        <f t="shared" si="108"/>
        <v>1266</v>
      </c>
      <c r="V1409" t="s">
        <v>20</v>
      </c>
      <c r="W1409">
        <f t="shared" si="109"/>
        <v>175162.129999998</v>
      </c>
      <c r="X1409" t="s">
        <v>21</v>
      </c>
    </row>
    <row r="1410" spans="1:24">
      <c r="A1410" t="s">
        <v>36</v>
      </c>
      <c r="B1410" t="s">
        <v>46</v>
      </c>
      <c r="C1410" s="2">
        <v>44679</v>
      </c>
      <c r="D1410" s="5">
        <v>0</v>
      </c>
      <c r="E1410" s="3">
        <v>44699</v>
      </c>
      <c r="F1410" s="5">
        <v>0</v>
      </c>
      <c r="G1410">
        <v>35.43</v>
      </c>
      <c r="H1410">
        <v>33.22</v>
      </c>
      <c r="I1410">
        <v>-2.21</v>
      </c>
      <c r="J1410">
        <v>84</v>
      </c>
      <c r="K1410">
        <v>297612</v>
      </c>
      <c r="L1410">
        <v>-18564</v>
      </c>
      <c r="M1410">
        <v>368.34</v>
      </c>
      <c r="N1410" s="4">
        <f t="shared" ref="N1410:N1473" si="111">L1410+N1409</f>
        <v>11205791</v>
      </c>
      <c r="O1410" s="4">
        <f t="shared" si="110"/>
        <v>0.0568083056341136</v>
      </c>
      <c r="Q1410" s="4">
        <f t="shared" ref="Q1410:Q1473" si="112">N1410/N1409-1</f>
        <v>-0.00165390349824113</v>
      </c>
      <c r="T1410" t="s">
        <v>19</v>
      </c>
      <c r="U1410">
        <f t="shared" ref="U1410:U1473" si="113">DATEDIF(DATE(2018,11,28),E1410,"d")</f>
        <v>1267</v>
      </c>
      <c r="V1410" t="s">
        <v>20</v>
      </c>
      <c r="W1410">
        <f t="shared" ref="W1410:W1473" si="114">L1410+W1409-M1410</f>
        <v>156229.789999998</v>
      </c>
      <c r="X1410" t="s">
        <v>21</v>
      </c>
    </row>
    <row r="1411" spans="1:24">
      <c r="A1411" t="s">
        <v>37</v>
      </c>
      <c r="B1411" t="s">
        <v>46</v>
      </c>
      <c r="C1411" s="2">
        <v>44680</v>
      </c>
      <c r="D1411" s="5">
        <v>0</v>
      </c>
      <c r="E1411" s="3">
        <v>44700</v>
      </c>
      <c r="F1411" s="5">
        <v>0</v>
      </c>
      <c r="G1411">
        <v>31.03</v>
      </c>
      <c r="H1411">
        <v>30.2</v>
      </c>
      <c r="I1411">
        <v>-0.83</v>
      </c>
      <c r="J1411">
        <v>96</v>
      </c>
      <c r="K1411">
        <v>297888</v>
      </c>
      <c r="L1411">
        <v>-7968</v>
      </c>
      <c r="M1411">
        <v>382.69</v>
      </c>
      <c r="N1411" s="4">
        <f t="shared" si="111"/>
        <v>11197823</v>
      </c>
      <c r="O1411" s="4">
        <f t="shared" si="110"/>
        <v>0.0561371616607978</v>
      </c>
      <c r="Q1411" s="4">
        <f t="shared" si="112"/>
        <v>-0.000711060914843076</v>
      </c>
      <c r="T1411" t="s">
        <v>19</v>
      </c>
      <c r="U1411">
        <f t="shared" si="113"/>
        <v>1268</v>
      </c>
      <c r="V1411" t="s">
        <v>20</v>
      </c>
      <c r="W1411">
        <f t="shared" si="114"/>
        <v>147879.099999998</v>
      </c>
      <c r="X1411" t="s">
        <v>21</v>
      </c>
    </row>
    <row r="1412" spans="1:24">
      <c r="A1412" t="s">
        <v>26</v>
      </c>
      <c r="B1412" t="s">
        <v>18</v>
      </c>
      <c r="C1412" s="2">
        <v>44690</v>
      </c>
      <c r="D1412" s="5">
        <v>0</v>
      </c>
      <c r="E1412" s="3">
        <v>44701</v>
      </c>
      <c r="F1412" s="5">
        <v>0</v>
      </c>
      <c r="G1412">
        <v>16.12</v>
      </c>
      <c r="H1412">
        <v>17.23</v>
      </c>
      <c r="I1412">
        <v>1.11</v>
      </c>
      <c r="J1412">
        <v>186</v>
      </c>
      <c r="K1412">
        <v>299832</v>
      </c>
      <c r="L1412">
        <v>20646</v>
      </c>
      <c r="M1412">
        <v>423.03</v>
      </c>
      <c r="N1412" s="4">
        <f t="shared" si="111"/>
        <v>11218469</v>
      </c>
      <c r="O1412" s="4">
        <f t="shared" si="110"/>
        <v>0.0578742072559099</v>
      </c>
      <c r="Q1412" s="4">
        <f t="shared" si="112"/>
        <v>0.00184375123628944</v>
      </c>
      <c r="T1412" t="s">
        <v>19</v>
      </c>
      <c r="U1412">
        <f t="shared" si="113"/>
        <v>1269</v>
      </c>
      <c r="V1412" t="s">
        <v>20</v>
      </c>
      <c r="W1412">
        <f t="shared" si="114"/>
        <v>168102.069999998</v>
      </c>
      <c r="X1412" t="s">
        <v>21</v>
      </c>
    </row>
    <row r="1413" spans="1:24">
      <c r="A1413" t="s">
        <v>47</v>
      </c>
      <c r="B1413" t="s">
        <v>18</v>
      </c>
      <c r="C1413" s="2">
        <v>44687</v>
      </c>
      <c r="D1413" s="5">
        <v>0</v>
      </c>
      <c r="E1413" s="3">
        <v>44704</v>
      </c>
      <c r="F1413" s="5">
        <v>0</v>
      </c>
      <c r="G1413">
        <v>49.37</v>
      </c>
      <c r="H1413">
        <v>51.39</v>
      </c>
      <c r="I1413">
        <v>2.02</v>
      </c>
      <c r="J1413">
        <v>60</v>
      </c>
      <c r="K1413">
        <v>296220</v>
      </c>
      <c r="L1413">
        <v>12120</v>
      </c>
      <c r="M1413">
        <v>407.01</v>
      </c>
      <c r="N1413" s="4">
        <f t="shared" si="111"/>
        <v>11230589</v>
      </c>
      <c r="O1413" s="4">
        <f t="shared" si="110"/>
        <v>0.0588909450786597</v>
      </c>
      <c r="Q1413" s="4">
        <f t="shared" si="112"/>
        <v>0.00108036132203071</v>
      </c>
      <c r="T1413" t="s">
        <v>19</v>
      </c>
      <c r="U1413">
        <f t="shared" si="113"/>
        <v>1272</v>
      </c>
      <c r="V1413" t="s">
        <v>20</v>
      </c>
      <c r="W1413">
        <f t="shared" si="114"/>
        <v>179815.059999998</v>
      </c>
      <c r="X1413" t="s">
        <v>21</v>
      </c>
    </row>
    <row r="1414" spans="1:24">
      <c r="A1414" t="s">
        <v>48</v>
      </c>
      <c r="B1414" t="s">
        <v>46</v>
      </c>
      <c r="C1414" s="2">
        <v>44690</v>
      </c>
      <c r="D1414" s="5">
        <v>0</v>
      </c>
      <c r="E1414" s="3">
        <v>44705</v>
      </c>
      <c r="F1414" s="5">
        <v>0</v>
      </c>
      <c r="G1414">
        <v>3.78</v>
      </c>
      <c r="H1414">
        <v>3.55</v>
      </c>
      <c r="I1414">
        <v>-0.23</v>
      </c>
      <c r="J1414">
        <v>793</v>
      </c>
      <c r="K1414">
        <v>299754</v>
      </c>
      <c r="L1414">
        <v>-18239</v>
      </c>
      <c r="M1414">
        <v>371.6</v>
      </c>
      <c r="N1414" s="4">
        <f t="shared" si="111"/>
        <v>11212350</v>
      </c>
      <c r="O1414" s="4">
        <f t="shared" si="110"/>
        <v>0.057360053869171</v>
      </c>
      <c r="Q1414" s="4">
        <f t="shared" si="112"/>
        <v>-0.00162404661055626</v>
      </c>
      <c r="T1414" t="s">
        <v>19</v>
      </c>
      <c r="U1414">
        <f t="shared" si="113"/>
        <v>1273</v>
      </c>
      <c r="V1414" t="s">
        <v>20</v>
      </c>
      <c r="W1414">
        <f t="shared" si="114"/>
        <v>161204.459999998</v>
      </c>
      <c r="X1414" t="s">
        <v>21</v>
      </c>
    </row>
    <row r="1415" spans="1:24">
      <c r="A1415" t="s">
        <v>43</v>
      </c>
      <c r="B1415" t="s">
        <v>18</v>
      </c>
      <c r="C1415" s="2">
        <v>44690</v>
      </c>
      <c r="D1415" s="5">
        <v>0</v>
      </c>
      <c r="E1415" s="3">
        <v>44705</v>
      </c>
      <c r="F1415" s="5">
        <v>0</v>
      </c>
      <c r="G1415">
        <v>291.09</v>
      </c>
      <c r="H1415">
        <v>300.29</v>
      </c>
      <c r="I1415">
        <v>9.2</v>
      </c>
      <c r="J1415">
        <v>10</v>
      </c>
      <c r="K1415">
        <v>291090</v>
      </c>
      <c r="L1415">
        <v>9200</v>
      </c>
      <c r="M1415">
        <v>396.38</v>
      </c>
      <c r="N1415" s="4">
        <f t="shared" si="111"/>
        <v>11221550</v>
      </c>
      <c r="O1415" s="4">
        <f t="shared" si="110"/>
        <v>0.0581328782565688</v>
      </c>
      <c r="Q1415" s="4">
        <f t="shared" si="112"/>
        <v>0.000820523797419703</v>
      </c>
      <c r="T1415" t="s">
        <v>19</v>
      </c>
      <c r="U1415">
        <f t="shared" si="113"/>
        <v>1273</v>
      </c>
      <c r="V1415" t="s">
        <v>20</v>
      </c>
      <c r="W1415">
        <f t="shared" si="114"/>
        <v>170008.079999998</v>
      </c>
      <c r="X1415" t="s">
        <v>21</v>
      </c>
    </row>
    <row r="1416" spans="1:24">
      <c r="A1416" t="s">
        <v>23</v>
      </c>
      <c r="B1416" t="s">
        <v>18</v>
      </c>
      <c r="C1416" s="2">
        <v>44691</v>
      </c>
      <c r="D1416" s="5">
        <v>0</v>
      </c>
      <c r="E1416" s="3">
        <v>44706</v>
      </c>
      <c r="F1416" s="5">
        <v>0</v>
      </c>
      <c r="G1416">
        <v>21.96</v>
      </c>
      <c r="H1416">
        <v>22.35</v>
      </c>
      <c r="I1416">
        <v>0.39</v>
      </c>
      <c r="J1416">
        <v>136</v>
      </c>
      <c r="K1416">
        <v>298656</v>
      </c>
      <c r="L1416">
        <v>5304</v>
      </c>
      <c r="M1416">
        <v>401.23</v>
      </c>
      <c r="N1416" s="4">
        <f t="shared" si="111"/>
        <v>11226854</v>
      </c>
      <c r="O1416" s="4">
        <f t="shared" si="110"/>
        <v>0.0585778527092274</v>
      </c>
      <c r="Q1416" s="4">
        <f t="shared" si="112"/>
        <v>0.000472661976286703</v>
      </c>
      <c r="T1416" t="s">
        <v>19</v>
      </c>
      <c r="U1416">
        <f t="shared" si="113"/>
        <v>1274</v>
      </c>
      <c r="V1416" t="s">
        <v>20</v>
      </c>
      <c r="W1416">
        <f t="shared" si="114"/>
        <v>174910.849999998</v>
      </c>
      <c r="X1416" t="s">
        <v>21</v>
      </c>
    </row>
    <row r="1417" spans="1:24">
      <c r="A1417" t="s">
        <v>25</v>
      </c>
      <c r="B1417" t="s">
        <v>18</v>
      </c>
      <c r="C1417" s="2">
        <v>44691</v>
      </c>
      <c r="D1417" s="5">
        <v>0</v>
      </c>
      <c r="E1417" s="3">
        <v>44706</v>
      </c>
      <c r="F1417" s="5">
        <v>0</v>
      </c>
      <c r="G1417">
        <v>164.03</v>
      </c>
      <c r="H1417">
        <v>164.4</v>
      </c>
      <c r="I1417">
        <v>0.37</v>
      </c>
      <c r="J1417">
        <v>18</v>
      </c>
      <c r="K1417">
        <v>295254</v>
      </c>
      <c r="L1417">
        <v>666</v>
      </c>
      <c r="M1417">
        <v>390.61</v>
      </c>
      <c r="N1417" s="4">
        <f t="shared" si="111"/>
        <v>11227520</v>
      </c>
      <c r="O1417" s="4">
        <f t="shared" si="110"/>
        <v>0.0586336964886279</v>
      </c>
      <c r="Q1417" s="4">
        <f t="shared" si="112"/>
        <v>5.93220505049619e-5</v>
      </c>
      <c r="T1417" t="s">
        <v>19</v>
      </c>
      <c r="U1417">
        <f t="shared" si="113"/>
        <v>1274</v>
      </c>
      <c r="V1417" t="s">
        <v>20</v>
      </c>
      <c r="W1417">
        <f t="shared" si="114"/>
        <v>175186.239999998</v>
      </c>
      <c r="X1417" t="s">
        <v>21</v>
      </c>
    </row>
    <row r="1418" spans="1:24">
      <c r="A1418" t="s">
        <v>28</v>
      </c>
      <c r="B1418" t="s">
        <v>18</v>
      </c>
      <c r="C1418" s="2">
        <v>44691</v>
      </c>
      <c r="D1418" s="5">
        <v>0</v>
      </c>
      <c r="E1418" s="3">
        <v>44706</v>
      </c>
      <c r="F1418" s="5">
        <v>0</v>
      </c>
      <c r="G1418">
        <v>78.25</v>
      </c>
      <c r="H1418">
        <v>81.6</v>
      </c>
      <c r="I1418">
        <v>3.35</v>
      </c>
      <c r="J1418">
        <v>38</v>
      </c>
      <c r="K1418">
        <v>297350</v>
      </c>
      <c r="L1418">
        <v>12730</v>
      </c>
      <c r="M1418">
        <v>409.31</v>
      </c>
      <c r="N1418" s="4">
        <f t="shared" si="111"/>
        <v>11240250</v>
      </c>
      <c r="O1418" s="4">
        <f t="shared" si="110"/>
        <v>0.059699828740464</v>
      </c>
      <c r="Q1418" s="4">
        <f t="shared" si="112"/>
        <v>0.00113382118223804</v>
      </c>
      <c r="T1418" t="s">
        <v>19</v>
      </c>
      <c r="U1418">
        <f t="shared" si="113"/>
        <v>1274</v>
      </c>
      <c r="V1418" t="s">
        <v>20</v>
      </c>
      <c r="W1418">
        <f t="shared" si="114"/>
        <v>187506.929999998</v>
      </c>
      <c r="X1418" t="s">
        <v>21</v>
      </c>
    </row>
    <row r="1419" spans="1:24">
      <c r="A1419" t="s">
        <v>50</v>
      </c>
      <c r="B1419" t="s">
        <v>18</v>
      </c>
      <c r="C1419" s="2">
        <v>44697</v>
      </c>
      <c r="D1419" s="5">
        <v>0</v>
      </c>
      <c r="E1419" s="3">
        <v>44706</v>
      </c>
      <c r="F1419" s="5">
        <v>0</v>
      </c>
      <c r="G1419">
        <v>34.23</v>
      </c>
      <c r="H1419">
        <v>36.01</v>
      </c>
      <c r="I1419">
        <v>1.78</v>
      </c>
      <c r="J1419">
        <v>87</v>
      </c>
      <c r="K1419">
        <v>297801</v>
      </c>
      <c r="L1419">
        <v>15486</v>
      </c>
      <c r="M1419">
        <v>413.54</v>
      </c>
      <c r="N1419" s="4">
        <f t="shared" si="111"/>
        <v>11255736</v>
      </c>
      <c r="O1419" s="4">
        <f t="shared" si="110"/>
        <v>0.0609935236576267</v>
      </c>
      <c r="Q1419" s="4">
        <f t="shared" si="112"/>
        <v>0.00137772736371522</v>
      </c>
      <c r="T1419" t="s">
        <v>19</v>
      </c>
      <c r="U1419">
        <f t="shared" si="113"/>
        <v>1274</v>
      </c>
      <c r="V1419" t="s">
        <v>20</v>
      </c>
      <c r="W1419">
        <f t="shared" si="114"/>
        <v>202579.389999998</v>
      </c>
      <c r="X1419" t="s">
        <v>21</v>
      </c>
    </row>
    <row r="1420" spans="1:24">
      <c r="A1420" t="s">
        <v>45</v>
      </c>
      <c r="B1420" t="s">
        <v>46</v>
      </c>
      <c r="C1420" s="2">
        <v>44692</v>
      </c>
      <c r="D1420" s="5">
        <v>0</v>
      </c>
      <c r="E1420" s="3">
        <v>44707</v>
      </c>
      <c r="F1420" s="5">
        <v>0</v>
      </c>
      <c r="G1420">
        <v>193</v>
      </c>
      <c r="H1420">
        <v>176.18</v>
      </c>
      <c r="I1420">
        <v>-16.82</v>
      </c>
      <c r="J1420">
        <v>15</v>
      </c>
      <c r="K1420">
        <v>289500</v>
      </c>
      <c r="L1420">
        <v>-25230</v>
      </c>
      <c r="M1420">
        <v>348.84</v>
      </c>
      <c r="N1420" s="4">
        <f t="shared" si="111"/>
        <v>11230506</v>
      </c>
      <c r="O1420" s="4">
        <f t="shared" si="110"/>
        <v>0.0588839897329648</v>
      </c>
      <c r="Q1420" s="4">
        <f t="shared" si="112"/>
        <v>-0.00224152378840436</v>
      </c>
      <c r="T1420" t="s">
        <v>19</v>
      </c>
      <c r="U1420">
        <f t="shared" si="113"/>
        <v>1275</v>
      </c>
      <c r="V1420" t="s">
        <v>20</v>
      </c>
      <c r="W1420">
        <f t="shared" si="114"/>
        <v>177000.549999998</v>
      </c>
      <c r="X1420" t="s">
        <v>21</v>
      </c>
    </row>
    <row r="1421" spans="1:24">
      <c r="A1421" t="s">
        <v>33</v>
      </c>
      <c r="B1421" t="s">
        <v>46</v>
      </c>
      <c r="C1421" s="2">
        <v>44692</v>
      </c>
      <c r="D1421" s="5">
        <v>0</v>
      </c>
      <c r="E1421" s="3">
        <v>44707</v>
      </c>
      <c r="F1421" s="5">
        <v>0</v>
      </c>
      <c r="G1421">
        <v>6.37</v>
      </c>
      <c r="H1421">
        <v>6.16</v>
      </c>
      <c r="I1421">
        <v>-0.21</v>
      </c>
      <c r="J1421">
        <v>470</v>
      </c>
      <c r="K1421">
        <v>299390</v>
      </c>
      <c r="L1421">
        <v>-9870</v>
      </c>
      <c r="M1421">
        <v>382.17</v>
      </c>
      <c r="N1421" s="4">
        <f t="shared" si="111"/>
        <v>11220636</v>
      </c>
      <c r="O1421" s="4">
        <f t="shared" si="110"/>
        <v>0.0580561565315905</v>
      </c>
      <c r="Q1421" s="4">
        <f t="shared" si="112"/>
        <v>-0.000878856215383306</v>
      </c>
      <c r="T1421" t="s">
        <v>19</v>
      </c>
      <c r="U1421">
        <f t="shared" si="113"/>
        <v>1275</v>
      </c>
      <c r="V1421" t="s">
        <v>20</v>
      </c>
      <c r="W1421">
        <f t="shared" si="114"/>
        <v>166748.379999998</v>
      </c>
      <c r="X1421" t="s">
        <v>21</v>
      </c>
    </row>
    <row r="1422" spans="1:24">
      <c r="A1422" t="s">
        <v>34</v>
      </c>
      <c r="B1422" t="s">
        <v>46</v>
      </c>
      <c r="C1422" s="2">
        <v>44692</v>
      </c>
      <c r="D1422" s="5">
        <v>0</v>
      </c>
      <c r="E1422" s="3">
        <v>44707</v>
      </c>
      <c r="F1422" s="5">
        <v>0</v>
      </c>
      <c r="G1422">
        <v>14.2</v>
      </c>
      <c r="H1422">
        <v>12.56</v>
      </c>
      <c r="I1422">
        <v>-1.64</v>
      </c>
      <c r="J1422">
        <v>211</v>
      </c>
      <c r="K1422">
        <v>299620</v>
      </c>
      <c r="L1422">
        <v>-34604</v>
      </c>
      <c r="M1422">
        <v>349.82</v>
      </c>
      <c r="N1422" s="4">
        <f t="shared" si="111"/>
        <v>11186032</v>
      </c>
      <c r="O1422" s="4">
        <f t="shared" si="110"/>
        <v>0.0551422524090759</v>
      </c>
      <c r="Q1422" s="4">
        <f t="shared" si="112"/>
        <v>-0.00308396065962746</v>
      </c>
      <c r="T1422" t="s">
        <v>19</v>
      </c>
      <c r="U1422">
        <f t="shared" si="113"/>
        <v>1275</v>
      </c>
      <c r="V1422" t="s">
        <v>20</v>
      </c>
      <c r="W1422">
        <f t="shared" si="114"/>
        <v>131794.559999998</v>
      </c>
      <c r="X1422" t="s">
        <v>21</v>
      </c>
    </row>
    <row r="1423" spans="1:24">
      <c r="A1423" t="s">
        <v>35</v>
      </c>
      <c r="B1423" t="s">
        <v>18</v>
      </c>
      <c r="C1423" s="2">
        <v>44692</v>
      </c>
      <c r="D1423" s="5">
        <v>0</v>
      </c>
      <c r="E1423" s="3">
        <v>44707</v>
      </c>
      <c r="F1423" s="5">
        <v>0</v>
      </c>
      <c r="G1423">
        <v>17.11</v>
      </c>
      <c r="H1423">
        <v>17.22</v>
      </c>
      <c r="I1423">
        <v>0.11</v>
      </c>
      <c r="J1423">
        <v>175</v>
      </c>
      <c r="K1423">
        <v>299425</v>
      </c>
      <c r="L1423">
        <v>1925</v>
      </c>
      <c r="M1423">
        <v>397.78</v>
      </c>
      <c r="N1423" s="4">
        <f t="shared" si="111"/>
        <v>11187957</v>
      </c>
      <c r="O1423" s="4">
        <f t="shared" si="110"/>
        <v>0.0553048246431408</v>
      </c>
      <c r="Q1423" s="4">
        <f t="shared" si="112"/>
        <v>0.000172089620340765</v>
      </c>
      <c r="T1423" t="s">
        <v>19</v>
      </c>
      <c r="U1423">
        <f t="shared" si="113"/>
        <v>1275</v>
      </c>
      <c r="V1423" t="s">
        <v>20</v>
      </c>
      <c r="W1423">
        <f t="shared" si="114"/>
        <v>133321.779999998</v>
      </c>
      <c r="X1423" t="s">
        <v>21</v>
      </c>
    </row>
    <row r="1424" spans="1:24">
      <c r="A1424" t="s">
        <v>44</v>
      </c>
      <c r="B1424" t="s">
        <v>46</v>
      </c>
      <c r="C1424" s="2">
        <v>44694</v>
      </c>
      <c r="D1424" s="5">
        <v>0</v>
      </c>
      <c r="E1424" s="3">
        <v>44708</v>
      </c>
      <c r="F1424" s="5">
        <v>0</v>
      </c>
      <c r="G1424">
        <v>282</v>
      </c>
      <c r="H1424">
        <v>270.35</v>
      </c>
      <c r="I1424">
        <v>-11.65</v>
      </c>
      <c r="J1424">
        <v>10</v>
      </c>
      <c r="K1424">
        <v>282000</v>
      </c>
      <c r="L1424">
        <v>-11650</v>
      </c>
      <c r="M1424">
        <v>356.86</v>
      </c>
      <c r="N1424" s="4">
        <f t="shared" si="111"/>
        <v>11176307</v>
      </c>
      <c r="O1424" s="4">
        <f t="shared" si="110"/>
        <v>0.0543200898114198</v>
      </c>
      <c r="Q1424" s="4">
        <f t="shared" si="112"/>
        <v>-0.00104129824596211</v>
      </c>
      <c r="T1424" t="s">
        <v>19</v>
      </c>
      <c r="U1424">
        <f t="shared" si="113"/>
        <v>1276</v>
      </c>
      <c r="V1424" t="s">
        <v>20</v>
      </c>
      <c r="W1424">
        <f t="shared" si="114"/>
        <v>121314.919999998</v>
      </c>
      <c r="X1424" t="s">
        <v>21</v>
      </c>
    </row>
    <row r="1425" spans="1:24">
      <c r="A1425" t="s">
        <v>32</v>
      </c>
      <c r="B1425" t="s">
        <v>18</v>
      </c>
      <c r="C1425" s="2">
        <v>44694</v>
      </c>
      <c r="D1425" s="5">
        <v>0</v>
      </c>
      <c r="E1425" s="3">
        <v>44708</v>
      </c>
      <c r="F1425" s="5">
        <v>0</v>
      </c>
      <c r="G1425">
        <v>12.51</v>
      </c>
      <c r="H1425">
        <v>12.57</v>
      </c>
      <c r="I1425">
        <v>0.06</v>
      </c>
      <c r="J1425">
        <v>239</v>
      </c>
      <c r="K1425">
        <v>298989</v>
      </c>
      <c r="L1425">
        <v>1434</v>
      </c>
      <c r="M1425">
        <v>396.56</v>
      </c>
      <c r="N1425" s="4">
        <f t="shared" si="111"/>
        <v>11177741</v>
      </c>
      <c r="O1425" s="4">
        <f t="shared" si="110"/>
        <v>0.0544414117306887</v>
      </c>
      <c r="Q1425" s="4">
        <f t="shared" si="112"/>
        <v>0.000128307141169293</v>
      </c>
      <c r="T1425" t="s">
        <v>19</v>
      </c>
      <c r="U1425">
        <f t="shared" si="113"/>
        <v>1276</v>
      </c>
      <c r="V1425" t="s">
        <v>20</v>
      </c>
      <c r="W1425">
        <f t="shared" si="114"/>
        <v>122352.359999998</v>
      </c>
      <c r="X1425" t="s">
        <v>21</v>
      </c>
    </row>
    <row r="1426" spans="1:24">
      <c r="A1426" t="s">
        <v>22</v>
      </c>
      <c r="B1426" t="s">
        <v>46</v>
      </c>
      <c r="C1426" s="2">
        <v>44697</v>
      </c>
      <c r="D1426" s="5">
        <v>0</v>
      </c>
      <c r="E1426" s="3">
        <v>44711</v>
      </c>
      <c r="F1426" s="5">
        <v>0</v>
      </c>
      <c r="G1426">
        <v>93.02</v>
      </c>
      <c r="H1426">
        <v>84.99</v>
      </c>
      <c r="I1426">
        <v>-8.03</v>
      </c>
      <c r="J1426">
        <v>32</v>
      </c>
      <c r="K1426">
        <v>297664</v>
      </c>
      <c r="L1426">
        <v>-25696</v>
      </c>
      <c r="M1426">
        <v>359</v>
      </c>
      <c r="N1426" s="4">
        <f t="shared" si="111"/>
        <v>11152045</v>
      </c>
      <c r="O1426" s="4">
        <f t="shared" si="110"/>
        <v>0.0522627015941919</v>
      </c>
      <c r="Q1426" s="4">
        <f t="shared" si="112"/>
        <v>-0.00229885448231448</v>
      </c>
      <c r="T1426" t="s">
        <v>19</v>
      </c>
      <c r="U1426">
        <f t="shared" si="113"/>
        <v>1279</v>
      </c>
      <c r="V1426" t="s">
        <v>20</v>
      </c>
      <c r="W1426">
        <f t="shared" si="114"/>
        <v>96297.3599999983</v>
      </c>
      <c r="X1426" t="s">
        <v>21</v>
      </c>
    </row>
    <row r="1427" spans="1:24">
      <c r="A1427" t="s">
        <v>54</v>
      </c>
      <c r="B1427" t="s">
        <v>46</v>
      </c>
      <c r="C1427" s="2">
        <v>44697</v>
      </c>
      <c r="D1427" s="5">
        <v>0</v>
      </c>
      <c r="E1427" s="3">
        <v>44711</v>
      </c>
      <c r="F1427" s="5">
        <v>0</v>
      </c>
      <c r="G1427">
        <v>5.09</v>
      </c>
      <c r="H1427">
        <v>4.58</v>
      </c>
      <c r="I1427">
        <v>-0.51</v>
      </c>
      <c r="J1427">
        <v>589</v>
      </c>
      <c r="K1427">
        <v>299801</v>
      </c>
      <c r="L1427">
        <v>-30039</v>
      </c>
      <c r="M1427">
        <v>356.09</v>
      </c>
      <c r="N1427" s="4">
        <f t="shared" si="111"/>
        <v>11122006</v>
      </c>
      <c r="O1427" s="4">
        <f t="shared" si="110"/>
        <v>0.0497029942260416</v>
      </c>
      <c r="Q1427" s="4">
        <f t="shared" si="112"/>
        <v>-0.00269358669194752</v>
      </c>
      <c r="T1427" t="s">
        <v>19</v>
      </c>
      <c r="U1427">
        <f t="shared" si="113"/>
        <v>1279</v>
      </c>
      <c r="V1427" t="s">
        <v>20</v>
      </c>
      <c r="W1427">
        <f t="shared" si="114"/>
        <v>65902.2699999983</v>
      </c>
      <c r="X1427" t="s">
        <v>21</v>
      </c>
    </row>
    <row r="1428" spans="1:24">
      <c r="A1428" t="s">
        <v>31</v>
      </c>
      <c r="B1428" t="s">
        <v>46</v>
      </c>
      <c r="C1428" s="2">
        <v>44698</v>
      </c>
      <c r="D1428" s="5">
        <v>0</v>
      </c>
      <c r="E1428" s="3">
        <v>44712</v>
      </c>
      <c r="F1428" s="5">
        <v>0</v>
      </c>
      <c r="G1428">
        <v>15.73</v>
      </c>
      <c r="H1428">
        <v>15.06</v>
      </c>
      <c r="I1428">
        <v>-0.67</v>
      </c>
      <c r="J1428">
        <v>190</v>
      </c>
      <c r="K1428">
        <v>298870</v>
      </c>
      <c r="L1428">
        <v>-12730</v>
      </c>
      <c r="M1428">
        <v>377.7</v>
      </c>
      <c r="N1428" s="4">
        <f t="shared" si="111"/>
        <v>11109276</v>
      </c>
      <c r="O1428" s="4">
        <f t="shared" si="110"/>
        <v>0.0486140590980006</v>
      </c>
      <c r="Q1428" s="4">
        <f t="shared" si="112"/>
        <v>-0.00114457769578613</v>
      </c>
      <c r="T1428" t="s">
        <v>19</v>
      </c>
      <c r="U1428">
        <f t="shared" si="113"/>
        <v>1280</v>
      </c>
      <c r="V1428" t="s">
        <v>20</v>
      </c>
      <c r="W1428">
        <f t="shared" si="114"/>
        <v>52794.5699999983</v>
      </c>
      <c r="X1428" t="s">
        <v>21</v>
      </c>
    </row>
    <row r="1429" spans="1:24">
      <c r="A1429" t="s">
        <v>36</v>
      </c>
      <c r="B1429" t="s">
        <v>46</v>
      </c>
      <c r="C1429" s="2">
        <v>44700</v>
      </c>
      <c r="D1429" s="5">
        <v>0</v>
      </c>
      <c r="E1429" s="3">
        <v>44714</v>
      </c>
      <c r="F1429" s="5">
        <v>0</v>
      </c>
      <c r="G1429">
        <v>33.27</v>
      </c>
      <c r="H1429">
        <v>32.45</v>
      </c>
      <c r="I1429">
        <v>-0.82</v>
      </c>
      <c r="J1429">
        <v>90</v>
      </c>
      <c r="K1429">
        <v>299430</v>
      </c>
      <c r="L1429">
        <v>-7380</v>
      </c>
      <c r="M1429">
        <v>385.51</v>
      </c>
      <c r="N1429" s="4">
        <f t="shared" si="111"/>
        <v>11101896</v>
      </c>
      <c r="O1429" s="4">
        <f t="shared" si="110"/>
        <v>0.0479816240397136</v>
      </c>
      <c r="Q1429" s="4">
        <f t="shared" si="112"/>
        <v>-0.000664309717392952</v>
      </c>
      <c r="T1429" t="s">
        <v>19</v>
      </c>
      <c r="U1429">
        <f t="shared" si="113"/>
        <v>1282</v>
      </c>
      <c r="V1429" t="s">
        <v>20</v>
      </c>
      <c r="W1429">
        <f t="shared" si="114"/>
        <v>45029.0599999983</v>
      </c>
      <c r="X1429" t="s">
        <v>21</v>
      </c>
    </row>
    <row r="1430" spans="1:24">
      <c r="A1430" t="s">
        <v>37</v>
      </c>
      <c r="B1430" t="s">
        <v>46</v>
      </c>
      <c r="C1430" s="2">
        <v>44701</v>
      </c>
      <c r="D1430" s="5">
        <v>0</v>
      </c>
      <c r="E1430" s="3">
        <v>44718</v>
      </c>
      <c r="F1430" s="5">
        <v>0</v>
      </c>
      <c r="G1430">
        <v>31.37</v>
      </c>
      <c r="H1430">
        <v>28.33</v>
      </c>
      <c r="I1430">
        <v>-3.04</v>
      </c>
      <c r="J1430">
        <v>95</v>
      </c>
      <c r="K1430">
        <v>298015</v>
      </c>
      <c r="L1430">
        <v>-28880</v>
      </c>
      <c r="M1430">
        <v>355.26</v>
      </c>
      <c r="N1430" s="4">
        <f t="shared" si="111"/>
        <v>11073016</v>
      </c>
      <c r="O1430" s="4">
        <f t="shared" si="110"/>
        <v>0.045498624764924</v>
      </c>
      <c r="Q1430" s="4">
        <f t="shared" si="112"/>
        <v>-0.00260135746182455</v>
      </c>
      <c r="T1430" t="s">
        <v>19</v>
      </c>
      <c r="U1430">
        <f t="shared" si="113"/>
        <v>1286</v>
      </c>
      <c r="V1430" t="s">
        <v>20</v>
      </c>
      <c r="W1430">
        <f t="shared" si="114"/>
        <v>15793.7999999983</v>
      </c>
      <c r="X1430" t="s">
        <v>21</v>
      </c>
    </row>
    <row r="1431" spans="1:24">
      <c r="A1431" t="s">
        <v>22</v>
      </c>
      <c r="B1431" t="s">
        <v>18</v>
      </c>
      <c r="C1431" s="2">
        <v>44712</v>
      </c>
      <c r="D1431" s="5">
        <v>0</v>
      </c>
      <c r="E1431" s="3">
        <v>44719</v>
      </c>
      <c r="F1431" s="5">
        <v>0</v>
      </c>
      <c r="G1431">
        <v>81.75</v>
      </c>
      <c r="H1431">
        <v>87.89</v>
      </c>
      <c r="I1431">
        <v>6.14</v>
      </c>
      <c r="J1431">
        <v>36</v>
      </c>
      <c r="K1431">
        <v>294300</v>
      </c>
      <c r="L1431">
        <v>22104</v>
      </c>
      <c r="M1431">
        <v>417.65</v>
      </c>
      <c r="N1431" s="4">
        <f t="shared" si="111"/>
        <v>11095120</v>
      </c>
      <c r="O1431" s="4">
        <f t="shared" si="110"/>
        <v>0.0474002083799004</v>
      </c>
      <c r="Q1431" s="4">
        <f t="shared" si="112"/>
        <v>0.00199620410554813</v>
      </c>
      <c r="T1431" t="s">
        <v>19</v>
      </c>
      <c r="U1431">
        <f t="shared" si="113"/>
        <v>1287</v>
      </c>
      <c r="V1431" t="s">
        <v>20</v>
      </c>
      <c r="W1431">
        <f t="shared" si="114"/>
        <v>37480.1499999983</v>
      </c>
      <c r="X1431" t="s">
        <v>21</v>
      </c>
    </row>
    <row r="1432" spans="1:24">
      <c r="A1432" t="s">
        <v>45</v>
      </c>
      <c r="B1432" t="s">
        <v>18</v>
      </c>
      <c r="C1432" s="2">
        <v>44708</v>
      </c>
      <c r="D1432" s="5">
        <v>0</v>
      </c>
      <c r="E1432" s="3">
        <v>44719</v>
      </c>
      <c r="F1432" s="5">
        <v>0</v>
      </c>
      <c r="G1432">
        <v>177.8</v>
      </c>
      <c r="H1432">
        <v>187.01</v>
      </c>
      <c r="I1432">
        <v>9.21</v>
      </c>
      <c r="J1432">
        <v>16</v>
      </c>
      <c r="K1432">
        <v>284480</v>
      </c>
      <c r="L1432">
        <v>14736</v>
      </c>
      <c r="M1432">
        <v>394.97</v>
      </c>
      <c r="N1432" s="4">
        <f t="shared" si="111"/>
        <v>11109856</v>
      </c>
      <c r="O1432" s="4">
        <f t="shared" si="110"/>
        <v>0.0486637270546081</v>
      </c>
      <c r="Q1432" s="4">
        <f t="shared" si="112"/>
        <v>0.00132815147560361</v>
      </c>
      <c r="T1432" t="s">
        <v>19</v>
      </c>
      <c r="U1432">
        <f t="shared" si="113"/>
        <v>1287</v>
      </c>
      <c r="V1432" t="s">
        <v>20</v>
      </c>
      <c r="W1432">
        <f t="shared" si="114"/>
        <v>51821.1799999983</v>
      </c>
      <c r="X1432" t="s">
        <v>21</v>
      </c>
    </row>
    <row r="1433" spans="1:24">
      <c r="A1433" t="s">
        <v>25</v>
      </c>
      <c r="B1433" t="s">
        <v>18</v>
      </c>
      <c r="C1433" s="2">
        <v>44707</v>
      </c>
      <c r="D1433" s="5">
        <v>0</v>
      </c>
      <c r="E1433" s="3">
        <v>44719</v>
      </c>
      <c r="F1433" s="5">
        <v>0</v>
      </c>
      <c r="G1433">
        <v>161.08</v>
      </c>
      <c r="H1433">
        <v>170.83</v>
      </c>
      <c r="I1433">
        <v>9.75</v>
      </c>
      <c r="J1433">
        <v>18</v>
      </c>
      <c r="K1433">
        <v>289944</v>
      </c>
      <c r="L1433">
        <v>17550</v>
      </c>
      <c r="M1433">
        <v>405.89</v>
      </c>
      <c r="N1433" s="4">
        <f t="shared" si="111"/>
        <v>11127406</v>
      </c>
      <c r="O1433" s="4">
        <f t="shared" si="110"/>
        <v>0.0501641622494946</v>
      </c>
      <c r="Q1433" s="4">
        <f t="shared" si="112"/>
        <v>0.00157967844047668</v>
      </c>
      <c r="T1433" t="s">
        <v>19</v>
      </c>
      <c r="U1433">
        <f t="shared" si="113"/>
        <v>1287</v>
      </c>
      <c r="V1433" t="s">
        <v>20</v>
      </c>
      <c r="W1433">
        <f t="shared" si="114"/>
        <v>68965.2899999983</v>
      </c>
      <c r="X1433" t="s">
        <v>21</v>
      </c>
    </row>
    <row r="1434" spans="1:24">
      <c r="A1434" t="s">
        <v>26</v>
      </c>
      <c r="B1434" t="s">
        <v>46</v>
      </c>
      <c r="C1434" s="2">
        <v>44704</v>
      </c>
      <c r="D1434" s="5">
        <v>0</v>
      </c>
      <c r="E1434" s="3">
        <v>44719</v>
      </c>
      <c r="F1434" s="5">
        <v>0</v>
      </c>
      <c r="G1434">
        <v>17.28</v>
      </c>
      <c r="H1434">
        <v>14.87</v>
      </c>
      <c r="I1434">
        <v>-2.41</v>
      </c>
      <c r="J1434">
        <v>173</v>
      </c>
      <c r="K1434">
        <v>298944</v>
      </c>
      <c r="L1434">
        <v>-41693</v>
      </c>
      <c r="M1434">
        <v>339.57</v>
      </c>
      <c r="N1434" s="4">
        <f t="shared" si="111"/>
        <v>11085713</v>
      </c>
      <c r="O1434" s="4">
        <f t="shared" si="110"/>
        <v>0.0465918610737983</v>
      </c>
      <c r="Q1434" s="4">
        <f t="shared" si="112"/>
        <v>-0.00374687505785265</v>
      </c>
      <c r="T1434" t="s">
        <v>19</v>
      </c>
      <c r="U1434">
        <f t="shared" si="113"/>
        <v>1287</v>
      </c>
      <c r="V1434" t="s">
        <v>20</v>
      </c>
      <c r="W1434">
        <f t="shared" si="114"/>
        <v>26932.7199999983</v>
      </c>
      <c r="X1434" t="s">
        <v>21</v>
      </c>
    </row>
    <row r="1435" spans="1:24">
      <c r="A1435" t="s">
        <v>39</v>
      </c>
      <c r="B1435" t="s">
        <v>18</v>
      </c>
      <c r="C1435" s="2">
        <v>44707</v>
      </c>
      <c r="D1435" s="5">
        <v>0</v>
      </c>
      <c r="E1435" s="3">
        <v>44719</v>
      </c>
      <c r="F1435" s="5">
        <v>0</v>
      </c>
      <c r="G1435">
        <v>218</v>
      </c>
      <c r="H1435">
        <v>232.25</v>
      </c>
      <c r="I1435">
        <v>14.25</v>
      </c>
      <c r="J1435">
        <v>13</v>
      </c>
      <c r="K1435">
        <v>283400</v>
      </c>
      <c r="L1435">
        <v>18525</v>
      </c>
      <c r="M1435">
        <v>398.54</v>
      </c>
      <c r="N1435" s="4">
        <f t="shared" si="111"/>
        <v>11104238</v>
      </c>
      <c r="O1435" s="4">
        <f t="shared" si="110"/>
        <v>0.0481824146780716</v>
      </c>
      <c r="Q1435" s="4">
        <f t="shared" si="112"/>
        <v>0.00167106978143861</v>
      </c>
      <c r="T1435" t="s">
        <v>19</v>
      </c>
      <c r="U1435">
        <f t="shared" si="113"/>
        <v>1287</v>
      </c>
      <c r="V1435" t="s">
        <v>20</v>
      </c>
      <c r="W1435">
        <f t="shared" si="114"/>
        <v>45059.1799999983</v>
      </c>
      <c r="X1435" t="s">
        <v>21</v>
      </c>
    </row>
    <row r="1436" spans="1:24">
      <c r="A1436" t="s">
        <v>47</v>
      </c>
      <c r="B1436" t="s">
        <v>46</v>
      </c>
      <c r="C1436" s="2">
        <v>44706</v>
      </c>
      <c r="D1436" s="5">
        <v>0</v>
      </c>
      <c r="E1436" s="3">
        <v>44721</v>
      </c>
      <c r="F1436" s="5">
        <v>0</v>
      </c>
      <c r="G1436">
        <v>50.49</v>
      </c>
      <c r="H1436">
        <v>47.28</v>
      </c>
      <c r="I1436">
        <v>-3.21</v>
      </c>
      <c r="J1436">
        <v>59</v>
      </c>
      <c r="K1436">
        <v>297891</v>
      </c>
      <c r="L1436">
        <v>-18939</v>
      </c>
      <c r="M1436">
        <v>368.22</v>
      </c>
      <c r="N1436" s="4">
        <f t="shared" si="111"/>
        <v>11085299</v>
      </c>
      <c r="O1436" s="4">
        <f t="shared" si="110"/>
        <v>0.046556254368962</v>
      </c>
      <c r="Q1436" s="4">
        <f t="shared" si="112"/>
        <v>-0.00170556502841523</v>
      </c>
      <c r="T1436" t="s">
        <v>19</v>
      </c>
      <c r="U1436">
        <f t="shared" si="113"/>
        <v>1289</v>
      </c>
      <c r="V1436" t="s">
        <v>20</v>
      </c>
      <c r="W1436">
        <f t="shared" si="114"/>
        <v>25751.9599999983</v>
      </c>
      <c r="X1436" t="s">
        <v>21</v>
      </c>
    </row>
    <row r="1437" spans="1:24">
      <c r="A1437" t="s">
        <v>48</v>
      </c>
      <c r="B1437" t="s">
        <v>46</v>
      </c>
      <c r="C1437" s="2">
        <v>44706</v>
      </c>
      <c r="D1437" s="5">
        <v>0</v>
      </c>
      <c r="E1437" s="3">
        <v>44721</v>
      </c>
      <c r="F1437" s="5">
        <v>0</v>
      </c>
      <c r="G1437">
        <v>3.57</v>
      </c>
      <c r="H1437">
        <v>3.24</v>
      </c>
      <c r="I1437">
        <v>-0.33</v>
      </c>
      <c r="J1437">
        <v>840</v>
      </c>
      <c r="K1437">
        <v>299880</v>
      </c>
      <c r="L1437">
        <v>-27720</v>
      </c>
      <c r="M1437">
        <v>359.25</v>
      </c>
      <c r="N1437" s="4">
        <f t="shared" si="111"/>
        <v>11057579</v>
      </c>
      <c r="O1437" s="4">
        <f t="shared" si="110"/>
        <v>0.0441660873505855</v>
      </c>
      <c r="Q1437" s="4">
        <f t="shared" si="112"/>
        <v>-0.00250060914008721</v>
      </c>
      <c r="T1437" t="s">
        <v>19</v>
      </c>
      <c r="U1437">
        <f t="shared" si="113"/>
        <v>1289</v>
      </c>
      <c r="V1437" t="s">
        <v>20</v>
      </c>
      <c r="W1437">
        <f t="shared" si="114"/>
        <v>-2327.29000000173</v>
      </c>
      <c r="X1437" t="s">
        <v>21</v>
      </c>
    </row>
    <row r="1438" spans="1:24">
      <c r="A1438" t="s">
        <v>43</v>
      </c>
      <c r="B1438" t="s">
        <v>46</v>
      </c>
      <c r="C1438" s="2">
        <v>44706</v>
      </c>
      <c r="D1438" s="5">
        <v>0</v>
      </c>
      <c r="E1438" s="3">
        <v>44721</v>
      </c>
      <c r="F1438" s="5">
        <v>0</v>
      </c>
      <c r="G1438">
        <v>298.56</v>
      </c>
      <c r="H1438">
        <v>266.1</v>
      </c>
      <c r="I1438">
        <v>-32.46</v>
      </c>
      <c r="J1438">
        <v>10</v>
      </c>
      <c r="K1438">
        <v>298560</v>
      </c>
      <c r="L1438">
        <v>-32460</v>
      </c>
      <c r="M1438">
        <v>351.25</v>
      </c>
      <c r="N1438" s="4">
        <f t="shared" si="111"/>
        <v>11025119</v>
      </c>
      <c r="O1438" s="4">
        <f t="shared" si="110"/>
        <v>0.0413519346140391</v>
      </c>
      <c r="Q1438" s="4">
        <f t="shared" si="112"/>
        <v>-0.00293554312386102</v>
      </c>
      <c r="T1438" t="s">
        <v>19</v>
      </c>
      <c r="U1438">
        <f t="shared" si="113"/>
        <v>1289</v>
      </c>
      <c r="V1438" t="s">
        <v>20</v>
      </c>
      <c r="W1438">
        <f t="shared" si="114"/>
        <v>-35138.5400000017</v>
      </c>
      <c r="X1438" t="s">
        <v>21</v>
      </c>
    </row>
    <row r="1439" spans="1:24">
      <c r="A1439" t="s">
        <v>23</v>
      </c>
      <c r="B1439" t="s">
        <v>46</v>
      </c>
      <c r="C1439" s="2">
        <v>44707</v>
      </c>
      <c r="D1439" s="5">
        <v>0</v>
      </c>
      <c r="E1439" s="3">
        <v>44722</v>
      </c>
      <c r="F1439" s="5">
        <v>0</v>
      </c>
      <c r="G1439">
        <v>19.94</v>
      </c>
      <c r="H1439">
        <v>17.62</v>
      </c>
      <c r="I1439">
        <v>-2.32</v>
      </c>
      <c r="J1439">
        <v>150</v>
      </c>
      <c r="K1439">
        <v>299100</v>
      </c>
      <c r="L1439">
        <v>-34800</v>
      </c>
      <c r="M1439">
        <v>348.88</v>
      </c>
      <c r="N1439" s="4">
        <f t="shared" si="111"/>
        <v>10990319</v>
      </c>
      <c r="O1439" s="4">
        <f t="shared" si="110"/>
        <v>0.0383164492313644</v>
      </c>
      <c r="Q1439" s="4">
        <f t="shared" si="112"/>
        <v>-0.0031564285156469</v>
      </c>
      <c r="T1439" t="s">
        <v>19</v>
      </c>
      <c r="U1439">
        <f t="shared" si="113"/>
        <v>1290</v>
      </c>
      <c r="V1439" t="s">
        <v>20</v>
      </c>
      <c r="W1439">
        <f t="shared" si="114"/>
        <v>-70287.4200000017</v>
      </c>
      <c r="X1439" t="s">
        <v>21</v>
      </c>
    </row>
    <row r="1440" spans="1:24">
      <c r="A1440" t="s">
        <v>24</v>
      </c>
      <c r="B1440" t="s">
        <v>46</v>
      </c>
      <c r="C1440" s="2">
        <v>44707</v>
      </c>
      <c r="D1440" s="5">
        <v>0</v>
      </c>
      <c r="E1440" s="3">
        <v>44722</v>
      </c>
      <c r="F1440" s="5">
        <v>0</v>
      </c>
      <c r="G1440">
        <v>34.18</v>
      </c>
      <c r="H1440">
        <v>29.4</v>
      </c>
      <c r="I1440">
        <v>-4.78</v>
      </c>
      <c r="J1440">
        <v>87</v>
      </c>
      <c r="K1440">
        <v>297366</v>
      </c>
      <c r="L1440">
        <v>-41586</v>
      </c>
      <c r="M1440">
        <v>337.63</v>
      </c>
      <c r="N1440" s="4">
        <f t="shared" si="111"/>
        <v>10948733</v>
      </c>
      <c r="O1440" s="4">
        <f t="shared" si="110"/>
        <v>0.0346637368908348</v>
      </c>
      <c r="Q1440" s="4">
        <f t="shared" si="112"/>
        <v>-0.00378387560907012</v>
      </c>
      <c r="T1440" t="s">
        <v>19</v>
      </c>
      <c r="U1440">
        <f t="shared" si="113"/>
        <v>1290</v>
      </c>
      <c r="V1440" t="s">
        <v>20</v>
      </c>
      <c r="W1440">
        <f t="shared" si="114"/>
        <v>-112211.050000002</v>
      </c>
      <c r="X1440" t="s">
        <v>21</v>
      </c>
    </row>
    <row r="1441" spans="1:24">
      <c r="A1441" t="s">
        <v>53</v>
      </c>
      <c r="B1441" t="s">
        <v>18</v>
      </c>
      <c r="C1441" s="2">
        <v>44707</v>
      </c>
      <c r="D1441" s="5">
        <v>0</v>
      </c>
      <c r="E1441" s="3">
        <v>44722</v>
      </c>
      <c r="F1441" s="5">
        <v>0</v>
      </c>
      <c r="G1441">
        <v>5.38</v>
      </c>
      <c r="H1441">
        <v>5.52</v>
      </c>
      <c r="I1441">
        <v>0.14</v>
      </c>
      <c r="J1441">
        <v>557</v>
      </c>
      <c r="K1441">
        <v>299666</v>
      </c>
      <c r="L1441">
        <v>7798</v>
      </c>
      <c r="M1441">
        <v>405.85</v>
      </c>
      <c r="N1441" s="4">
        <f t="shared" si="111"/>
        <v>10956531</v>
      </c>
      <c r="O1441" s="4">
        <f t="shared" si="110"/>
        <v>0.0353507875804851</v>
      </c>
      <c r="Q1441" s="4">
        <f t="shared" si="112"/>
        <v>0.00071222852909103</v>
      </c>
      <c r="T1441" t="s">
        <v>19</v>
      </c>
      <c r="U1441">
        <f t="shared" si="113"/>
        <v>1290</v>
      </c>
      <c r="V1441" t="s">
        <v>20</v>
      </c>
      <c r="W1441">
        <f t="shared" si="114"/>
        <v>-104818.900000002</v>
      </c>
      <c r="X1441" t="s">
        <v>21</v>
      </c>
    </row>
    <row r="1442" spans="1:24">
      <c r="A1442" t="s">
        <v>50</v>
      </c>
      <c r="B1442" t="s">
        <v>46</v>
      </c>
      <c r="C1442" s="2">
        <v>44707</v>
      </c>
      <c r="D1442" s="5">
        <v>0</v>
      </c>
      <c r="E1442" s="3">
        <v>44722</v>
      </c>
      <c r="F1442" s="5">
        <v>0</v>
      </c>
      <c r="G1442">
        <v>34.95</v>
      </c>
      <c r="H1442">
        <v>33.65</v>
      </c>
      <c r="I1442">
        <v>-1.3</v>
      </c>
      <c r="J1442">
        <v>85</v>
      </c>
      <c r="K1442">
        <v>297075</v>
      </c>
      <c r="L1442">
        <v>-11050</v>
      </c>
      <c r="M1442">
        <v>377.55</v>
      </c>
      <c r="N1442" s="4">
        <f t="shared" si="111"/>
        <v>10945481</v>
      </c>
      <c r="O1442" s="4">
        <f t="shared" si="110"/>
        <v>0.0343769268796867</v>
      </c>
      <c r="Q1442" s="4">
        <f t="shared" si="112"/>
        <v>-0.00100853089358299</v>
      </c>
      <c r="T1442" t="s">
        <v>19</v>
      </c>
      <c r="U1442">
        <f t="shared" si="113"/>
        <v>1290</v>
      </c>
      <c r="V1442" t="s">
        <v>20</v>
      </c>
      <c r="W1442">
        <f t="shared" si="114"/>
        <v>-116246.450000002</v>
      </c>
      <c r="X1442" t="s">
        <v>21</v>
      </c>
    </row>
    <row r="1443" spans="1:24">
      <c r="A1443" t="s">
        <v>33</v>
      </c>
      <c r="B1443" t="s">
        <v>46</v>
      </c>
      <c r="C1443" s="2">
        <v>44708</v>
      </c>
      <c r="D1443" s="5">
        <v>0</v>
      </c>
      <c r="E1443" s="3">
        <v>44725</v>
      </c>
      <c r="F1443" s="5">
        <v>0</v>
      </c>
      <c r="G1443">
        <v>6.08</v>
      </c>
      <c r="H1443">
        <v>5.86</v>
      </c>
      <c r="I1443">
        <v>-0.22</v>
      </c>
      <c r="J1443">
        <v>493</v>
      </c>
      <c r="K1443">
        <v>299744</v>
      </c>
      <c r="L1443">
        <v>-10846</v>
      </c>
      <c r="M1443">
        <v>381.35</v>
      </c>
      <c r="N1443" s="4">
        <f t="shared" si="111"/>
        <v>10934635</v>
      </c>
      <c r="O1443" s="4">
        <f t="shared" si="110"/>
        <v>0.0334191310455264</v>
      </c>
      <c r="Q1443" s="4">
        <f t="shared" si="112"/>
        <v>-0.000990911226286029</v>
      </c>
      <c r="T1443" t="s">
        <v>19</v>
      </c>
      <c r="U1443">
        <f t="shared" si="113"/>
        <v>1293</v>
      </c>
      <c r="V1443" t="s">
        <v>20</v>
      </c>
      <c r="W1443">
        <f t="shared" si="114"/>
        <v>-127473.800000002</v>
      </c>
      <c r="X1443" t="s">
        <v>21</v>
      </c>
    </row>
    <row r="1444" spans="1:24">
      <c r="A1444" t="s">
        <v>34</v>
      </c>
      <c r="B1444" t="s">
        <v>46</v>
      </c>
      <c r="C1444" s="2">
        <v>44708</v>
      </c>
      <c r="D1444" s="5">
        <v>0</v>
      </c>
      <c r="E1444" s="3">
        <v>44725</v>
      </c>
      <c r="F1444" s="5">
        <v>0</v>
      </c>
      <c r="G1444">
        <v>12.13</v>
      </c>
      <c r="H1444">
        <v>10.9</v>
      </c>
      <c r="I1444">
        <v>-1.23</v>
      </c>
      <c r="J1444">
        <v>247</v>
      </c>
      <c r="K1444">
        <v>299611</v>
      </c>
      <c r="L1444">
        <v>-30381</v>
      </c>
      <c r="M1444">
        <v>355.38</v>
      </c>
      <c r="N1444" s="4">
        <f t="shared" si="111"/>
        <v>10904254</v>
      </c>
      <c r="O1444" s="4">
        <f t="shared" si="110"/>
        <v>0.030726081765887</v>
      </c>
      <c r="Q1444" s="4">
        <f t="shared" si="112"/>
        <v>-0.00277841921563915</v>
      </c>
      <c r="T1444" t="s">
        <v>19</v>
      </c>
      <c r="U1444">
        <f t="shared" si="113"/>
        <v>1293</v>
      </c>
      <c r="V1444" t="s">
        <v>20</v>
      </c>
      <c r="W1444">
        <f t="shared" si="114"/>
        <v>-158210.180000002</v>
      </c>
      <c r="X1444" t="s">
        <v>21</v>
      </c>
    </row>
    <row r="1445" spans="1:24">
      <c r="A1445" t="s">
        <v>35</v>
      </c>
      <c r="B1445" t="s">
        <v>46</v>
      </c>
      <c r="C1445" s="2">
        <v>44708</v>
      </c>
      <c r="D1445" s="5">
        <v>0</v>
      </c>
      <c r="E1445" s="3">
        <v>44725</v>
      </c>
      <c r="F1445" s="5">
        <v>0</v>
      </c>
      <c r="G1445">
        <v>17.34</v>
      </c>
      <c r="H1445">
        <v>16.49</v>
      </c>
      <c r="I1445">
        <v>-0.85</v>
      </c>
      <c r="J1445">
        <v>173</v>
      </c>
      <c r="K1445">
        <v>299982</v>
      </c>
      <c r="L1445">
        <v>-14705</v>
      </c>
      <c r="M1445">
        <v>376.57</v>
      </c>
      <c r="N1445" s="4">
        <f t="shared" si="111"/>
        <v>10889549</v>
      </c>
      <c r="O1445" s="4">
        <f t="shared" si="110"/>
        <v>0.029417196249358</v>
      </c>
      <c r="Q1445" s="4">
        <f t="shared" si="112"/>
        <v>-0.0013485562607034</v>
      </c>
      <c r="T1445" t="s">
        <v>19</v>
      </c>
      <c r="U1445">
        <f t="shared" si="113"/>
        <v>1293</v>
      </c>
      <c r="V1445" t="s">
        <v>20</v>
      </c>
      <c r="W1445">
        <f t="shared" si="114"/>
        <v>-173291.750000002</v>
      </c>
      <c r="X1445" t="s">
        <v>21</v>
      </c>
    </row>
    <row r="1446" spans="1:24">
      <c r="A1446" t="s">
        <v>44</v>
      </c>
      <c r="B1446" t="s">
        <v>46</v>
      </c>
      <c r="C1446" s="2">
        <v>44711</v>
      </c>
      <c r="D1446" s="5">
        <v>0</v>
      </c>
      <c r="E1446" s="3">
        <v>44726</v>
      </c>
      <c r="F1446" s="5">
        <v>0</v>
      </c>
      <c r="G1446">
        <v>274.21</v>
      </c>
      <c r="H1446">
        <v>255.01</v>
      </c>
      <c r="I1446">
        <v>-19.2</v>
      </c>
      <c r="J1446">
        <v>10</v>
      </c>
      <c r="K1446">
        <v>274210</v>
      </c>
      <c r="L1446">
        <v>-19200</v>
      </c>
      <c r="M1446">
        <v>336.61</v>
      </c>
      <c r="N1446" s="4">
        <f t="shared" si="111"/>
        <v>10870349</v>
      </c>
      <c r="O1446" s="4">
        <f t="shared" si="110"/>
        <v>0.0277028824005559</v>
      </c>
      <c r="Q1446" s="4">
        <f t="shared" si="112"/>
        <v>-0.0017631584191411</v>
      </c>
      <c r="T1446" t="s">
        <v>19</v>
      </c>
      <c r="U1446">
        <f t="shared" si="113"/>
        <v>1294</v>
      </c>
      <c r="V1446" t="s">
        <v>20</v>
      </c>
      <c r="W1446">
        <f t="shared" si="114"/>
        <v>-192828.360000002</v>
      </c>
      <c r="X1446" t="s">
        <v>21</v>
      </c>
    </row>
    <row r="1447" spans="1:24">
      <c r="A1447" t="s">
        <v>32</v>
      </c>
      <c r="B1447" t="s">
        <v>46</v>
      </c>
      <c r="C1447" s="2">
        <v>44711</v>
      </c>
      <c r="D1447" s="5">
        <v>0</v>
      </c>
      <c r="E1447" s="3">
        <v>44726</v>
      </c>
      <c r="F1447" s="5">
        <v>0</v>
      </c>
      <c r="G1447">
        <v>12.34</v>
      </c>
      <c r="H1447">
        <v>11.48</v>
      </c>
      <c r="I1447">
        <v>-0.86</v>
      </c>
      <c r="J1447">
        <v>243</v>
      </c>
      <c r="K1447">
        <v>299862</v>
      </c>
      <c r="L1447">
        <v>-20898</v>
      </c>
      <c r="M1447">
        <v>368.23</v>
      </c>
      <c r="N1447" s="4">
        <f t="shared" si="111"/>
        <v>10849451</v>
      </c>
      <c r="O1447" s="4">
        <f t="shared" si="110"/>
        <v>0.0258300627377367</v>
      </c>
      <c r="Q1447" s="4">
        <f t="shared" si="112"/>
        <v>-0.00192247737400153</v>
      </c>
      <c r="T1447" t="s">
        <v>19</v>
      </c>
      <c r="U1447">
        <f t="shared" si="113"/>
        <v>1294</v>
      </c>
      <c r="V1447" t="s">
        <v>20</v>
      </c>
      <c r="W1447">
        <f t="shared" si="114"/>
        <v>-214094.590000002</v>
      </c>
      <c r="X1447" t="s">
        <v>21</v>
      </c>
    </row>
    <row r="1448" spans="1:24">
      <c r="A1448" t="s">
        <v>54</v>
      </c>
      <c r="B1448" t="s">
        <v>46</v>
      </c>
      <c r="C1448" s="2">
        <v>44712</v>
      </c>
      <c r="D1448" s="5">
        <v>0</v>
      </c>
      <c r="E1448" s="3">
        <v>44727</v>
      </c>
      <c r="F1448" s="5">
        <v>0</v>
      </c>
      <c r="G1448">
        <v>4.76</v>
      </c>
      <c r="H1448">
        <v>4.48</v>
      </c>
      <c r="I1448">
        <v>-0.28</v>
      </c>
      <c r="J1448">
        <v>630</v>
      </c>
      <c r="K1448">
        <v>299880</v>
      </c>
      <c r="L1448">
        <v>-17640</v>
      </c>
      <c r="M1448">
        <v>372.56</v>
      </c>
      <c r="N1448" s="4">
        <f t="shared" si="111"/>
        <v>10831811</v>
      </c>
      <c r="O1448" s="4">
        <f t="shared" si="110"/>
        <v>0.0242435913994437</v>
      </c>
      <c r="Q1448" s="4">
        <f t="shared" si="112"/>
        <v>-0.00162588872008362</v>
      </c>
      <c r="T1448" t="s">
        <v>19</v>
      </c>
      <c r="U1448">
        <f t="shared" si="113"/>
        <v>1295</v>
      </c>
      <c r="V1448" t="s">
        <v>20</v>
      </c>
      <c r="W1448">
        <f t="shared" si="114"/>
        <v>-232107.150000002</v>
      </c>
      <c r="X1448" t="s">
        <v>21</v>
      </c>
    </row>
    <row r="1449" spans="1:24">
      <c r="A1449" t="s">
        <v>48</v>
      </c>
      <c r="B1449" t="s">
        <v>18</v>
      </c>
      <c r="C1449" s="2">
        <v>44722</v>
      </c>
      <c r="D1449" s="5">
        <v>0</v>
      </c>
      <c r="E1449" s="3">
        <v>44727</v>
      </c>
      <c r="F1449" s="5">
        <v>0</v>
      </c>
      <c r="G1449">
        <v>3.27</v>
      </c>
      <c r="H1449">
        <v>3.47</v>
      </c>
      <c r="I1449">
        <v>0.2</v>
      </c>
      <c r="J1449">
        <v>917</v>
      </c>
      <c r="K1449">
        <v>299859</v>
      </c>
      <c r="L1449">
        <v>18340</v>
      </c>
      <c r="M1449">
        <v>420.02</v>
      </c>
      <c r="N1449" s="4">
        <f t="shared" si="111"/>
        <v>10850151</v>
      </c>
      <c r="O1449" s="4">
        <f t="shared" si="110"/>
        <v>0.0258929115364385</v>
      </c>
      <c r="Q1449" s="4">
        <f t="shared" si="112"/>
        <v>0.00169316100511718</v>
      </c>
      <c r="T1449" t="s">
        <v>19</v>
      </c>
      <c r="U1449">
        <f t="shared" si="113"/>
        <v>1295</v>
      </c>
      <c r="V1449" t="s">
        <v>20</v>
      </c>
      <c r="W1449">
        <f t="shared" si="114"/>
        <v>-214187.170000002</v>
      </c>
      <c r="X1449" t="s">
        <v>21</v>
      </c>
    </row>
    <row r="1450" spans="1:24">
      <c r="A1450" t="s">
        <v>31</v>
      </c>
      <c r="B1450" t="s">
        <v>46</v>
      </c>
      <c r="C1450" s="2">
        <v>44713</v>
      </c>
      <c r="D1450" s="5">
        <v>0</v>
      </c>
      <c r="E1450" s="3">
        <v>44728</v>
      </c>
      <c r="F1450" s="5">
        <v>0</v>
      </c>
      <c r="G1450">
        <v>14.69</v>
      </c>
      <c r="H1450">
        <v>14.45</v>
      </c>
      <c r="I1450">
        <v>-0.24</v>
      </c>
      <c r="J1450">
        <v>204</v>
      </c>
      <c r="K1450">
        <v>299676</v>
      </c>
      <c r="L1450">
        <v>-4896</v>
      </c>
      <c r="M1450">
        <v>389.11</v>
      </c>
      <c r="N1450" s="4">
        <f t="shared" si="111"/>
        <v>10845255</v>
      </c>
      <c r="O1450" s="4">
        <f t="shared" si="110"/>
        <v>0.0254531590082483</v>
      </c>
      <c r="Q1450" s="4">
        <f t="shared" si="112"/>
        <v>-0.000451237959729789</v>
      </c>
      <c r="T1450" t="s">
        <v>19</v>
      </c>
      <c r="U1450">
        <f t="shared" si="113"/>
        <v>1296</v>
      </c>
      <c r="V1450" t="s">
        <v>20</v>
      </c>
      <c r="W1450">
        <f t="shared" si="114"/>
        <v>-219472.280000002</v>
      </c>
      <c r="X1450" t="s">
        <v>21</v>
      </c>
    </row>
    <row r="1451" spans="1:24">
      <c r="A1451" t="s">
        <v>22</v>
      </c>
      <c r="B1451" t="s">
        <v>18</v>
      </c>
      <c r="C1451" s="2">
        <v>44720</v>
      </c>
      <c r="D1451" s="5">
        <v>0</v>
      </c>
      <c r="E1451" s="3">
        <v>44729</v>
      </c>
      <c r="F1451" s="5">
        <v>0</v>
      </c>
      <c r="G1451">
        <v>84.42</v>
      </c>
      <c r="H1451">
        <v>94.17</v>
      </c>
      <c r="I1451">
        <v>9.75</v>
      </c>
      <c r="J1451">
        <v>35</v>
      </c>
      <c r="K1451">
        <v>295470</v>
      </c>
      <c r="L1451">
        <v>34125</v>
      </c>
      <c r="M1451">
        <v>435.07</v>
      </c>
      <c r="N1451" s="4">
        <f t="shared" si="111"/>
        <v>10879380</v>
      </c>
      <c r="O1451" s="4">
        <f t="shared" si="110"/>
        <v>0.0285099886206751</v>
      </c>
      <c r="Q1451" s="4">
        <f t="shared" si="112"/>
        <v>0.00314653735665971</v>
      </c>
      <c r="T1451" t="s">
        <v>19</v>
      </c>
      <c r="U1451">
        <f t="shared" si="113"/>
        <v>1297</v>
      </c>
      <c r="V1451" t="s">
        <v>20</v>
      </c>
      <c r="W1451">
        <f t="shared" si="114"/>
        <v>-185782.350000002</v>
      </c>
      <c r="X1451" t="s">
        <v>21</v>
      </c>
    </row>
    <row r="1452" spans="1:24">
      <c r="A1452" t="s">
        <v>24</v>
      </c>
      <c r="B1452" t="s">
        <v>18</v>
      </c>
      <c r="C1452" s="2">
        <v>44725</v>
      </c>
      <c r="D1452" s="5">
        <v>0</v>
      </c>
      <c r="E1452" s="3">
        <v>44729</v>
      </c>
      <c r="F1452" s="5">
        <v>0</v>
      </c>
      <c r="G1452">
        <v>28</v>
      </c>
      <c r="H1452">
        <v>29.59</v>
      </c>
      <c r="I1452">
        <v>1.59</v>
      </c>
      <c r="J1452">
        <v>107</v>
      </c>
      <c r="K1452">
        <v>299600</v>
      </c>
      <c r="L1452">
        <v>17013</v>
      </c>
      <c r="M1452">
        <v>417.93</v>
      </c>
      <c r="N1452" s="4">
        <f t="shared" si="111"/>
        <v>10896393</v>
      </c>
      <c r="O1452" s="4">
        <f t="shared" si="110"/>
        <v>0.0300268171311369</v>
      </c>
      <c r="Q1452" s="4">
        <f t="shared" si="112"/>
        <v>0.00156378396563039</v>
      </c>
      <c r="T1452" t="s">
        <v>19</v>
      </c>
      <c r="U1452">
        <f t="shared" si="113"/>
        <v>1297</v>
      </c>
      <c r="V1452" t="s">
        <v>20</v>
      </c>
      <c r="W1452">
        <f t="shared" si="114"/>
        <v>-169187.280000002</v>
      </c>
      <c r="X1452" t="s">
        <v>21</v>
      </c>
    </row>
    <row r="1453" spans="1:24">
      <c r="A1453" t="s">
        <v>23</v>
      </c>
      <c r="B1453" t="s">
        <v>18</v>
      </c>
      <c r="C1453" s="2">
        <v>44725</v>
      </c>
      <c r="D1453" s="5">
        <v>0</v>
      </c>
      <c r="E1453" s="3">
        <v>44732</v>
      </c>
      <c r="F1453" s="5">
        <v>0</v>
      </c>
      <c r="G1453">
        <v>17.3</v>
      </c>
      <c r="H1453">
        <v>18.29</v>
      </c>
      <c r="I1453">
        <v>0.99</v>
      </c>
      <c r="J1453">
        <v>173</v>
      </c>
      <c r="K1453">
        <v>299290</v>
      </c>
      <c r="L1453">
        <v>17127</v>
      </c>
      <c r="M1453">
        <v>417.67</v>
      </c>
      <c r="N1453" s="4">
        <f t="shared" si="111"/>
        <v>10913520</v>
      </c>
      <c r="O1453" s="4">
        <f t="shared" si="110"/>
        <v>0.0315490327593664</v>
      </c>
      <c r="Q1453" s="4">
        <f t="shared" si="112"/>
        <v>0.00157180454119077</v>
      </c>
      <c r="T1453" t="s">
        <v>19</v>
      </c>
      <c r="U1453">
        <f t="shared" si="113"/>
        <v>1300</v>
      </c>
      <c r="V1453" t="s">
        <v>20</v>
      </c>
      <c r="W1453">
        <f t="shared" si="114"/>
        <v>-152477.950000002</v>
      </c>
      <c r="X1453" t="s">
        <v>21</v>
      </c>
    </row>
    <row r="1454" spans="1:24">
      <c r="A1454" t="s">
        <v>47</v>
      </c>
      <c r="B1454" t="s">
        <v>18</v>
      </c>
      <c r="C1454" s="2">
        <v>44722</v>
      </c>
      <c r="D1454" s="5">
        <v>0</v>
      </c>
      <c r="E1454" s="3">
        <v>44732</v>
      </c>
      <c r="F1454" s="5">
        <v>0</v>
      </c>
      <c r="G1454">
        <v>47.22</v>
      </c>
      <c r="H1454">
        <v>51.26</v>
      </c>
      <c r="I1454">
        <v>4.04</v>
      </c>
      <c r="J1454">
        <v>63</v>
      </c>
      <c r="K1454">
        <v>297486</v>
      </c>
      <c r="L1454">
        <v>25452</v>
      </c>
      <c r="M1454">
        <v>426.28</v>
      </c>
      <c r="N1454" s="4">
        <f t="shared" si="111"/>
        <v>10938972</v>
      </c>
      <c r="O1454" s="4">
        <f t="shared" si="110"/>
        <v>0.0338023536398119</v>
      </c>
      <c r="Q1454" s="4">
        <f t="shared" si="112"/>
        <v>0.00233215314582269</v>
      </c>
      <c r="T1454" t="s">
        <v>19</v>
      </c>
      <c r="U1454">
        <f t="shared" si="113"/>
        <v>1300</v>
      </c>
      <c r="V1454" t="s">
        <v>20</v>
      </c>
      <c r="W1454">
        <f t="shared" si="114"/>
        <v>-127452.230000002</v>
      </c>
      <c r="X1454" t="s">
        <v>21</v>
      </c>
    </row>
    <row r="1455" spans="1:24">
      <c r="A1455" t="s">
        <v>36</v>
      </c>
      <c r="B1455" t="s">
        <v>18</v>
      </c>
      <c r="C1455" s="2">
        <v>44718</v>
      </c>
      <c r="D1455" s="5">
        <v>0</v>
      </c>
      <c r="E1455" s="3">
        <v>44732</v>
      </c>
      <c r="F1455" s="5">
        <v>0</v>
      </c>
      <c r="G1455">
        <v>32.36</v>
      </c>
      <c r="H1455">
        <v>33.01</v>
      </c>
      <c r="I1455">
        <v>0.65</v>
      </c>
      <c r="J1455">
        <v>92</v>
      </c>
      <c r="K1455">
        <v>297712</v>
      </c>
      <c r="L1455">
        <v>5980</v>
      </c>
      <c r="M1455">
        <v>400.87</v>
      </c>
      <c r="N1455" s="4">
        <f t="shared" si="111"/>
        <v>10944952</v>
      </c>
      <c r="O1455" s="4">
        <f t="shared" si="110"/>
        <v>0.0343302556283481</v>
      </c>
      <c r="Q1455" s="4">
        <f t="shared" si="112"/>
        <v>0.000546669284828605</v>
      </c>
      <c r="T1455" t="s">
        <v>19</v>
      </c>
      <c r="U1455">
        <f t="shared" si="113"/>
        <v>1300</v>
      </c>
      <c r="V1455" t="s">
        <v>20</v>
      </c>
      <c r="W1455">
        <f t="shared" si="114"/>
        <v>-121873.100000002</v>
      </c>
      <c r="X1455" t="s">
        <v>21</v>
      </c>
    </row>
    <row r="1456" spans="1:24">
      <c r="A1456" t="s">
        <v>37</v>
      </c>
      <c r="B1456" t="s">
        <v>46</v>
      </c>
      <c r="C1456" s="2">
        <v>44719</v>
      </c>
      <c r="D1456" s="5">
        <v>0</v>
      </c>
      <c r="E1456" s="3">
        <v>44733</v>
      </c>
      <c r="F1456" s="5">
        <v>0</v>
      </c>
      <c r="G1456">
        <v>28.61</v>
      </c>
      <c r="H1456">
        <v>28.38</v>
      </c>
      <c r="I1456">
        <v>-0.23</v>
      </c>
      <c r="J1456">
        <v>104</v>
      </c>
      <c r="K1456">
        <v>297544</v>
      </c>
      <c r="L1456">
        <v>-2392</v>
      </c>
      <c r="M1456">
        <v>389.6</v>
      </c>
      <c r="N1456" s="4">
        <f t="shared" si="111"/>
        <v>10942560</v>
      </c>
      <c r="O1456" s="4">
        <f t="shared" si="110"/>
        <v>0.0341191640712959</v>
      </c>
      <c r="Q1456" s="4">
        <f t="shared" si="112"/>
        <v>-0.000218548240321192</v>
      </c>
      <c r="T1456" t="s">
        <v>19</v>
      </c>
      <c r="U1456">
        <f t="shared" si="113"/>
        <v>1301</v>
      </c>
      <c r="V1456" t="s">
        <v>20</v>
      </c>
      <c r="W1456">
        <f t="shared" si="114"/>
        <v>-124654.700000002</v>
      </c>
      <c r="X1456" t="s">
        <v>21</v>
      </c>
    </row>
    <row r="1457" spans="1:24">
      <c r="A1457" t="s">
        <v>45</v>
      </c>
      <c r="B1457" t="s">
        <v>46</v>
      </c>
      <c r="C1457" s="2">
        <v>44720</v>
      </c>
      <c r="D1457" s="5">
        <v>0</v>
      </c>
      <c r="E1457" s="3">
        <v>44734</v>
      </c>
      <c r="F1457" s="5">
        <v>0</v>
      </c>
      <c r="G1457">
        <v>179.14</v>
      </c>
      <c r="H1457">
        <v>172.7</v>
      </c>
      <c r="I1457">
        <v>-6.44</v>
      </c>
      <c r="J1457">
        <v>16</v>
      </c>
      <c r="K1457">
        <v>286624</v>
      </c>
      <c r="L1457">
        <v>-10304</v>
      </c>
      <c r="M1457">
        <v>364.74</v>
      </c>
      <c r="N1457" s="4">
        <f t="shared" si="111"/>
        <v>10932256</v>
      </c>
      <c r="O1457" s="4">
        <f t="shared" si="110"/>
        <v>0.0332087905735102</v>
      </c>
      <c r="Q1457" s="4">
        <f t="shared" si="112"/>
        <v>-0.000941644368411043</v>
      </c>
      <c r="T1457" t="s">
        <v>19</v>
      </c>
      <c r="U1457">
        <f t="shared" si="113"/>
        <v>1302</v>
      </c>
      <c r="V1457" t="s">
        <v>20</v>
      </c>
      <c r="W1457">
        <f t="shared" si="114"/>
        <v>-135323.440000002</v>
      </c>
      <c r="X1457" t="s">
        <v>21</v>
      </c>
    </row>
    <row r="1458" spans="1:24">
      <c r="A1458" t="s">
        <v>26</v>
      </c>
      <c r="B1458" t="s">
        <v>18</v>
      </c>
      <c r="C1458" s="2">
        <v>44720</v>
      </c>
      <c r="D1458" s="5">
        <v>0</v>
      </c>
      <c r="E1458" s="3">
        <v>44734</v>
      </c>
      <c r="F1458" s="5">
        <v>0</v>
      </c>
      <c r="G1458">
        <v>14.47</v>
      </c>
      <c r="H1458">
        <v>14.73</v>
      </c>
      <c r="I1458">
        <v>0.26</v>
      </c>
      <c r="J1458">
        <v>207</v>
      </c>
      <c r="K1458">
        <v>299529</v>
      </c>
      <c r="L1458">
        <v>5382</v>
      </c>
      <c r="M1458">
        <v>402.48</v>
      </c>
      <c r="N1458" s="4">
        <f t="shared" si="111"/>
        <v>10937638</v>
      </c>
      <c r="O1458" s="4">
        <f t="shared" si="110"/>
        <v>0.0336845121405554</v>
      </c>
      <c r="Q1458" s="4">
        <f t="shared" si="112"/>
        <v>0.000492304607575988</v>
      </c>
      <c r="T1458" t="s">
        <v>19</v>
      </c>
      <c r="U1458">
        <f t="shared" si="113"/>
        <v>1302</v>
      </c>
      <c r="V1458" t="s">
        <v>20</v>
      </c>
      <c r="W1458">
        <f t="shared" si="114"/>
        <v>-130343.920000002</v>
      </c>
      <c r="X1458" t="s">
        <v>21</v>
      </c>
    </row>
    <row r="1459" spans="1:24">
      <c r="A1459" t="s">
        <v>43</v>
      </c>
      <c r="B1459" t="s">
        <v>46</v>
      </c>
      <c r="C1459" s="2">
        <v>44722</v>
      </c>
      <c r="D1459" s="5">
        <v>0</v>
      </c>
      <c r="E1459" s="3">
        <v>44736</v>
      </c>
      <c r="F1459" s="5">
        <v>0</v>
      </c>
      <c r="G1459">
        <v>266.8</v>
      </c>
      <c r="H1459">
        <v>257.36</v>
      </c>
      <c r="I1459">
        <v>-9.44</v>
      </c>
      <c r="J1459">
        <v>11</v>
      </c>
      <c r="K1459">
        <v>293480</v>
      </c>
      <c r="L1459">
        <v>-10384</v>
      </c>
      <c r="M1459">
        <v>373.69</v>
      </c>
      <c r="N1459" s="4">
        <f t="shared" si="111"/>
        <v>10927254</v>
      </c>
      <c r="O1459" s="4">
        <f t="shared" si="110"/>
        <v>0.0327662375195086</v>
      </c>
      <c r="Q1459" s="4">
        <f t="shared" si="112"/>
        <v>-0.00094938230722208</v>
      </c>
      <c r="T1459" t="s">
        <v>19</v>
      </c>
      <c r="U1459">
        <f t="shared" si="113"/>
        <v>1304</v>
      </c>
      <c r="V1459" t="s">
        <v>20</v>
      </c>
      <c r="W1459">
        <f t="shared" si="114"/>
        <v>-141101.610000002</v>
      </c>
      <c r="X1459" t="s">
        <v>21</v>
      </c>
    </row>
    <row r="1460" spans="1:24">
      <c r="A1460" t="s">
        <v>53</v>
      </c>
      <c r="B1460" t="s">
        <v>46</v>
      </c>
      <c r="C1460" s="2">
        <v>44725</v>
      </c>
      <c r="D1460" s="5">
        <v>0</v>
      </c>
      <c r="E1460" s="3">
        <v>44739</v>
      </c>
      <c r="F1460" s="5">
        <v>0</v>
      </c>
      <c r="G1460">
        <v>5.44</v>
      </c>
      <c r="H1460">
        <v>5.05</v>
      </c>
      <c r="I1460">
        <v>-0.39</v>
      </c>
      <c r="J1460">
        <v>551</v>
      </c>
      <c r="K1460">
        <v>299744</v>
      </c>
      <c r="L1460">
        <v>-21489</v>
      </c>
      <c r="M1460">
        <v>367.3</v>
      </c>
      <c r="N1460" s="4">
        <f t="shared" si="111"/>
        <v>10905765</v>
      </c>
      <c r="O1460" s="4">
        <f t="shared" si="110"/>
        <v>0.030860375223563</v>
      </c>
      <c r="Q1460" s="4">
        <f t="shared" si="112"/>
        <v>-0.00196655079126007</v>
      </c>
      <c r="T1460" t="s">
        <v>19</v>
      </c>
      <c r="U1460">
        <f t="shared" si="113"/>
        <v>1307</v>
      </c>
      <c r="V1460" t="s">
        <v>20</v>
      </c>
      <c r="W1460">
        <f t="shared" si="114"/>
        <v>-162957.910000002</v>
      </c>
      <c r="X1460" t="s">
        <v>21</v>
      </c>
    </row>
    <row r="1461" spans="1:24">
      <c r="A1461" t="s">
        <v>25</v>
      </c>
      <c r="B1461" t="s">
        <v>46</v>
      </c>
      <c r="C1461" s="2">
        <v>44725</v>
      </c>
      <c r="D1461" s="5">
        <v>0</v>
      </c>
      <c r="E1461" s="3">
        <v>44739</v>
      </c>
      <c r="F1461" s="5">
        <v>0</v>
      </c>
      <c r="G1461">
        <v>158.9</v>
      </c>
      <c r="H1461">
        <v>143.23</v>
      </c>
      <c r="I1461">
        <v>-15.67</v>
      </c>
      <c r="J1461">
        <v>18</v>
      </c>
      <c r="K1461">
        <v>286020</v>
      </c>
      <c r="L1461">
        <v>-28206</v>
      </c>
      <c r="M1461">
        <v>340.31</v>
      </c>
      <c r="N1461" s="4">
        <f t="shared" si="111"/>
        <v>10877559</v>
      </c>
      <c r="O1461" s="4">
        <f t="shared" si="110"/>
        <v>0.0283473525631992</v>
      </c>
      <c r="Q1461" s="4">
        <f t="shared" si="112"/>
        <v>-0.00258633850995327</v>
      </c>
      <c r="T1461" t="s">
        <v>19</v>
      </c>
      <c r="U1461">
        <f t="shared" si="113"/>
        <v>1307</v>
      </c>
      <c r="V1461" t="s">
        <v>20</v>
      </c>
      <c r="W1461">
        <f t="shared" si="114"/>
        <v>-191504.220000002</v>
      </c>
      <c r="X1461" t="s">
        <v>21</v>
      </c>
    </row>
    <row r="1462" spans="1:24">
      <c r="A1462" t="s">
        <v>39</v>
      </c>
      <c r="B1462" t="s">
        <v>46</v>
      </c>
      <c r="C1462" s="2">
        <v>44725</v>
      </c>
      <c r="D1462" s="5">
        <v>0</v>
      </c>
      <c r="E1462" s="3">
        <v>44739</v>
      </c>
      <c r="F1462" s="5">
        <v>0</v>
      </c>
      <c r="G1462">
        <v>210.31</v>
      </c>
      <c r="H1462">
        <v>178</v>
      </c>
      <c r="I1462">
        <v>-32.31</v>
      </c>
      <c r="J1462">
        <v>14</v>
      </c>
      <c r="K1462">
        <v>294434</v>
      </c>
      <c r="L1462">
        <v>-45234</v>
      </c>
      <c r="M1462">
        <v>328.94</v>
      </c>
      <c r="N1462" s="4">
        <f t="shared" si="111"/>
        <v>10832325</v>
      </c>
      <c r="O1462" s="4">
        <f t="shared" si="110"/>
        <v>0.0242898915976025</v>
      </c>
      <c r="Q1462" s="4">
        <f t="shared" si="112"/>
        <v>-0.00415846974491241</v>
      </c>
      <c r="T1462" t="s">
        <v>19</v>
      </c>
      <c r="U1462">
        <f t="shared" si="113"/>
        <v>1307</v>
      </c>
      <c r="V1462" t="s">
        <v>20</v>
      </c>
      <c r="W1462">
        <f t="shared" si="114"/>
        <v>-237067.160000002</v>
      </c>
      <c r="X1462" t="s">
        <v>21</v>
      </c>
    </row>
    <row r="1463" spans="1:24">
      <c r="A1463" t="s">
        <v>50</v>
      </c>
      <c r="B1463" t="s">
        <v>46</v>
      </c>
      <c r="C1463" s="2">
        <v>44725</v>
      </c>
      <c r="D1463" s="5">
        <v>0</v>
      </c>
      <c r="E1463" s="3">
        <v>44739</v>
      </c>
      <c r="F1463" s="5">
        <v>0</v>
      </c>
      <c r="G1463">
        <v>31.8</v>
      </c>
      <c r="H1463">
        <v>28.02</v>
      </c>
      <c r="I1463">
        <v>-3.78</v>
      </c>
      <c r="J1463">
        <v>94</v>
      </c>
      <c r="K1463">
        <v>298920</v>
      </c>
      <c r="L1463">
        <v>-35532</v>
      </c>
      <c r="M1463">
        <v>347.67</v>
      </c>
      <c r="N1463" s="4">
        <f t="shared" si="111"/>
        <v>10796793</v>
      </c>
      <c r="O1463" s="4">
        <f t="shared" si="110"/>
        <v>0.0210788518405419</v>
      </c>
      <c r="Q1463" s="4">
        <f t="shared" si="112"/>
        <v>-0.00328018223234627</v>
      </c>
      <c r="T1463" t="s">
        <v>19</v>
      </c>
      <c r="U1463">
        <f t="shared" si="113"/>
        <v>1307</v>
      </c>
      <c r="V1463" t="s">
        <v>20</v>
      </c>
      <c r="W1463">
        <f t="shared" si="114"/>
        <v>-272946.830000002</v>
      </c>
      <c r="X1463" t="s">
        <v>21</v>
      </c>
    </row>
    <row r="1464" spans="1:24">
      <c r="A1464" t="s">
        <v>28</v>
      </c>
      <c r="B1464" t="s">
        <v>46</v>
      </c>
      <c r="C1464" s="2">
        <v>44726</v>
      </c>
      <c r="D1464" s="5">
        <v>0</v>
      </c>
      <c r="E1464" s="3">
        <v>44740</v>
      </c>
      <c r="F1464" s="5">
        <v>0</v>
      </c>
      <c r="G1464">
        <v>73.45</v>
      </c>
      <c r="H1464">
        <v>69.14</v>
      </c>
      <c r="I1464">
        <v>-4.31</v>
      </c>
      <c r="J1464">
        <v>40</v>
      </c>
      <c r="K1464">
        <v>293800</v>
      </c>
      <c r="L1464">
        <v>-17240</v>
      </c>
      <c r="M1464">
        <v>365.06</v>
      </c>
      <c r="N1464" s="4">
        <f t="shared" si="111"/>
        <v>10779553</v>
      </c>
      <c r="O1464" s="4">
        <f t="shared" si="110"/>
        <v>0.0195132395564083</v>
      </c>
      <c r="Q1464" s="4">
        <f t="shared" si="112"/>
        <v>-0.00159677044841</v>
      </c>
      <c r="T1464" t="s">
        <v>19</v>
      </c>
      <c r="U1464">
        <f t="shared" si="113"/>
        <v>1308</v>
      </c>
      <c r="V1464" t="s">
        <v>20</v>
      </c>
      <c r="W1464">
        <f t="shared" si="114"/>
        <v>-290551.890000002</v>
      </c>
      <c r="X1464" t="s">
        <v>21</v>
      </c>
    </row>
    <row r="1465" spans="1:24">
      <c r="A1465" t="s">
        <v>33</v>
      </c>
      <c r="B1465" t="s">
        <v>46</v>
      </c>
      <c r="C1465" s="2">
        <v>44726</v>
      </c>
      <c r="D1465" s="5">
        <v>0</v>
      </c>
      <c r="E1465" s="3">
        <v>44740</v>
      </c>
      <c r="F1465" s="5">
        <v>0</v>
      </c>
      <c r="G1465">
        <v>6.29</v>
      </c>
      <c r="H1465">
        <v>6.07</v>
      </c>
      <c r="I1465">
        <v>-0.22</v>
      </c>
      <c r="J1465">
        <v>476</v>
      </c>
      <c r="K1465">
        <v>299404</v>
      </c>
      <c r="L1465">
        <v>-10472</v>
      </c>
      <c r="M1465">
        <v>381.39</v>
      </c>
      <c r="N1465" s="4">
        <f t="shared" si="111"/>
        <v>10769081</v>
      </c>
      <c r="O1465" s="4">
        <f t="shared" si="110"/>
        <v>0.0185598009709464</v>
      </c>
      <c r="Q1465" s="4">
        <f t="shared" si="112"/>
        <v>-0.000971468854042423</v>
      </c>
      <c r="T1465" t="s">
        <v>19</v>
      </c>
      <c r="U1465">
        <f t="shared" si="113"/>
        <v>1308</v>
      </c>
      <c r="V1465" t="s">
        <v>20</v>
      </c>
      <c r="W1465">
        <f t="shared" si="114"/>
        <v>-301405.280000002</v>
      </c>
      <c r="X1465" t="s">
        <v>21</v>
      </c>
    </row>
    <row r="1466" spans="1:24">
      <c r="A1466" t="s">
        <v>34</v>
      </c>
      <c r="B1466" t="s">
        <v>46</v>
      </c>
      <c r="C1466" s="2">
        <v>44726</v>
      </c>
      <c r="D1466" s="5">
        <v>0</v>
      </c>
      <c r="E1466" s="3">
        <v>44740</v>
      </c>
      <c r="F1466" s="5">
        <v>0</v>
      </c>
      <c r="G1466">
        <v>11.31</v>
      </c>
      <c r="H1466">
        <v>11.29</v>
      </c>
      <c r="I1466">
        <v>-0.02</v>
      </c>
      <c r="J1466">
        <v>265</v>
      </c>
      <c r="K1466">
        <v>299715</v>
      </c>
      <c r="L1466">
        <v>-530</v>
      </c>
      <c r="M1466">
        <v>394.92</v>
      </c>
      <c r="N1466" s="4">
        <f t="shared" si="111"/>
        <v>10768551</v>
      </c>
      <c r="O1466" s="4">
        <f t="shared" si="110"/>
        <v>0.018511497043567</v>
      </c>
      <c r="Q1466" s="4">
        <f t="shared" si="112"/>
        <v>-4.92149701538658e-5</v>
      </c>
      <c r="T1466" t="s">
        <v>19</v>
      </c>
      <c r="U1466">
        <f t="shared" si="113"/>
        <v>1308</v>
      </c>
      <c r="V1466" t="s">
        <v>20</v>
      </c>
      <c r="W1466">
        <f t="shared" si="114"/>
        <v>-302330.200000002</v>
      </c>
      <c r="X1466" t="s">
        <v>21</v>
      </c>
    </row>
    <row r="1467" spans="1:24">
      <c r="A1467" t="s">
        <v>35</v>
      </c>
      <c r="B1467" t="s">
        <v>46</v>
      </c>
      <c r="C1467" s="2">
        <v>44726</v>
      </c>
      <c r="D1467" s="5">
        <v>0</v>
      </c>
      <c r="E1467" s="3">
        <v>44740</v>
      </c>
      <c r="F1467" s="5">
        <v>0</v>
      </c>
      <c r="G1467">
        <v>16.33</v>
      </c>
      <c r="H1467">
        <v>15.36</v>
      </c>
      <c r="I1467">
        <v>-0.97</v>
      </c>
      <c r="J1467">
        <v>183</v>
      </c>
      <c r="K1467">
        <v>298839</v>
      </c>
      <c r="L1467">
        <v>-17751</v>
      </c>
      <c r="M1467">
        <v>371.04</v>
      </c>
      <c r="N1467" s="4">
        <f t="shared" si="111"/>
        <v>10750800</v>
      </c>
      <c r="O1467" s="4">
        <f t="shared" si="110"/>
        <v>0.0168909290471407</v>
      </c>
      <c r="Q1467" s="4">
        <f t="shared" si="112"/>
        <v>-0.00164841119292647</v>
      </c>
      <c r="T1467" t="s">
        <v>19</v>
      </c>
      <c r="U1467">
        <f t="shared" si="113"/>
        <v>1308</v>
      </c>
      <c r="V1467" t="s">
        <v>20</v>
      </c>
      <c r="W1467">
        <f t="shared" si="114"/>
        <v>-320452.240000002</v>
      </c>
      <c r="X1467" t="s">
        <v>21</v>
      </c>
    </row>
    <row r="1468" spans="1:24">
      <c r="A1468" t="s">
        <v>44</v>
      </c>
      <c r="B1468" t="s">
        <v>46</v>
      </c>
      <c r="C1468" s="2">
        <v>44727</v>
      </c>
      <c r="D1468" s="5">
        <v>0</v>
      </c>
      <c r="E1468" s="3">
        <v>44741</v>
      </c>
      <c r="F1468" s="5">
        <v>0</v>
      </c>
      <c r="G1468">
        <v>262.34</v>
      </c>
      <c r="H1468">
        <v>257.87</v>
      </c>
      <c r="I1468">
        <v>-4.47</v>
      </c>
      <c r="J1468">
        <v>11</v>
      </c>
      <c r="K1468">
        <v>288574</v>
      </c>
      <c r="L1468">
        <v>-4917</v>
      </c>
      <c r="M1468">
        <v>374.43</v>
      </c>
      <c r="N1468" s="4">
        <f t="shared" si="111"/>
        <v>10745883</v>
      </c>
      <c r="O1468" s="4">
        <f t="shared" si="110"/>
        <v>0.016441087251741</v>
      </c>
      <c r="Q1468" s="4">
        <f t="shared" si="112"/>
        <v>-0.000457361312646509</v>
      </c>
      <c r="T1468" t="s">
        <v>19</v>
      </c>
      <c r="U1468">
        <f t="shared" si="113"/>
        <v>1309</v>
      </c>
      <c r="V1468" t="s">
        <v>20</v>
      </c>
      <c r="W1468">
        <f t="shared" si="114"/>
        <v>-325743.670000002</v>
      </c>
      <c r="X1468" t="s">
        <v>21</v>
      </c>
    </row>
    <row r="1469" spans="1:24">
      <c r="A1469" t="s">
        <v>32</v>
      </c>
      <c r="B1469" t="s">
        <v>46</v>
      </c>
      <c r="C1469" s="2">
        <v>44727</v>
      </c>
      <c r="D1469" s="5">
        <v>0</v>
      </c>
      <c r="E1469" s="3">
        <v>44741</v>
      </c>
      <c r="F1469" s="5">
        <v>0</v>
      </c>
      <c r="G1469">
        <v>11.6</v>
      </c>
      <c r="H1469">
        <v>10.66</v>
      </c>
      <c r="I1469">
        <v>-0.94</v>
      </c>
      <c r="J1469">
        <v>258</v>
      </c>
      <c r="K1469">
        <v>299280</v>
      </c>
      <c r="L1469">
        <v>-24252</v>
      </c>
      <c r="M1469">
        <v>363.04</v>
      </c>
      <c r="N1469" s="4">
        <f t="shared" si="111"/>
        <v>10721631</v>
      </c>
      <c r="O1469" s="4">
        <f t="shared" si="110"/>
        <v>0.0142163072017681</v>
      </c>
      <c r="Q1469" s="4">
        <f t="shared" si="112"/>
        <v>-0.00225686432655181</v>
      </c>
      <c r="T1469" t="s">
        <v>19</v>
      </c>
      <c r="U1469">
        <f t="shared" si="113"/>
        <v>1309</v>
      </c>
      <c r="V1469" t="s">
        <v>20</v>
      </c>
      <c r="W1469">
        <f t="shared" si="114"/>
        <v>-350358.710000002</v>
      </c>
      <c r="X1469" t="s">
        <v>21</v>
      </c>
    </row>
    <row r="1470" spans="1:24">
      <c r="A1470" t="s">
        <v>30</v>
      </c>
      <c r="B1470" t="s">
        <v>46</v>
      </c>
      <c r="C1470" s="2">
        <v>44727</v>
      </c>
      <c r="D1470" s="5">
        <v>0</v>
      </c>
      <c r="E1470" s="3">
        <v>44741</v>
      </c>
      <c r="F1470" s="5">
        <v>0</v>
      </c>
      <c r="G1470">
        <v>1760</v>
      </c>
      <c r="H1470">
        <v>1464.08</v>
      </c>
      <c r="I1470">
        <v>-295.92</v>
      </c>
      <c r="J1470">
        <v>1</v>
      </c>
      <c r="K1470">
        <v>176000</v>
      </c>
      <c r="L1470">
        <v>-29592</v>
      </c>
      <c r="M1470">
        <v>193.26</v>
      </c>
      <c r="N1470" s="4">
        <f t="shared" si="111"/>
        <v>10692039</v>
      </c>
      <c r="O1470" s="4">
        <f t="shared" si="110"/>
        <v>0.0114879865290428</v>
      </c>
      <c r="Q1470" s="4">
        <f t="shared" si="112"/>
        <v>-0.00276002783531726</v>
      </c>
      <c r="T1470" t="s">
        <v>19</v>
      </c>
      <c r="U1470">
        <f t="shared" si="113"/>
        <v>1309</v>
      </c>
      <c r="V1470" t="s">
        <v>20</v>
      </c>
      <c r="W1470">
        <f t="shared" si="114"/>
        <v>-380143.970000002</v>
      </c>
      <c r="X1470" t="s">
        <v>21</v>
      </c>
    </row>
    <row r="1471" spans="1:24">
      <c r="A1471" t="s">
        <v>54</v>
      </c>
      <c r="B1471" t="s">
        <v>46</v>
      </c>
      <c r="C1471" s="2">
        <v>44728</v>
      </c>
      <c r="D1471" s="5">
        <v>0</v>
      </c>
      <c r="E1471" s="3">
        <v>44742</v>
      </c>
      <c r="F1471" s="5">
        <v>0</v>
      </c>
      <c r="G1471">
        <v>4.55</v>
      </c>
      <c r="H1471">
        <v>4.54</v>
      </c>
      <c r="I1471">
        <v>-0.01</v>
      </c>
      <c r="J1471">
        <v>659</v>
      </c>
      <c r="K1471">
        <v>299845</v>
      </c>
      <c r="L1471">
        <v>-659</v>
      </c>
      <c r="M1471">
        <v>394.93</v>
      </c>
      <c r="N1471" s="4">
        <f t="shared" si="111"/>
        <v>10691380</v>
      </c>
      <c r="O1471" s="4">
        <f t="shared" si="110"/>
        <v>0.0114270561891917</v>
      </c>
      <c r="Q1471" s="4">
        <f t="shared" si="112"/>
        <v>-6.16346423727432e-5</v>
      </c>
      <c r="T1471" t="s">
        <v>19</v>
      </c>
      <c r="U1471">
        <f t="shared" si="113"/>
        <v>1310</v>
      </c>
      <c r="V1471" t="s">
        <v>20</v>
      </c>
      <c r="W1471">
        <f t="shared" si="114"/>
        <v>-381197.900000002</v>
      </c>
      <c r="X1471" t="s">
        <v>21</v>
      </c>
    </row>
    <row r="1472" spans="1:24">
      <c r="A1472" t="s">
        <v>48</v>
      </c>
      <c r="B1472" t="s">
        <v>18</v>
      </c>
      <c r="C1472" s="2">
        <v>44728</v>
      </c>
      <c r="D1472" s="5">
        <v>0</v>
      </c>
      <c r="E1472" s="3">
        <v>44742</v>
      </c>
      <c r="F1472" s="5">
        <v>0</v>
      </c>
      <c r="G1472">
        <v>3.48</v>
      </c>
      <c r="H1472">
        <v>3.59</v>
      </c>
      <c r="I1472">
        <v>0.11</v>
      </c>
      <c r="J1472">
        <v>862</v>
      </c>
      <c r="K1472">
        <v>299976</v>
      </c>
      <c r="L1472">
        <v>9482</v>
      </c>
      <c r="M1472">
        <v>408.48</v>
      </c>
      <c r="N1472" s="4">
        <f t="shared" si="111"/>
        <v>10700862</v>
      </c>
      <c r="O1472" s="4">
        <f t="shared" si="110"/>
        <v>0.0123030275504908</v>
      </c>
      <c r="Q1472" s="4">
        <f t="shared" si="112"/>
        <v>0.000886882703635905</v>
      </c>
      <c r="T1472" t="s">
        <v>19</v>
      </c>
      <c r="U1472">
        <f t="shared" si="113"/>
        <v>1310</v>
      </c>
      <c r="V1472" t="s">
        <v>20</v>
      </c>
      <c r="W1472">
        <f t="shared" si="114"/>
        <v>-372124.380000002</v>
      </c>
      <c r="X1472" t="s">
        <v>21</v>
      </c>
    </row>
    <row r="1473" spans="1:24">
      <c r="A1473" t="s">
        <v>31</v>
      </c>
      <c r="B1473" t="s">
        <v>46</v>
      </c>
      <c r="C1473" s="2">
        <v>44729</v>
      </c>
      <c r="D1473" s="5">
        <v>0</v>
      </c>
      <c r="E1473" s="3">
        <v>44743</v>
      </c>
      <c r="F1473" s="5">
        <v>0</v>
      </c>
      <c r="G1473">
        <v>14.66</v>
      </c>
      <c r="H1473">
        <v>14.36</v>
      </c>
      <c r="I1473">
        <v>-0.3</v>
      </c>
      <c r="J1473">
        <v>204</v>
      </c>
      <c r="K1473">
        <v>299064</v>
      </c>
      <c r="L1473">
        <v>-6120</v>
      </c>
      <c r="M1473">
        <v>386.69</v>
      </c>
      <c r="N1473" s="4">
        <f t="shared" si="111"/>
        <v>10694742</v>
      </c>
      <c r="O1473" s="4">
        <f t="shared" ref="O1473:O1536" si="115">(N1473-MIN(N1474:N3102))/N1473</f>
        <v>0.011737824063451</v>
      </c>
      <c r="Q1473" s="4">
        <f t="shared" si="112"/>
        <v>-0.00057191654279809</v>
      </c>
      <c r="T1473" t="s">
        <v>19</v>
      </c>
      <c r="U1473">
        <f t="shared" si="113"/>
        <v>1311</v>
      </c>
      <c r="V1473" t="s">
        <v>20</v>
      </c>
      <c r="W1473">
        <f t="shared" si="114"/>
        <v>-378631.070000002</v>
      </c>
      <c r="X1473" t="s">
        <v>21</v>
      </c>
    </row>
    <row r="1474" spans="1:24">
      <c r="A1474" t="s">
        <v>22</v>
      </c>
      <c r="B1474" t="s">
        <v>46</v>
      </c>
      <c r="C1474" s="2">
        <v>44732</v>
      </c>
      <c r="D1474" s="5">
        <v>0</v>
      </c>
      <c r="E1474" s="3">
        <v>44746</v>
      </c>
      <c r="F1474" s="5">
        <v>0</v>
      </c>
      <c r="G1474">
        <v>95.9</v>
      </c>
      <c r="H1474">
        <v>85.4</v>
      </c>
      <c r="I1474">
        <v>-10.5</v>
      </c>
      <c r="J1474">
        <v>31</v>
      </c>
      <c r="K1474">
        <v>297290</v>
      </c>
      <c r="L1474">
        <v>-32550</v>
      </c>
      <c r="M1474">
        <v>349.46</v>
      </c>
      <c r="N1474" s="4">
        <f t="shared" ref="N1474:N1537" si="116">L1474+N1473</f>
        <v>10662192</v>
      </c>
      <c r="O1474" s="4">
        <f t="shared" si="115"/>
        <v>0.00872081463173801</v>
      </c>
      <c r="Q1474" s="4">
        <f t="shared" ref="Q1474:Q1537" si="117">N1474/N1473-1</f>
        <v>-0.00304355168175163</v>
      </c>
      <c r="T1474" t="s">
        <v>19</v>
      </c>
      <c r="U1474">
        <f t="shared" ref="U1474:U1537" si="118">DATEDIF(DATE(2018,11,28),E1474,"d")</f>
        <v>1314</v>
      </c>
      <c r="V1474" t="s">
        <v>20</v>
      </c>
      <c r="W1474">
        <f t="shared" ref="W1474:W1537" si="119">L1474+W1473-M1474</f>
        <v>-411530.530000002</v>
      </c>
      <c r="X1474" t="s">
        <v>21</v>
      </c>
    </row>
    <row r="1475" spans="1:24">
      <c r="A1475" t="s">
        <v>24</v>
      </c>
      <c r="B1475" t="s">
        <v>46</v>
      </c>
      <c r="C1475" s="2">
        <v>44732</v>
      </c>
      <c r="D1475" s="5">
        <v>0</v>
      </c>
      <c r="E1475" s="3">
        <v>44746</v>
      </c>
      <c r="F1475" s="5">
        <v>0</v>
      </c>
      <c r="G1475">
        <v>30.5</v>
      </c>
      <c r="H1475">
        <v>28.5</v>
      </c>
      <c r="I1475">
        <v>-2</v>
      </c>
      <c r="J1475">
        <v>98</v>
      </c>
      <c r="K1475">
        <v>298900</v>
      </c>
      <c r="L1475">
        <v>-19600</v>
      </c>
      <c r="M1475">
        <v>368.68</v>
      </c>
      <c r="N1475" s="4">
        <f t="shared" si="116"/>
        <v>10642592</v>
      </c>
      <c r="O1475" s="4">
        <f t="shared" si="115"/>
        <v>0.00689521875873847</v>
      </c>
      <c r="Q1475" s="4">
        <f t="shared" si="117"/>
        <v>-0.00183827115474944</v>
      </c>
      <c r="T1475" t="s">
        <v>19</v>
      </c>
      <c r="U1475">
        <f t="shared" si="118"/>
        <v>1314</v>
      </c>
      <c r="V1475" t="s">
        <v>20</v>
      </c>
      <c r="W1475">
        <f t="shared" si="119"/>
        <v>-431499.210000002</v>
      </c>
      <c r="X1475" t="s">
        <v>21</v>
      </c>
    </row>
    <row r="1476" spans="1:24">
      <c r="A1476" t="s">
        <v>23</v>
      </c>
      <c r="B1476" t="s">
        <v>46</v>
      </c>
      <c r="C1476" s="2">
        <v>44733</v>
      </c>
      <c r="D1476" s="5">
        <v>0</v>
      </c>
      <c r="E1476" s="3">
        <v>44747</v>
      </c>
      <c r="F1476" s="5">
        <v>0</v>
      </c>
      <c r="G1476">
        <v>18.18</v>
      </c>
      <c r="H1476">
        <v>16.2</v>
      </c>
      <c r="I1476">
        <v>-1.98</v>
      </c>
      <c r="J1476">
        <v>165</v>
      </c>
      <c r="K1476">
        <v>299970</v>
      </c>
      <c r="L1476">
        <v>-32670</v>
      </c>
      <c r="M1476">
        <v>352.84</v>
      </c>
      <c r="N1476" s="4">
        <f t="shared" si="116"/>
        <v>10609922</v>
      </c>
      <c r="O1476" s="4">
        <f t="shared" si="115"/>
        <v>0.00383725723902589</v>
      </c>
      <c r="Q1476" s="4">
        <f t="shared" si="117"/>
        <v>-0.00306974090522305</v>
      </c>
      <c r="T1476" t="s">
        <v>19</v>
      </c>
      <c r="U1476">
        <f t="shared" si="118"/>
        <v>1315</v>
      </c>
      <c r="V1476" t="s">
        <v>20</v>
      </c>
      <c r="W1476">
        <f t="shared" si="119"/>
        <v>-464522.050000002</v>
      </c>
      <c r="X1476" t="s">
        <v>21</v>
      </c>
    </row>
    <row r="1477" spans="1:24">
      <c r="A1477" t="s">
        <v>38</v>
      </c>
      <c r="B1477" t="s">
        <v>18</v>
      </c>
      <c r="C1477" s="2">
        <v>44739</v>
      </c>
      <c r="D1477" s="5">
        <v>0</v>
      </c>
      <c r="E1477" s="3">
        <v>44747</v>
      </c>
      <c r="F1477" s="5">
        <v>0</v>
      </c>
      <c r="G1477">
        <v>167</v>
      </c>
      <c r="H1477">
        <v>176.4</v>
      </c>
      <c r="I1477">
        <v>9.4</v>
      </c>
      <c r="J1477">
        <v>17</v>
      </c>
      <c r="K1477">
        <v>283900</v>
      </c>
      <c r="L1477">
        <v>15980</v>
      </c>
      <c r="M1477">
        <v>395.84</v>
      </c>
      <c r="N1477" s="4">
        <f t="shared" si="116"/>
        <v>10625902</v>
      </c>
      <c r="O1477" s="4">
        <f t="shared" si="115"/>
        <v>0.00533535882412618</v>
      </c>
      <c r="Q1477" s="4">
        <f t="shared" si="117"/>
        <v>0.00150613736839911</v>
      </c>
      <c r="T1477" t="s">
        <v>19</v>
      </c>
      <c r="U1477">
        <f t="shared" si="118"/>
        <v>1315</v>
      </c>
      <c r="V1477" t="s">
        <v>20</v>
      </c>
      <c r="W1477">
        <f t="shared" si="119"/>
        <v>-448937.890000002</v>
      </c>
      <c r="X1477" t="s">
        <v>21</v>
      </c>
    </row>
    <row r="1478" spans="1:24">
      <c r="A1478" t="s">
        <v>36</v>
      </c>
      <c r="B1478" t="s">
        <v>46</v>
      </c>
      <c r="C1478" s="2">
        <v>44733</v>
      </c>
      <c r="D1478" s="5">
        <v>0</v>
      </c>
      <c r="E1478" s="3">
        <v>44747</v>
      </c>
      <c r="F1478" s="5">
        <v>0</v>
      </c>
      <c r="G1478">
        <v>32.77</v>
      </c>
      <c r="H1478">
        <v>26.54</v>
      </c>
      <c r="I1478">
        <v>-6.23</v>
      </c>
      <c r="J1478">
        <v>91</v>
      </c>
      <c r="K1478">
        <v>298207</v>
      </c>
      <c r="L1478">
        <v>-56693</v>
      </c>
      <c r="M1478">
        <v>318.8</v>
      </c>
      <c r="N1478" s="4">
        <f t="shared" si="116"/>
        <v>10569209</v>
      </c>
      <c r="O1478" s="4">
        <f t="shared" si="115"/>
        <v>-0.00148705546460478</v>
      </c>
      <c r="Q1478" s="4">
        <f t="shared" si="117"/>
        <v>-0.00533535882412617</v>
      </c>
      <c r="T1478" t="s">
        <v>19</v>
      </c>
      <c r="U1478">
        <f t="shared" si="118"/>
        <v>1315</v>
      </c>
      <c r="V1478" t="s">
        <v>20</v>
      </c>
      <c r="W1478">
        <f t="shared" si="119"/>
        <v>-505949.690000002</v>
      </c>
      <c r="X1478" t="s">
        <v>21</v>
      </c>
    </row>
    <row r="1479" spans="1:24">
      <c r="A1479" t="s">
        <v>31</v>
      </c>
      <c r="B1479" t="s">
        <v>18</v>
      </c>
      <c r="C1479" s="2">
        <v>44746</v>
      </c>
      <c r="D1479" s="5">
        <v>0</v>
      </c>
      <c r="E1479" s="3">
        <v>44747</v>
      </c>
      <c r="F1479" s="5">
        <v>0</v>
      </c>
      <c r="G1479">
        <v>13.5</v>
      </c>
      <c r="H1479">
        <v>14.85</v>
      </c>
      <c r="I1479">
        <v>1.35</v>
      </c>
      <c r="J1479">
        <v>222</v>
      </c>
      <c r="K1479">
        <v>299700</v>
      </c>
      <c r="L1479">
        <v>29970</v>
      </c>
      <c r="M1479">
        <v>435.16</v>
      </c>
      <c r="N1479" s="4">
        <f t="shared" si="116"/>
        <v>10599179</v>
      </c>
      <c r="O1479" s="4">
        <f t="shared" si="115"/>
        <v>0.00134472679440549</v>
      </c>
      <c r="Q1479" s="4">
        <f t="shared" si="117"/>
        <v>0.00283559536006894</v>
      </c>
      <c r="T1479" t="s">
        <v>19</v>
      </c>
      <c r="U1479">
        <f t="shared" si="118"/>
        <v>1315</v>
      </c>
      <c r="V1479" t="s">
        <v>20</v>
      </c>
      <c r="W1479">
        <f t="shared" si="119"/>
        <v>-476414.850000002</v>
      </c>
      <c r="X1479" t="s">
        <v>21</v>
      </c>
    </row>
    <row r="1480" spans="1:24">
      <c r="A1480" t="s">
        <v>54</v>
      </c>
      <c r="B1480" t="s">
        <v>18</v>
      </c>
      <c r="C1480" s="2">
        <v>44743</v>
      </c>
      <c r="D1480" s="5">
        <v>0</v>
      </c>
      <c r="E1480" s="3">
        <v>44748</v>
      </c>
      <c r="F1480" s="5">
        <v>0</v>
      </c>
      <c r="G1480">
        <v>4.58</v>
      </c>
      <c r="H1480">
        <v>4.81</v>
      </c>
      <c r="I1480">
        <v>0.23</v>
      </c>
      <c r="J1480">
        <v>655</v>
      </c>
      <c r="K1480">
        <v>299990</v>
      </c>
      <c r="L1480">
        <v>15065</v>
      </c>
      <c r="M1480">
        <v>415.87</v>
      </c>
      <c r="N1480" s="4">
        <f t="shared" si="116"/>
        <v>10614244</v>
      </c>
      <c r="O1480" s="4">
        <f t="shared" si="115"/>
        <v>0.00276213736936893</v>
      </c>
      <c r="Q1480" s="4">
        <f t="shared" si="117"/>
        <v>0.00142133650162912</v>
      </c>
      <c r="T1480" t="s">
        <v>19</v>
      </c>
      <c r="U1480">
        <f t="shared" si="118"/>
        <v>1316</v>
      </c>
      <c r="V1480" t="s">
        <v>20</v>
      </c>
      <c r="W1480">
        <f t="shared" si="119"/>
        <v>-461765.720000002</v>
      </c>
      <c r="X1480" t="s">
        <v>21</v>
      </c>
    </row>
    <row r="1481" spans="1:24">
      <c r="A1481" t="s">
        <v>37</v>
      </c>
      <c r="B1481" t="s">
        <v>46</v>
      </c>
      <c r="C1481" s="2">
        <v>44734</v>
      </c>
      <c r="D1481" s="5">
        <v>0</v>
      </c>
      <c r="E1481" s="3">
        <v>44748</v>
      </c>
      <c r="F1481" s="5">
        <v>0</v>
      </c>
      <c r="G1481">
        <v>28.02</v>
      </c>
      <c r="H1481">
        <v>25.28</v>
      </c>
      <c r="I1481">
        <v>-2.74</v>
      </c>
      <c r="J1481">
        <v>107</v>
      </c>
      <c r="K1481">
        <v>299814</v>
      </c>
      <c r="L1481">
        <v>-29318</v>
      </c>
      <c r="M1481">
        <v>357.05</v>
      </c>
      <c r="N1481" s="4">
        <f t="shared" si="116"/>
        <v>10584926</v>
      </c>
      <c r="O1481" s="4">
        <f t="shared" si="115"/>
        <v>-0.00103543473048371</v>
      </c>
      <c r="Q1481" s="4">
        <f t="shared" si="117"/>
        <v>-0.00276213736936892</v>
      </c>
      <c r="T1481" t="s">
        <v>19</v>
      </c>
      <c r="U1481">
        <f t="shared" si="118"/>
        <v>1316</v>
      </c>
      <c r="V1481" t="s">
        <v>20</v>
      </c>
      <c r="W1481">
        <f t="shared" si="119"/>
        <v>-491440.770000002</v>
      </c>
      <c r="X1481" t="s">
        <v>21</v>
      </c>
    </row>
    <row r="1482" spans="1:24">
      <c r="A1482" t="s">
        <v>30</v>
      </c>
      <c r="B1482" t="s">
        <v>18</v>
      </c>
      <c r="C1482" s="2">
        <v>44742</v>
      </c>
      <c r="D1482" s="5">
        <v>0</v>
      </c>
      <c r="E1482" s="3">
        <v>44748</v>
      </c>
      <c r="F1482" s="5">
        <v>0</v>
      </c>
      <c r="G1482">
        <v>1401</v>
      </c>
      <c r="H1482">
        <v>1471.96</v>
      </c>
      <c r="I1482">
        <v>70.96</v>
      </c>
      <c r="J1482">
        <v>2</v>
      </c>
      <c r="K1482">
        <v>280200</v>
      </c>
      <c r="L1482">
        <v>14192</v>
      </c>
      <c r="M1482">
        <v>388.6</v>
      </c>
      <c r="N1482" s="4">
        <f t="shared" si="116"/>
        <v>10599118</v>
      </c>
      <c r="O1482" s="4">
        <f t="shared" si="115"/>
        <v>0.000304931032940665</v>
      </c>
      <c r="Q1482" s="4">
        <f t="shared" si="117"/>
        <v>0.00134077460721027</v>
      </c>
      <c r="T1482" t="s">
        <v>19</v>
      </c>
      <c r="U1482">
        <f t="shared" si="118"/>
        <v>1316</v>
      </c>
      <c r="V1482" t="s">
        <v>20</v>
      </c>
      <c r="W1482">
        <f t="shared" si="119"/>
        <v>-477637.370000002</v>
      </c>
      <c r="X1482" t="s">
        <v>21</v>
      </c>
    </row>
    <row r="1483" spans="1:24">
      <c r="A1483" t="s">
        <v>43</v>
      </c>
      <c r="B1483" t="s">
        <v>18</v>
      </c>
      <c r="C1483" s="2">
        <v>44739</v>
      </c>
      <c r="D1483" s="5">
        <v>0</v>
      </c>
      <c r="E1483" s="3">
        <v>44748</v>
      </c>
      <c r="F1483" s="5">
        <v>0</v>
      </c>
      <c r="G1483">
        <v>231.62</v>
      </c>
      <c r="H1483">
        <v>249.6</v>
      </c>
      <c r="I1483">
        <v>17.98</v>
      </c>
      <c r="J1483">
        <v>12</v>
      </c>
      <c r="K1483">
        <v>277944</v>
      </c>
      <c r="L1483">
        <v>21576</v>
      </c>
      <c r="M1483">
        <v>395.37</v>
      </c>
      <c r="N1483" s="4">
        <f t="shared" si="116"/>
        <v>10620694</v>
      </c>
      <c r="O1483" s="4">
        <f t="shared" si="115"/>
        <v>0.00233581722625659</v>
      </c>
      <c r="Q1483" s="4">
        <f t="shared" si="117"/>
        <v>0.00203564107881427</v>
      </c>
      <c r="T1483" t="s">
        <v>19</v>
      </c>
      <c r="U1483">
        <f t="shared" si="118"/>
        <v>1316</v>
      </c>
      <c r="V1483" t="s">
        <v>20</v>
      </c>
      <c r="W1483">
        <f t="shared" si="119"/>
        <v>-456456.740000002</v>
      </c>
      <c r="X1483" t="s">
        <v>21</v>
      </c>
    </row>
    <row r="1484" spans="1:24">
      <c r="A1484" t="s">
        <v>45</v>
      </c>
      <c r="B1484" t="s">
        <v>46</v>
      </c>
      <c r="C1484" s="2">
        <v>44735</v>
      </c>
      <c r="D1484" s="5">
        <v>0</v>
      </c>
      <c r="E1484" s="3">
        <v>44749</v>
      </c>
      <c r="F1484" s="5">
        <v>0</v>
      </c>
      <c r="G1484">
        <v>163.65</v>
      </c>
      <c r="H1484">
        <v>158.2</v>
      </c>
      <c r="I1484">
        <v>-5.45</v>
      </c>
      <c r="J1484">
        <v>18</v>
      </c>
      <c r="K1484">
        <v>294570</v>
      </c>
      <c r="L1484">
        <v>-9810</v>
      </c>
      <c r="M1484">
        <v>375.88</v>
      </c>
      <c r="N1484" s="4">
        <f t="shared" si="116"/>
        <v>10610884</v>
      </c>
      <c r="O1484" s="4">
        <f t="shared" si="115"/>
        <v>0.0014134543361326</v>
      </c>
      <c r="Q1484" s="4">
        <f t="shared" si="117"/>
        <v>-0.000923668453304494</v>
      </c>
      <c r="T1484" t="s">
        <v>19</v>
      </c>
      <c r="U1484">
        <f t="shared" si="118"/>
        <v>1317</v>
      </c>
      <c r="V1484" t="s">
        <v>20</v>
      </c>
      <c r="W1484">
        <f t="shared" si="119"/>
        <v>-466642.620000002</v>
      </c>
      <c r="X1484" t="s">
        <v>21</v>
      </c>
    </row>
    <row r="1485" spans="1:24">
      <c r="A1485" t="s">
        <v>44</v>
      </c>
      <c r="B1485" t="s">
        <v>18</v>
      </c>
      <c r="C1485" s="2">
        <v>44742</v>
      </c>
      <c r="D1485" s="5">
        <v>0</v>
      </c>
      <c r="E1485" s="3">
        <v>44749</v>
      </c>
      <c r="F1485" s="5">
        <v>0</v>
      </c>
      <c r="G1485">
        <v>255</v>
      </c>
      <c r="H1485">
        <v>267.98</v>
      </c>
      <c r="I1485">
        <v>12.98</v>
      </c>
      <c r="J1485">
        <v>11</v>
      </c>
      <c r="K1485">
        <v>280500</v>
      </c>
      <c r="L1485">
        <v>14278</v>
      </c>
      <c r="M1485">
        <v>389.11</v>
      </c>
      <c r="N1485" s="4">
        <f t="shared" si="116"/>
        <v>10625162</v>
      </c>
      <c r="O1485" s="4">
        <f t="shared" si="115"/>
        <v>0.00275534622436816</v>
      </c>
      <c r="Q1485" s="4">
        <f t="shared" si="117"/>
        <v>0.00134559948068413</v>
      </c>
      <c r="T1485" t="s">
        <v>19</v>
      </c>
      <c r="U1485">
        <f t="shared" si="118"/>
        <v>1317</v>
      </c>
      <c r="V1485" t="s">
        <v>20</v>
      </c>
      <c r="W1485">
        <f t="shared" si="119"/>
        <v>-452753.730000002</v>
      </c>
      <c r="X1485" t="s">
        <v>21</v>
      </c>
    </row>
    <row r="1486" spans="1:24">
      <c r="A1486" t="s">
        <v>47</v>
      </c>
      <c r="B1486" t="s">
        <v>46</v>
      </c>
      <c r="C1486" s="2">
        <v>44735</v>
      </c>
      <c r="D1486" s="5">
        <v>0</v>
      </c>
      <c r="E1486" s="3">
        <v>44749</v>
      </c>
      <c r="F1486" s="5">
        <v>0</v>
      </c>
      <c r="G1486">
        <v>50.67</v>
      </c>
      <c r="H1486">
        <v>48.31</v>
      </c>
      <c r="I1486">
        <v>-2.36</v>
      </c>
      <c r="J1486">
        <v>59</v>
      </c>
      <c r="K1486">
        <v>298953</v>
      </c>
      <c r="L1486">
        <v>-13924</v>
      </c>
      <c r="M1486">
        <v>376.24</v>
      </c>
      <c r="N1486" s="4">
        <f t="shared" si="116"/>
        <v>10611238</v>
      </c>
      <c r="O1486" s="4">
        <f t="shared" si="115"/>
        <v>0.00144676803969527</v>
      </c>
      <c r="Q1486" s="4">
        <f t="shared" si="117"/>
        <v>-0.00131047413677077</v>
      </c>
      <c r="T1486" t="s">
        <v>19</v>
      </c>
      <c r="U1486">
        <f t="shared" si="118"/>
        <v>1317</v>
      </c>
      <c r="V1486" t="s">
        <v>20</v>
      </c>
      <c r="W1486">
        <f t="shared" si="119"/>
        <v>-467053.970000002</v>
      </c>
      <c r="X1486" t="s">
        <v>21</v>
      </c>
    </row>
    <row r="1487" spans="1:24">
      <c r="A1487" t="s">
        <v>26</v>
      </c>
      <c r="B1487" t="s">
        <v>46</v>
      </c>
      <c r="C1487" s="2">
        <v>44735</v>
      </c>
      <c r="D1487" s="5">
        <v>0</v>
      </c>
      <c r="E1487" s="3">
        <v>44749</v>
      </c>
      <c r="F1487" s="5">
        <v>0</v>
      </c>
      <c r="G1487">
        <v>14.8</v>
      </c>
      <c r="H1487">
        <v>14.04</v>
      </c>
      <c r="I1487">
        <v>-0.76</v>
      </c>
      <c r="J1487">
        <v>202</v>
      </c>
      <c r="K1487">
        <v>298960</v>
      </c>
      <c r="L1487">
        <v>-15352</v>
      </c>
      <c r="M1487">
        <v>374.36</v>
      </c>
      <c r="N1487" s="4">
        <f t="shared" si="116"/>
        <v>10595886</v>
      </c>
      <c r="O1487" s="4">
        <f t="shared" si="115"/>
        <v>-0.00163233164267717</v>
      </c>
      <c r="Q1487" s="4">
        <f t="shared" si="117"/>
        <v>-0.00144676803969523</v>
      </c>
      <c r="T1487" t="s">
        <v>19</v>
      </c>
      <c r="U1487">
        <f t="shared" si="118"/>
        <v>1317</v>
      </c>
      <c r="V1487" t="s">
        <v>20</v>
      </c>
      <c r="W1487">
        <f t="shared" si="119"/>
        <v>-482780.330000002</v>
      </c>
      <c r="X1487" t="s">
        <v>21</v>
      </c>
    </row>
    <row r="1488" spans="1:24">
      <c r="A1488" t="s">
        <v>23</v>
      </c>
      <c r="B1488" t="s">
        <v>18</v>
      </c>
      <c r="C1488" s="2">
        <v>44748</v>
      </c>
      <c r="D1488" s="5">
        <v>0</v>
      </c>
      <c r="E1488" s="3">
        <v>44750</v>
      </c>
      <c r="F1488" s="5">
        <v>0</v>
      </c>
      <c r="G1488">
        <v>16.25</v>
      </c>
      <c r="H1488">
        <v>17.19</v>
      </c>
      <c r="I1488">
        <v>0.94</v>
      </c>
      <c r="J1488">
        <v>184</v>
      </c>
      <c r="K1488">
        <v>299000</v>
      </c>
      <c r="L1488">
        <v>17296</v>
      </c>
      <c r="M1488">
        <v>417.51</v>
      </c>
      <c r="N1488" s="4">
        <f t="shared" si="116"/>
        <v>10613182</v>
      </c>
      <c r="O1488" s="4">
        <f t="shared" si="115"/>
        <v>-0.00218878749087691</v>
      </c>
      <c r="Q1488" s="4">
        <f t="shared" si="117"/>
        <v>0.00163233164267718</v>
      </c>
      <c r="T1488" t="s">
        <v>19</v>
      </c>
      <c r="U1488">
        <f t="shared" si="118"/>
        <v>1318</v>
      </c>
      <c r="V1488" t="s">
        <v>20</v>
      </c>
      <c r="W1488">
        <f t="shared" si="119"/>
        <v>-465901.840000002</v>
      </c>
      <c r="X1488" t="s">
        <v>21</v>
      </c>
    </row>
    <row r="1489" spans="1:24">
      <c r="A1489" t="s">
        <v>24</v>
      </c>
      <c r="B1489" t="s">
        <v>18</v>
      </c>
      <c r="C1489" s="2">
        <v>44747</v>
      </c>
      <c r="D1489" s="5">
        <v>0</v>
      </c>
      <c r="E1489" s="3">
        <v>44750</v>
      </c>
      <c r="F1489" s="5">
        <v>0</v>
      </c>
      <c r="G1489">
        <v>29.48</v>
      </c>
      <c r="H1489">
        <v>31.78</v>
      </c>
      <c r="I1489">
        <v>2.3</v>
      </c>
      <c r="J1489">
        <v>101</v>
      </c>
      <c r="K1489">
        <v>297748</v>
      </c>
      <c r="L1489">
        <v>23230</v>
      </c>
      <c r="M1489">
        <v>423.69</v>
      </c>
      <c r="N1489" s="4">
        <f t="shared" si="116"/>
        <v>10636412</v>
      </c>
      <c r="O1489" s="4">
        <f t="shared" si="115"/>
        <v>-0.00146665999775112</v>
      </c>
      <c r="Q1489" s="4">
        <f t="shared" si="117"/>
        <v>0.00218878749087681</v>
      </c>
      <c r="T1489" t="s">
        <v>19</v>
      </c>
      <c r="U1489">
        <f t="shared" si="118"/>
        <v>1318</v>
      </c>
      <c r="V1489" t="s">
        <v>20</v>
      </c>
      <c r="W1489">
        <f t="shared" si="119"/>
        <v>-443095.530000002</v>
      </c>
      <c r="X1489" t="s">
        <v>21</v>
      </c>
    </row>
    <row r="1490" spans="1:24">
      <c r="A1490" t="s">
        <v>53</v>
      </c>
      <c r="B1490" t="s">
        <v>18</v>
      </c>
      <c r="C1490" s="2">
        <v>44740</v>
      </c>
      <c r="D1490" s="5">
        <v>0</v>
      </c>
      <c r="E1490" s="3">
        <v>44750</v>
      </c>
      <c r="F1490" s="5">
        <v>0</v>
      </c>
      <c r="G1490">
        <v>5</v>
      </c>
      <c r="H1490">
        <v>5.26</v>
      </c>
      <c r="I1490">
        <v>0.26</v>
      </c>
      <c r="J1490">
        <v>600</v>
      </c>
      <c r="K1490">
        <v>300000</v>
      </c>
      <c r="L1490">
        <v>15600</v>
      </c>
      <c r="M1490">
        <v>416.59</v>
      </c>
      <c r="N1490" s="4">
        <f t="shared" si="116"/>
        <v>10652012</v>
      </c>
      <c r="O1490" s="4">
        <f t="shared" si="115"/>
        <v>-0.00155350932762749</v>
      </c>
      <c r="Q1490" s="4">
        <f t="shared" si="117"/>
        <v>0.00146665999775109</v>
      </c>
      <c r="T1490" t="s">
        <v>19</v>
      </c>
      <c r="U1490">
        <f t="shared" si="118"/>
        <v>1318</v>
      </c>
      <c r="V1490" t="s">
        <v>20</v>
      </c>
      <c r="W1490">
        <f t="shared" si="119"/>
        <v>-427912.120000002</v>
      </c>
      <c r="X1490" t="s">
        <v>21</v>
      </c>
    </row>
    <row r="1491" spans="1:24">
      <c r="A1491" t="s">
        <v>25</v>
      </c>
      <c r="B1491" t="s">
        <v>18</v>
      </c>
      <c r="C1491" s="2">
        <v>44740</v>
      </c>
      <c r="D1491" s="5">
        <v>0</v>
      </c>
      <c r="E1491" s="3">
        <v>44750</v>
      </c>
      <c r="F1491" s="5">
        <v>0</v>
      </c>
      <c r="G1491">
        <v>142.12</v>
      </c>
      <c r="H1491">
        <v>150</v>
      </c>
      <c r="I1491">
        <v>7.88</v>
      </c>
      <c r="J1491">
        <v>21</v>
      </c>
      <c r="K1491">
        <v>298452</v>
      </c>
      <c r="L1491">
        <v>16548</v>
      </c>
      <c r="M1491">
        <v>415.8</v>
      </c>
      <c r="N1491" s="4">
        <f t="shared" si="116"/>
        <v>10668560</v>
      </c>
      <c r="O1491" s="4">
        <f t="shared" si="115"/>
        <v>-0.000622764459308473</v>
      </c>
      <c r="Q1491" s="4">
        <f t="shared" si="117"/>
        <v>0.00155350932762754</v>
      </c>
      <c r="T1491" t="s">
        <v>19</v>
      </c>
      <c r="U1491">
        <f t="shared" si="118"/>
        <v>1318</v>
      </c>
      <c r="V1491" t="s">
        <v>20</v>
      </c>
      <c r="W1491">
        <f t="shared" si="119"/>
        <v>-411779.920000002</v>
      </c>
      <c r="X1491" t="s">
        <v>21</v>
      </c>
    </row>
    <row r="1492" spans="1:24">
      <c r="A1492" t="s">
        <v>30</v>
      </c>
      <c r="B1492" t="s">
        <v>18</v>
      </c>
      <c r="C1492" s="2">
        <v>44749</v>
      </c>
      <c r="D1492" s="5">
        <v>0</v>
      </c>
      <c r="E1492" s="3">
        <v>44750</v>
      </c>
      <c r="F1492" s="5">
        <v>0</v>
      </c>
      <c r="G1492">
        <v>1439.5</v>
      </c>
      <c r="H1492">
        <v>1516.57</v>
      </c>
      <c r="I1492">
        <v>77.07</v>
      </c>
      <c r="J1492">
        <v>2</v>
      </c>
      <c r="K1492">
        <v>287900</v>
      </c>
      <c r="L1492">
        <v>15414</v>
      </c>
      <c r="M1492">
        <v>400.37</v>
      </c>
      <c r="N1492" s="4">
        <f t="shared" si="116"/>
        <v>10683974</v>
      </c>
      <c r="O1492" s="4">
        <f t="shared" si="115"/>
        <v>0.000820855610468539</v>
      </c>
      <c r="Q1492" s="4">
        <f t="shared" si="117"/>
        <v>0.00144480604692676</v>
      </c>
      <c r="T1492" t="s">
        <v>19</v>
      </c>
      <c r="U1492">
        <f t="shared" si="118"/>
        <v>1318</v>
      </c>
      <c r="V1492" t="s">
        <v>20</v>
      </c>
      <c r="W1492">
        <f t="shared" si="119"/>
        <v>-396766.290000002</v>
      </c>
      <c r="X1492" t="s">
        <v>21</v>
      </c>
    </row>
    <row r="1493" spans="1:24">
      <c r="A1493" t="s">
        <v>17</v>
      </c>
      <c r="B1493" t="s">
        <v>18</v>
      </c>
      <c r="C1493" s="2">
        <v>44743</v>
      </c>
      <c r="D1493" s="5">
        <v>0</v>
      </c>
      <c r="E1493" s="3">
        <v>44753</v>
      </c>
      <c r="F1493" s="5">
        <v>0</v>
      </c>
      <c r="G1493">
        <v>17.97</v>
      </c>
      <c r="H1493">
        <v>18.98</v>
      </c>
      <c r="I1493">
        <v>1.01</v>
      </c>
      <c r="J1493">
        <v>166</v>
      </c>
      <c r="K1493">
        <v>298302</v>
      </c>
      <c r="L1493">
        <v>16766</v>
      </c>
      <c r="M1493">
        <v>415.89</v>
      </c>
      <c r="N1493" s="4">
        <f t="shared" si="116"/>
        <v>10700740</v>
      </c>
      <c r="O1493" s="4">
        <f t="shared" si="115"/>
        <v>0.00238637701691659</v>
      </c>
      <c r="Q1493" s="4">
        <f t="shared" si="117"/>
        <v>0.00156926626740206</v>
      </c>
      <c r="T1493" t="s">
        <v>19</v>
      </c>
      <c r="U1493">
        <f t="shared" si="118"/>
        <v>1321</v>
      </c>
      <c r="V1493" t="s">
        <v>20</v>
      </c>
      <c r="W1493">
        <f t="shared" si="119"/>
        <v>-380416.180000002</v>
      </c>
      <c r="X1493" t="s">
        <v>21</v>
      </c>
    </row>
    <row r="1494" spans="1:24">
      <c r="A1494" t="s">
        <v>27</v>
      </c>
      <c r="B1494" t="s">
        <v>46</v>
      </c>
      <c r="C1494" s="2">
        <v>44739</v>
      </c>
      <c r="D1494" s="5">
        <v>0</v>
      </c>
      <c r="E1494" s="3">
        <v>44753</v>
      </c>
      <c r="F1494" s="5">
        <v>0</v>
      </c>
      <c r="G1494">
        <v>15.56</v>
      </c>
      <c r="H1494">
        <v>14.23</v>
      </c>
      <c r="I1494">
        <v>-1.33</v>
      </c>
      <c r="J1494">
        <v>192</v>
      </c>
      <c r="K1494">
        <v>298752</v>
      </c>
      <c r="L1494">
        <v>-25536</v>
      </c>
      <c r="M1494">
        <v>360.65</v>
      </c>
      <c r="N1494" s="4">
        <f t="shared" si="116"/>
        <v>10675204</v>
      </c>
      <c r="O1494" s="4">
        <f t="shared" si="115"/>
        <v>-0.00195368631831298</v>
      </c>
      <c r="Q1494" s="4">
        <f t="shared" si="117"/>
        <v>-0.00238637701691657</v>
      </c>
      <c r="T1494" t="s">
        <v>19</v>
      </c>
      <c r="U1494">
        <f t="shared" si="118"/>
        <v>1321</v>
      </c>
      <c r="V1494" t="s">
        <v>20</v>
      </c>
      <c r="W1494">
        <f t="shared" si="119"/>
        <v>-406312.830000002</v>
      </c>
      <c r="X1494" t="s">
        <v>21</v>
      </c>
    </row>
    <row r="1495" spans="1:24">
      <c r="A1495" t="s">
        <v>28</v>
      </c>
      <c r="B1495" t="s">
        <v>18</v>
      </c>
      <c r="C1495" s="2">
        <v>44741</v>
      </c>
      <c r="D1495" s="5">
        <v>0</v>
      </c>
      <c r="E1495" s="3">
        <v>44753</v>
      </c>
      <c r="F1495" s="5">
        <v>0</v>
      </c>
      <c r="G1495">
        <v>67.87</v>
      </c>
      <c r="H1495">
        <v>72.61</v>
      </c>
      <c r="I1495">
        <v>4.74</v>
      </c>
      <c r="J1495">
        <v>44</v>
      </c>
      <c r="K1495">
        <v>298628</v>
      </c>
      <c r="L1495">
        <v>20856</v>
      </c>
      <c r="M1495">
        <v>421.72</v>
      </c>
      <c r="N1495" s="4">
        <f t="shared" si="116"/>
        <v>10696060</v>
      </c>
      <c r="O1495" s="4">
        <f t="shared" si="115"/>
        <v>-0.00115444378584264</v>
      </c>
      <c r="Q1495" s="4">
        <f t="shared" si="117"/>
        <v>0.00195368631831294</v>
      </c>
      <c r="T1495" t="s">
        <v>19</v>
      </c>
      <c r="U1495">
        <f t="shared" si="118"/>
        <v>1321</v>
      </c>
      <c r="V1495" t="s">
        <v>20</v>
      </c>
      <c r="W1495">
        <f t="shared" si="119"/>
        <v>-385878.550000002</v>
      </c>
      <c r="X1495" t="s">
        <v>21</v>
      </c>
    </row>
    <row r="1496" spans="1:24">
      <c r="A1496" t="s">
        <v>34</v>
      </c>
      <c r="B1496" t="s">
        <v>18</v>
      </c>
      <c r="C1496" s="2">
        <v>44741</v>
      </c>
      <c r="D1496" s="5">
        <v>0</v>
      </c>
      <c r="E1496" s="3">
        <v>44753</v>
      </c>
      <c r="F1496" s="5">
        <v>0</v>
      </c>
      <c r="G1496">
        <v>11.32</v>
      </c>
      <c r="H1496">
        <v>12.03</v>
      </c>
      <c r="I1496">
        <v>0.71</v>
      </c>
      <c r="J1496">
        <v>265</v>
      </c>
      <c r="K1496">
        <v>299980</v>
      </c>
      <c r="L1496">
        <v>18815</v>
      </c>
      <c r="M1496">
        <v>420.81</v>
      </c>
      <c r="N1496" s="4">
        <f t="shared" si="116"/>
        <v>10714875</v>
      </c>
      <c r="O1496" s="4">
        <f t="shared" si="115"/>
        <v>0.000603553471225749</v>
      </c>
      <c r="Q1496" s="4">
        <f t="shared" si="117"/>
        <v>0.00175905894319972</v>
      </c>
      <c r="T1496" t="s">
        <v>19</v>
      </c>
      <c r="U1496">
        <f t="shared" si="118"/>
        <v>1321</v>
      </c>
      <c r="V1496" t="s">
        <v>20</v>
      </c>
      <c r="W1496">
        <f t="shared" si="119"/>
        <v>-367484.360000002</v>
      </c>
      <c r="X1496" t="s">
        <v>21</v>
      </c>
    </row>
    <row r="1497" spans="1:24">
      <c r="A1497" t="s">
        <v>29</v>
      </c>
      <c r="B1497" t="s">
        <v>18</v>
      </c>
      <c r="C1497" s="2">
        <v>44743</v>
      </c>
      <c r="D1497" s="5">
        <v>0</v>
      </c>
      <c r="E1497" s="3">
        <v>44753</v>
      </c>
      <c r="F1497" s="5">
        <v>0</v>
      </c>
      <c r="G1497">
        <v>36.73</v>
      </c>
      <c r="H1497">
        <v>38.79</v>
      </c>
      <c r="I1497">
        <v>2.06</v>
      </c>
      <c r="J1497">
        <v>81</v>
      </c>
      <c r="K1497">
        <v>297513</v>
      </c>
      <c r="L1497">
        <v>16686</v>
      </c>
      <c r="M1497">
        <v>414.74</v>
      </c>
      <c r="N1497" s="4">
        <f t="shared" si="116"/>
        <v>10731561</v>
      </c>
      <c r="O1497" s="4">
        <f t="shared" si="115"/>
        <v>0.00215746805147918</v>
      </c>
      <c r="Q1497" s="4">
        <f t="shared" si="117"/>
        <v>0.00155727434991082</v>
      </c>
      <c r="T1497" t="s">
        <v>19</v>
      </c>
      <c r="U1497">
        <f t="shared" si="118"/>
        <v>1321</v>
      </c>
      <c r="V1497" t="s">
        <v>20</v>
      </c>
      <c r="W1497">
        <f t="shared" si="119"/>
        <v>-351213.100000002</v>
      </c>
      <c r="X1497" t="s">
        <v>21</v>
      </c>
    </row>
    <row r="1498" spans="1:24">
      <c r="A1498" t="s">
        <v>49</v>
      </c>
      <c r="B1498" t="s">
        <v>46</v>
      </c>
      <c r="C1498" s="2">
        <v>44739</v>
      </c>
      <c r="D1498" s="5">
        <v>0</v>
      </c>
      <c r="E1498" s="3">
        <v>44753</v>
      </c>
      <c r="F1498" s="5">
        <v>0</v>
      </c>
      <c r="G1498">
        <v>21.83</v>
      </c>
      <c r="H1498">
        <v>20.14</v>
      </c>
      <c r="I1498">
        <v>-1.69</v>
      </c>
      <c r="J1498">
        <v>137</v>
      </c>
      <c r="K1498">
        <v>299071</v>
      </c>
      <c r="L1498">
        <v>-23153</v>
      </c>
      <c r="M1498">
        <v>364.21</v>
      </c>
      <c r="N1498" s="4">
        <f t="shared" si="116"/>
        <v>10708408</v>
      </c>
      <c r="O1498" s="4">
        <f t="shared" si="115"/>
        <v>0</v>
      </c>
      <c r="Q1498" s="4">
        <f t="shared" si="117"/>
        <v>-0.00215746805147921</v>
      </c>
      <c r="T1498" t="s">
        <v>19</v>
      </c>
      <c r="U1498">
        <f t="shared" si="118"/>
        <v>1321</v>
      </c>
      <c r="V1498" t="s">
        <v>20</v>
      </c>
      <c r="W1498">
        <f t="shared" si="119"/>
        <v>-374730.310000002</v>
      </c>
      <c r="X1498" t="s">
        <v>21</v>
      </c>
    </row>
    <row r="1499" spans="1:24">
      <c r="A1499" t="s">
        <v>42</v>
      </c>
      <c r="B1499" t="s">
        <v>46</v>
      </c>
      <c r="C1499" s="2">
        <v>44739</v>
      </c>
      <c r="D1499" s="5">
        <v>0</v>
      </c>
      <c r="E1499" s="3">
        <v>44753</v>
      </c>
      <c r="F1499" s="5">
        <v>0</v>
      </c>
      <c r="G1499">
        <v>6.81</v>
      </c>
      <c r="H1499">
        <v>6.81</v>
      </c>
      <c r="I1499">
        <v>0</v>
      </c>
      <c r="J1499">
        <v>440</v>
      </c>
      <c r="K1499">
        <v>299640</v>
      </c>
      <c r="L1499">
        <v>0</v>
      </c>
      <c r="M1499">
        <v>395.52</v>
      </c>
      <c r="N1499" s="4">
        <f t="shared" si="116"/>
        <v>10708408</v>
      </c>
      <c r="O1499" s="4">
        <f t="shared" si="115"/>
        <v>-0.000477848808151501</v>
      </c>
      <c r="Q1499" s="4">
        <f t="shared" si="117"/>
        <v>0</v>
      </c>
      <c r="T1499" t="s">
        <v>19</v>
      </c>
      <c r="U1499">
        <f t="shared" si="118"/>
        <v>1321</v>
      </c>
      <c r="V1499" t="s">
        <v>20</v>
      </c>
      <c r="W1499">
        <f t="shared" si="119"/>
        <v>-375125.830000002</v>
      </c>
      <c r="X1499" t="s">
        <v>21</v>
      </c>
    </row>
    <row r="1500" spans="1:24">
      <c r="A1500" t="s">
        <v>39</v>
      </c>
      <c r="B1500" t="s">
        <v>18</v>
      </c>
      <c r="C1500" s="2">
        <v>44740</v>
      </c>
      <c r="D1500" s="5">
        <v>0</v>
      </c>
      <c r="E1500" s="3">
        <v>44754</v>
      </c>
      <c r="F1500" s="5">
        <v>0</v>
      </c>
      <c r="G1500">
        <v>175.98</v>
      </c>
      <c r="H1500">
        <v>178.99</v>
      </c>
      <c r="I1500">
        <v>3.01</v>
      </c>
      <c r="J1500">
        <v>17</v>
      </c>
      <c r="K1500">
        <v>299166</v>
      </c>
      <c r="L1500">
        <v>5117</v>
      </c>
      <c r="M1500">
        <v>401.65</v>
      </c>
      <c r="N1500" s="4">
        <f t="shared" si="116"/>
        <v>10713525</v>
      </c>
      <c r="O1500" s="4">
        <f t="shared" si="115"/>
        <v>-0.00094982743774808</v>
      </c>
      <c r="Q1500" s="4">
        <f t="shared" si="117"/>
        <v>0.000477848808151604</v>
      </c>
      <c r="T1500" t="s">
        <v>19</v>
      </c>
      <c r="U1500">
        <f t="shared" si="118"/>
        <v>1322</v>
      </c>
      <c r="V1500" t="s">
        <v>20</v>
      </c>
      <c r="W1500">
        <f t="shared" si="119"/>
        <v>-370410.480000002</v>
      </c>
      <c r="X1500" t="s">
        <v>21</v>
      </c>
    </row>
    <row r="1501" spans="1:24">
      <c r="A1501" t="s">
        <v>50</v>
      </c>
      <c r="B1501" t="s">
        <v>18</v>
      </c>
      <c r="C1501" s="2">
        <v>44740</v>
      </c>
      <c r="D1501" s="5">
        <v>0</v>
      </c>
      <c r="E1501" s="3">
        <v>44754</v>
      </c>
      <c r="F1501" s="5">
        <v>0</v>
      </c>
      <c r="G1501">
        <v>28.19</v>
      </c>
      <c r="H1501">
        <v>29.15</v>
      </c>
      <c r="I1501">
        <v>0.96</v>
      </c>
      <c r="J1501">
        <v>106</v>
      </c>
      <c r="K1501">
        <v>298814</v>
      </c>
      <c r="L1501">
        <v>10176</v>
      </c>
      <c r="M1501">
        <v>407.87</v>
      </c>
      <c r="N1501" s="4">
        <f t="shared" si="116"/>
        <v>10723701</v>
      </c>
      <c r="O1501" s="4">
        <f t="shared" si="115"/>
        <v>-0.00087507102258819</v>
      </c>
      <c r="Q1501" s="4">
        <f t="shared" si="117"/>
        <v>0.000949827437748185</v>
      </c>
      <c r="T1501" t="s">
        <v>19</v>
      </c>
      <c r="U1501">
        <f t="shared" si="118"/>
        <v>1322</v>
      </c>
      <c r="V1501" t="s">
        <v>20</v>
      </c>
      <c r="W1501">
        <f t="shared" si="119"/>
        <v>-360642.350000002</v>
      </c>
      <c r="X1501" t="s">
        <v>21</v>
      </c>
    </row>
    <row r="1502" spans="1:24">
      <c r="A1502" t="s">
        <v>22</v>
      </c>
      <c r="B1502" t="s">
        <v>18</v>
      </c>
      <c r="C1502" s="2">
        <v>44747</v>
      </c>
      <c r="D1502" s="5">
        <v>0</v>
      </c>
      <c r="E1502" s="3">
        <v>44755</v>
      </c>
      <c r="F1502" s="5">
        <v>0</v>
      </c>
      <c r="G1502">
        <v>94.2</v>
      </c>
      <c r="H1502">
        <v>99.44</v>
      </c>
      <c r="I1502">
        <v>5.24</v>
      </c>
      <c r="J1502">
        <v>31</v>
      </c>
      <c r="K1502">
        <v>292020</v>
      </c>
      <c r="L1502">
        <v>16244</v>
      </c>
      <c r="M1502">
        <v>406.91</v>
      </c>
      <c r="N1502" s="4">
        <f t="shared" si="116"/>
        <v>10739945</v>
      </c>
      <c r="O1502" s="4">
        <f t="shared" si="115"/>
        <v>0.000638736976772227</v>
      </c>
      <c r="Q1502" s="4">
        <f t="shared" si="117"/>
        <v>0.00151477554251089</v>
      </c>
      <c r="T1502" t="s">
        <v>19</v>
      </c>
      <c r="U1502">
        <f t="shared" si="118"/>
        <v>1323</v>
      </c>
      <c r="V1502" t="s">
        <v>20</v>
      </c>
      <c r="W1502">
        <f t="shared" si="119"/>
        <v>-344805.260000002</v>
      </c>
      <c r="X1502" t="s">
        <v>21</v>
      </c>
    </row>
    <row r="1503" spans="1:24">
      <c r="A1503" t="s">
        <v>33</v>
      </c>
      <c r="B1503" t="s">
        <v>46</v>
      </c>
      <c r="C1503" s="2">
        <v>44741</v>
      </c>
      <c r="D1503" s="5">
        <v>0</v>
      </c>
      <c r="E1503" s="3">
        <v>44755</v>
      </c>
      <c r="F1503" s="5">
        <v>0</v>
      </c>
      <c r="G1503">
        <v>6.12</v>
      </c>
      <c r="H1503">
        <v>5.98</v>
      </c>
      <c r="I1503">
        <v>-0.14</v>
      </c>
      <c r="J1503">
        <v>490</v>
      </c>
      <c r="K1503">
        <v>299880</v>
      </c>
      <c r="L1503">
        <v>-6860</v>
      </c>
      <c r="M1503">
        <v>386.79</v>
      </c>
      <c r="N1503" s="4">
        <f t="shared" si="116"/>
        <v>10733085</v>
      </c>
      <c r="O1503" s="4">
        <f t="shared" si="115"/>
        <v>-0.000474793593826938</v>
      </c>
      <c r="Q1503" s="4">
        <f t="shared" si="117"/>
        <v>-0.000638736976772192</v>
      </c>
      <c r="T1503" t="s">
        <v>19</v>
      </c>
      <c r="U1503">
        <f t="shared" si="118"/>
        <v>1323</v>
      </c>
      <c r="V1503" t="s">
        <v>20</v>
      </c>
      <c r="W1503">
        <f t="shared" si="119"/>
        <v>-352052.050000002</v>
      </c>
      <c r="X1503" t="s">
        <v>21</v>
      </c>
    </row>
    <row r="1504" spans="1:24">
      <c r="A1504" t="s">
        <v>35</v>
      </c>
      <c r="B1504" t="s">
        <v>18</v>
      </c>
      <c r="C1504" s="2">
        <v>44741</v>
      </c>
      <c r="D1504" s="5">
        <v>0</v>
      </c>
      <c r="E1504" s="3">
        <v>44755</v>
      </c>
      <c r="F1504" s="5">
        <v>0</v>
      </c>
      <c r="G1504">
        <v>15.23</v>
      </c>
      <c r="H1504">
        <v>15.49</v>
      </c>
      <c r="I1504">
        <v>0.26</v>
      </c>
      <c r="J1504">
        <v>196</v>
      </c>
      <c r="K1504">
        <v>298508</v>
      </c>
      <c r="L1504">
        <v>5096</v>
      </c>
      <c r="M1504">
        <v>400.76</v>
      </c>
      <c r="N1504" s="4">
        <f t="shared" si="116"/>
        <v>10738181</v>
      </c>
      <c r="O1504" s="4">
        <f t="shared" si="115"/>
        <v>-0.00137909763301624</v>
      </c>
      <c r="Q1504" s="4">
        <f t="shared" si="117"/>
        <v>0.000474793593826961</v>
      </c>
      <c r="T1504" t="s">
        <v>19</v>
      </c>
      <c r="U1504">
        <f t="shared" si="118"/>
        <v>1323</v>
      </c>
      <c r="V1504" t="s">
        <v>20</v>
      </c>
      <c r="W1504">
        <f t="shared" si="119"/>
        <v>-347356.810000002</v>
      </c>
      <c r="X1504" t="s">
        <v>21</v>
      </c>
    </row>
    <row r="1505" spans="1:24">
      <c r="A1505" t="s">
        <v>47</v>
      </c>
      <c r="B1505" t="s">
        <v>18</v>
      </c>
      <c r="C1505" s="2">
        <v>44750</v>
      </c>
      <c r="D1505" s="5">
        <v>0</v>
      </c>
      <c r="E1505" s="3">
        <v>44757</v>
      </c>
      <c r="F1505" s="5">
        <v>0</v>
      </c>
      <c r="G1505">
        <v>50.02</v>
      </c>
      <c r="H1505">
        <v>52.53</v>
      </c>
      <c r="I1505">
        <v>2.51</v>
      </c>
      <c r="J1505">
        <v>59</v>
      </c>
      <c r="K1505">
        <v>295118</v>
      </c>
      <c r="L1505">
        <v>14809</v>
      </c>
      <c r="M1505">
        <v>409.1</v>
      </c>
      <c r="N1505" s="4">
        <f t="shared" si="116"/>
        <v>10752990</v>
      </c>
      <c r="O1505" s="4">
        <f t="shared" si="115"/>
        <v>-0.00216191031517745</v>
      </c>
      <c r="Q1505" s="4">
        <f t="shared" si="117"/>
        <v>0.00137909763301614</v>
      </c>
      <c r="T1505" t="s">
        <v>19</v>
      </c>
      <c r="U1505">
        <f t="shared" si="118"/>
        <v>1325</v>
      </c>
      <c r="V1505" t="s">
        <v>20</v>
      </c>
      <c r="W1505">
        <f t="shared" si="119"/>
        <v>-332956.910000002</v>
      </c>
      <c r="X1505" t="s">
        <v>21</v>
      </c>
    </row>
    <row r="1506" spans="1:24">
      <c r="A1506" t="s">
        <v>53</v>
      </c>
      <c r="B1506" t="s">
        <v>18</v>
      </c>
      <c r="C1506" s="2">
        <v>44753</v>
      </c>
      <c r="D1506" s="5">
        <v>0</v>
      </c>
      <c r="E1506" s="3">
        <v>44757</v>
      </c>
      <c r="F1506" s="5">
        <v>0</v>
      </c>
      <c r="G1506">
        <v>5.29</v>
      </c>
      <c r="H1506">
        <v>5.7</v>
      </c>
      <c r="I1506">
        <v>0.41</v>
      </c>
      <c r="J1506">
        <v>567</v>
      </c>
      <c r="K1506">
        <v>299943</v>
      </c>
      <c r="L1506">
        <v>23247</v>
      </c>
      <c r="M1506">
        <v>426.61</v>
      </c>
      <c r="N1506" s="4">
        <f t="shared" si="116"/>
        <v>10776237</v>
      </c>
      <c r="O1506" s="4">
        <f t="shared" si="115"/>
        <v>-0.00170217117533699</v>
      </c>
      <c r="Q1506" s="4">
        <f t="shared" si="117"/>
        <v>0.00216191031517754</v>
      </c>
      <c r="T1506" t="s">
        <v>19</v>
      </c>
      <c r="U1506">
        <f t="shared" si="118"/>
        <v>1325</v>
      </c>
      <c r="V1506" t="s">
        <v>20</v>
      </c>
      <c r="W1506">
        <f t="shared" si="119"/>
        <v>-310136.520000002</v>
      </c>
      <c r="X1506" t="s">
        <v>21</v>
      </c>
    </row>
    <row r="1507" spans="1:24">
      <c r="A1507" t="s">
        <v>39</v>
      </c>
      <c r="B1507" t="s">
        <v>18</v>
      </c>
      <c r="C1507" s="2">
        <v>44755</v>
      </c>
      <c r="D1507" s="5">
        <v>0</v>
      </c>
      <c r="E1507" s="3">
        <v>44757</v>
      </c>
      <c r="F1507" s="5">
        <v>0</v>
      </c>
      <c r="G1507">
        <v>175.5</v>
      </c>
      <c r="H1507">
        <v>186.29</v>
      </c>
      <c r="I1507">
        <v>10.79</v>
      </c>
      <c r="J1507">
        <v>17</v>
      </c>
      <c r="K1507">
        <v>298350</v>
      </c>
      <c r="L1507">
        <v>18343</v>
      </c>
      <c r="M1507">
        <v>418.03</v>
      </c>
      <c r="N1507" s="4">
        <f t="shared" si="116"/>
        <v>10794580</v>
      </c>
      <c r="O1507" s="4">
        <f t="shared" si="115"/>
        <v>-0.00291813113618131</v>
      </c>
      <c r="Q1507" s="4">
        <f t="shared" si="117"/>
        <v>0.00170217117533689</v>
      </c>
      <c r="T1507" t="s">
        <v>19</v>
      </c>
      <c r="U1507">
        <f t="shared" si="118"/>
        <v>1325</v>
      </c>
      <c r="V1507" t="s">
        <v>20</v>
      </c>
      <c r="W1507">
        <f t="shared" si="119"/>
        <v>-292211.550000002</v>
      </c>
      <c r="X1507" t="s">
        <v>21</v>
      </c>
    </row>
    <row r="1508" spans="1:24">
      <c r="A1508" t="s">
        <v>27</v>
      </c>
      <c r="B1508" t="s">
        <v>18</v>
      </c>
      <c r="C1508" s="2">
        <v>44754</v>
      </c>
      <c r="D1508" s="5">
        <v>0</v>
      </c>
      <c r="E1508" s="3">
        <v>44757</v>
      </c>
      <c r="F1508" s="5">
        <v>0</v>
      </c>
      <c r="G1508">
        <v>14.26</v>
      </c>
      <c r="H1508">
        <v>15.76</v>
      </c>
      <c r="I1508">
        <v>1.5</v>
      </c>
      <c r="J1508">
        <v>210</v>
      </c>
      <c r="K1508">
        <v>299460</v>
      </c>
      <c r="L1508">
        <v>31500</v>
      </c>
      <c r="M1508">
        <v>436.87</v>
      </c>
      <c r="N1508" s="4">
        <f t="shared" si="116"/>
        <v>10826080</v>
      </c>
      <c r="O1508" s="4">
        <f t="shared" si="115"/>
        <v>-0.00193976028257689</v>
      </c>
      <c r="Q1508" s="4">
        <f t="shared" si="117"/>
        <v>0.00291813113618122</v>
      </c>
      <c r="T1508" t="s">
        <v>19</v>
      </c>
      <c r="U1508">
        <f t="shared" si="118"/>
        <v>1325</v>
      </c>
      <c r="V1508" t="s">
        <v>20</v>
      </c>
      <c r="W1508">
        <f t="shared" si="119"/>
        <v>-261148.420000002</v>
      </c>
      <c r="X1508" t="s">
        <v>21</v>
      </c>
    </row>
    <row r="1509" spans="1:24">
      <c r="A1509" t="s">
        <v>32</v>
      </c>
      <c r="B1509" t="s">
        <v>18</v>
      </c>
      <c r="C1509" s="2">
        <v>44742</v>
      </c>
      <c r="D1509" s="5">
        <v>0</v>
      </c>
      <c r="E1509" s="3">
        <v>44757</v>
      </c>
      <c r="F1509" s="5">
        <v>0</v>
      </c>
      <c r="G1509">
        <v>10.68</v>
      </c>
      <c r="H1509">
        <v>11.43</v>
      </c>
      <c r="I1509">
        <v>0.75</v>
      </c>
      <c r="J1509">
        <v>280</v>
      </c>
      <c r="K1509">
        <v>299040</v>
      </c>
      <c r="L1509">
        <v>21000</v>
      </c>
      <c r="M1509">
        <v>422.45</v>
      </c>
      <c r="N1509" s="4">
        <f t="shared" si="116"/>
        <v>10847080</v>
      </c>
      <c r="O1509" s="4">
        <f t="shared" si="115"/>
        <v>-0.00227895433609783</v>
      </c>
      <c r="Q1509" s="4">
        <f t="shared" si="117"/>
        <v>0.00193976028257681</v>
      </c>
      <c r="T1509" t="s">
        <v>19</v>
      </c>
      <c r="U1509">
        <f t="shared" si="118"/>
        <v>1325</v>
      </c>
      <c r="V1509" t="s">
        <v>20</v>
      </c>
      <c r="W1509">
        <f t="shared" si="119"/>
        <v>-240570.870000002</v>
      </c>
      <c r="X1509" t="s">
        <v>21</v>
      </c>
    </row>
    <row r="1510" spans="1:24">
      <c r="A1510" t="s">
        <v>37</v>
      </c>
      <c r="B1510" t="s">
        <v>18</v>
      </c>
      <c r="C1510" s="2">
        <v>44749</v>
      </c>
      <c r="D1510" s="5">
        <v>0</v>
      </c>
      <c r="E1510" s="3">
        <v>44757</v>
      </c>
      <c r="F1510" s="5">
        <v>0</v>
      </c>
      <c r="G1510">
        <v>24.94</v>
      </c>
      <c r="H1510">
        <v>27</v>
      </c>
      <c r="I1510">
        <v>2.06</v>
      </c>
      <c r="J1510">
        <v>120</v>
      </c>
      <c r="K1510">
        <v>299280</v>
      </c>
      <c r="L1510">
        <v>24720</v>
      </c>
      <c r="M1510">
        <v>427.68</v>
      </c>
      <c r="N1510" s="4">
        <f t="shared" si="116"/>
        <v>10871800</v>
      </c>
      <c r="O1510" s="4">
        <f t="shared" si="115"/>
        <v>-0.00193270663551574</v>
      </c>
      <c r="Q1510" s="4">
        <f t="shared" si="117"/>
        <v>0.00227895433609793</v>
      </c>
      <c r="T1510" t="s">
        <v>19</v>
      </c>
      <c r="U1510">
        <f t="shared" si="118"/>
        <v>1325</v>
      </c>
      <c r="V1510" t="s">
        <v>20</v>
      </c>
      <c r="W1510">
        <f t="shared" si="119"/>
        <v>-216278.550000002</v>
      </c>
      <c r="X1510" t="s">
        <v>21</v>
      </c>
    </row>
    <row r="1511" spans="1:24">
      <c r="A1511" t="s">
        <v>50</v>
      </c>
      <c r="B1511" t="s">
        <v>18</v>
      </c>
      <c r="C1511" s="2">
        <v>44755</v>
      </c>
      <c r="D1511" s="5">
        <v>0</v>
      </c>
      <c r="E1511" s="3">
        <v>44757</v>
      </c>
      <c r="F1511" s="5">
        <v>0</v>
      </c>
      <c r="G1511">
        <v>29.18</v>
      </c>
      <c r="H1511">
        <v>31.24</v>
      </c>
      <c r="I1511">
        <v>2.06</v>
      </c>
      <c r="J1511">
        <v>102</v>
      </c>
      <c r="K1511">
        <v>297636</v>
      </c>
      <c r="L1511">
        <v>21012</v>
      </c>
      <c r="M1511">
        <v>420.62</v>
      </c>
      <c r="N1511" s="4">
        <f t="shared" si="116"/>
        <v>10892812</v>
      </c>
      <c r="O1511" s="4">
        <f t="shared" si="115"/>
        <v>-7.84003249115105e-5</v>
      </c>
      <c r="Q1511" s="4">
        <f t="shared" si="117"/>
        <v>0.0019327066355157</v>
      </c>
      <c r="T1511" t="s">
        <v>19</v>
      </c>
      <c r="U1511">
        <f t="shared" si="118"/>
        <v>1325</v>
      </c>
      <c r="V1511" t="s">
        <v>20</v>
      </c>
      <c r="W1511">
        <f t="shared" si="119"/>
        <v>-195687.170000002</v>
      </c>
      <c r="X1511" t="s">
        <v>21</v>
      </c>
    </row>
    <row r="1512" spans="1:24">
      <c r="A1512" t="s">
        <v>48</v>
      </c>
      <c r="B1512" t="s">
        <v>18</v>
      </c>
      <c r="C1512" s="2">
        <v>44743</v>
      </c>
      <c r="D1512" s="5">
        <v>0</v>
      </c>
      <c r="E1512" s="3">
        <v>44760</v>
      </c>
      <c r="F1512" s="5">
        <v>0</v>
      </c>
      <c r="G1512">
        <v>3.51</v>
      </c>
      <c r="H1512">
        <v>3.52</v>
      </c>
      <c r="I1512">
        <v>0.01</v>
      </c>
      <c r="J1512">
        <v>854</v>
      </c>
      <c r="K1512">
        <v>299754</v>
      </c>
      <c r="L1512">
        <v>854</v>
      </c>
      <c r="M1512">
        <v>396.8</v>
      </c>
      <c r="N1512" s="4">
        <f t="shared" si="116"/>
        <v>10893666</v>
      </c>
      <c r="O1512" s="4">
        <f t="shared" si="115"/>
        <v>-0.00163140672754241</v>
      </c>
      <c r="Q1512" s="4">
        <f t="shared" si="117"/>
        <v>7.84003249114651e-5</v>
      </c>
      <c r="T1512" t="s">
        <v>19</v>
      </c>
      <c r="U1512">
        <f t="shared" si="118"/>
        <v>1328</v>
      </c>
      <c r="V1512" t="s">
        <v>20</v>
      </c>
      <c r="W1512">
        <f t="shared" si="119"/>
        <v>-195229.970000002</v>
      </c>
      <c r="X1512" t="s">
        <v>21</v>
      </c>
    </row>
    <row r="1513" spans="1:24">
      <c r="A1513" t="s">
        <v>43</v>
      </c>
      <c r="B1513" t="s">
        <v>18</v>
      </c>
      <c r="C1513" s="2">
        <v>44749</v>
      </c>
      <c r="D1513" s="5">
        <v>0</v>
      </c>
      <c r="E1513" s="3">
        <v>44760</v>
      </c>
      <c r="F1513" s="5">
        <v>0</v>
      </c>
      <c r="G1513">
        <v>247.71</v>
      </c>
      <c r="H1513">
        <v>262.52</v>
      </c>
      <c r="I1513">
        <v>14.81</v>
      </c>
      <c r="J1513">
        <v>12</v>
      </c>
      <c r="K1513">
        <v>297252</v>
      </c>
      <c r="L1513">
        <v>17772</v>
      </c>
      <c r="M1513">
        <v>415.83</v>
      </c>
      <c r="N1513" s="4">
        <f t="shared" si="116"/>
        <v>10911438</v>
      </c>
      <c r="O1513" s="4">
        <f t="shared" si="115"/>
        <v>-0.00171563088201573</v>
      </c>
      <c r="Q1513" s="4">
        <f t="shared" si="117"/>
        <v>0.00163140672754247</v>
      </c>
      <c r="T1513" t="s">
        <v>19</v>
      </c>
      <c r="U1513">
        <f t="shared" si="118"/>
        <v>1328</v>
      </c>
      <c r="V1513" t="s">
        <v>20</v>
      </c>
      <c r="W1513">
        <f t="shared" si="119"/>
        <v>-177873.800000002</v>
      </c>
      <c r="X1513" t="s">
        <v>21</v>
      </c>
    </row>
    <row r="1514" spans="1:24">
      <c r="A1514" t="s">
        <v>52</v>
      </c>
      <c r="B1514" t="s">
        <v>18</v>
      </c>
      <c r="C1514" s="2">
        <v>44743</v>
      </c>
      <c r="D1514" s="5">
        <v>0</v>
      </c>
      <c r="E1514" s="3">
        <v>44760</v>
      </c>
      <c r="F1514" s="5">
        <v>0</v>
      </c>
      <c r="G1514">
        <v>15.33</v>
      </c>
      <c r="H1514">
        <v>16.29</v>
      </c>
      <c r="I1514">
        <v>0.96</v>
      </c>
      <c r="J1514">
        <v>195</v>
      </c>
      <c r="K1514">
        <v>298935</v>
      </c>
      <c r="L1514">
        <v>18720</v>
      </c>
      <c r="M1514">
        <v>419.3</v>
      </c>
      <c r="N1514" s="4">
        <f t="shared" si="116"/>
        <v>10930158</v>
      </c>
      <c r="O1514" s="4">
        <f t="shared" si="115"/>
        <v>-0.00284899815720871</v>
      </c>
      <c r="Q1514" s="4">
        <f t="shared" si="117"/>
        <v>0.00171563088201565</v>
      </c>
      <c r="T1514" t="s">
        <v>19</v>
      </c>
      <c r="U1514">
        <f t="shared" si="118"/>
        <v>1328</v>
      </c>
      <c r="V1514" t="s">
        <v>20</v>
      </c>
      <c r="W1514">
        <f t="shared" si="119"/>
        <v>-159573.100000002</v>
      </c>
      <c r="X1514" t="s">
        <v>21</v>
      </c>
    </row>
    <row r="1515" spans="1:24">
      <c r="A1515" t="s">
        <v>23</v>
      </c>
      <c r="B1515" t="s">
        <v>18</v>
      </c>
      <c r="C1515" s="2">
        <v>44753</v>
      </c>
      <c r="D1515" s="5">
        <v>0</v>
      </c>
      <c r="E1515" s="3">
        <v>44761</v>
      </c>
      <c r="F1515" s="5">
        <v>0</v>
      </c>
      <c r="G1515">
        <v>17.26</v>
      </c>
      <c r="H1515">
        <v>19.06</v>
      </c>
      <c r="I1515">
        <v>1.8</v>
      </c>
      <c r="J1515">
        <v>173</v>
      </c>
      <c r="K1515">
        <v>298598</v>
      </c>
      <c r="L1515">
        <v>31140</v>
      </c>
      <c r="M1515">
        <v>435.25</v>
      </c>
      <c r="N1515" s="4">
        <f t="shared" si="116"/>
        <v>10961298</v>
      </c>
      <c r="O1515" s="4">
        <f t="shared" si="115"/>
        <v>-0.00149398365047643</v>
      </c>
      <c r="Q1515" s="4">
        <f t="shared" si="117"/>
        <v>0.00284899815720863</v>
      </c>
      <c r="T1515" t="s">
        <v>19</v>
      </c>
      <c r="U1515">
        <f t="shared" si="118"/>
        <v>1329</v>
      </c>
      <c r="V1515" t="s">
        <v>20</v>
      </c>
      <c r="W1515">
        <f t="shared" si="119"/>
        <v>-128868.350000002</v>
      </c>
      <c r="X1515" t="s">
        <v>21</v>
      </c>
    </row>
    <row r="1516" spans="1:24">
      <c r="A1516" t="s">
        <v>24</v>
      </c>
      <c r="B1516" t="s">
        <v>18</v>
      </c>
      <c r="C1516" s="2">
        <v>44753</v>
      </c>
      <c r="D1516" s="5">
        <v>0</v>
      </c>
      <c r="E1516" s="3">
        <v>44761</v>
      </c>
      <c r="F1516" s="5">
        <v>0</v>
      </c>
      <c r="G1516">
        <v>32.39</v>
      </c>
      <c r="H1516">
        <v>34.17</v>
      </c>
      <c r="I1516">
        <v>1.78</v>
      </c>
      <c r="J1516">
        <v>92</v>
      </c>
      <c r="K1516">
        <v>297988</v>
      </c>
      <c r="L1516">
        <v>16376</v>
      </c>
      <c r="M1516">
        <v>414.96</v>
      </c>
      <c r="N1516" s="4">
        <f t="shared" si="116"/>
        <v>10977674</v>
      </c>
      <c r="O1516" s="4">
        <f t="shared" si="115"/>
        <v>-0.00256447768443479</v>
      </c>
      <c r="Q1516" s="4">
        <f t="shared" si="117"/>
        <v>0.00149398365047637</v>
      </c>
      <c r="T1516" t="s">
        <v>19</v>
      </c>
      <c r="U1516">
        <f t="shared" si="118"/>
        <v>1329</v>
      </c>
      <c r="V1516" t="s">
        <v>20</v>
      </c>
      <c r="W1516">
        <f t="shared" si="119"/>
        <v>-112907.310000002</v>
      </c>
      <c r="X1516" t="s">
        <v>21</v>
      </c>
    </row>
    <row r="1517" spans="1:24">
      <c r="A1517" t="s">
        <v>26</v>
      </c>
      <c r="B1517" t="s">
        <v>18</v>
      </c>
      <c r="C1517" s="2">
        <v>44750</v>
      </c>
      <c r="D1517" s="5">
        <v>0</v>
      </c>
      <c r="E1517" s="3">
        <v>44761</v>
      </c>
      <c r="F1517" s="5">
        <v>0</v>
      </c>
      <c r="G1517">
        <v>14.67</v>
      </c>
      <c r="H1517">
        <v>16.05</v>
      </c>
      <c r="I1517">
        <v>1.38</v>
      </c>
      <c r="J1517">
        <v>204</v>
      </c>
      <c r="K1517">
        <v>299268</v>
      </c>
      <c r="L1517">
        <v>28152</v>
      </c>
      <c r="M1517">
        <v>432.19</v>
      </c>
      <c r="N1517" s="4">
        <f t="shared" si="116"/>
        <v>11005826</v>
      </c>
      <c r="O1517" s="4">
        <f t="shared" si="115"/>
        <v>-0.000131203237267244</v>
      </c>
      <c r="Q1517" s="4">
        <f t="shared" si="117"/>
        <v>0.00256447768443469</v>
      </c>
      <c r="T1517" t="s">
        <v>19</v>
      </c>
      <c r="U1517">
        <f t="shared" si="118"/>
        <v>1329</v>
      </c>
      <c r="V1517" t="s">
        <v>20</v>
      </c>
      <c r="W1517">
        <f t="shared" si="119"/>
        <v>-85187.5000000016</v>
      </c>
      <c r="X1517" t="s">
        <v>21</v>
      </c>
    </row>
    <row r="1518" spans="1:24">
      <c r="A1518" t="s">
        <v>40</v>
      </c>
      <c r="B1518" t="s">
        <v>18</v>
      </c>
      <c r="C1518" s="2">
        <v>44746</v>
      </c>
      <c r="D1518" s="5">
        <v>0</v>
      </c>
      <c r="E1518" s="3">
        <v>44761</v>
      </c>
      <c r="F1518" s="5">
        <v>0</v>
      </c>
      <c r="G1518">
        <v>4.15</v>
      </c>
      <c r="H1518">
        <v>4.17</v>
      </c>
      <c r="I1518">
        <v>0.02</v>
      </c>
      <c r="J1518">
        <v>722</v>
      </c>
      <c r="K1518">
        <v>299630</v>
      </c>
      <c r="L1518">
        <v>1444</v>
      </c>
      <c r="M1518">
        <v>397.42</v>
      </c>
      <c r="N1518" s="4">
        <f t="shared" si="116"/>
        <v>11007270</v>
      </c>
      <c r="O1518" s="4">
        <f t="shared" si="115"/>
        <v>-0.00184187359808563</v>
      </c>
      <c r="Q1518" s="4">
        <f t="shared" si="117"/>
        <v>0.000131203237267341</v>
      </c>
      <c r="T1518" t="s">
        <v>19</v>
      </c>
      <c r="U1518">
        <f t="shared" si="118"/>
        <v>1329</v>
      </c>
      <c r="V1518" t="s">
        <v>20</v>
      </c>
      <c r="W1518">
        <f t="shared" si="119"/>
        <v>-84140.9200000016</v>
      </c>
      <c r="X1518" t="s">
        <v>21</v>
      </c>
    </row>
    <row r="1519" spans="1:24">
      <c r="A1519" t="s">
        <v>36</v>
      </c>
      <c r="B1519" t="s">
        <v>18</v>
      </c>
      <c r="C1519" s="2">
        <v>44748</v>
      </c>
      <c r="D1519" s="5">
        <v>0</v>
      </c>
      <c r="E1519" s="3">
        <v>44761</v>
      </c>
      <c r="F1519" s="5">
        <v>0</v>
      </c>
      <c r="G1519">
        <v>27.34</v>
      </c>
      <c r="H1519">
        <v>29.2</v>
      </c>
      <c r="I1519">
        <v>1.86</v>
      </c>
      <c r="J1519">
        <v>109</v>
      </c>
      <c r="K1519">
        <v>298006</v>
      </c>
      <c r="L1519">
        <v>20274</v>
      </c>
      <c r="M1519">
        <v>420.13</v>
      </c>
      <c r="N1519" s="4">
        <f t="shared" si="116"/>
        <v>11027544</v>
      </c>
      <c r="O1519" s="4">
        <f t="shared" si="115"/>
        <v>-0.00147884243309299</v>
      </c>
      <c r="Q1519" s="4">
        <f t="shared" si="117"/>
        <v>0.00184187359808563</v>
      </c>
      <c r="T1519" t="s">
        <v>19</v>
      </c>
      <c r="U1519">
        <f t="shared" si="118"/>
        <v>1329</v>
      </c>
      <c r="V1519" t="s">
        <v>20</v>
      </c>
      <c r="W1519">
        <f t="shared" si="119"/>
        <v>-64287.0500000016</v>
      </c>
      <c r="X1519" t="s">
        <v>21</v>
      </c>
    </row>
    <row r="1520" spans="1:24">
      <c r="A1520" t="s">
        <v>37</v>
      </c>
      <c r="B1520" t="s">
        <v>18</v>
      </c>
      <c r="C1520" s="2">
        <v>44760</v>
      </c>
      <c r="D1520" s="5">
        <v>0</v>
      </c>
      <c r="E1520" s="3">
        <v>44761</v>
      </c>
      <c r="F1520" s="5">
        <v>0</v>
      </c>
      <c r="G1520">
        <v>27.58</v>
      </c>
      <c r="H1520">
        <v>29.09</v>
      </c>
      <c r="I1520">
        <v>1.51</v>
      </c>
      <c r="J1520">
        <v>108</v>
      </c>
      <c r="K1520">
        <v>297864</v>
      </c>
      <c r="L1520">
        <v>16308</v>
      </c>
      <c r="M1520">
        <v>414.71</v>
      </c>
      <c r="N1520" s="4">
        <f t="shared" si="116"/>
        <v>11043852</v>
      </c>
      <c r="O1520" s="4">
        <f t="shared" si="115"/>
        <v>-0.000732443716196124</v>
      </c>
      <c r="Q1520" s="4">
        <f t="shared" si="117"/>
        <v>0.00147884243309293</v>
      </c>
      <c r="T1520" t="s">
        <v>19</v>
      </c>
      <c r="U1520">
        <f t="shared" si="118"/>
        <v>1329</v>
      </c>
      <c r="V1520" t="s">
        <v>20</v>
      </c>
      <c r="W1520">
        <f t="shared" si="119"/>
        <v>-48393.7600000016</v>
      </c>
      <c r="X1520" t="s">
        <v>21</v>
      </c>
    </row>
    <row r="1521" spans="1:24">
      <c r="A1521" t="s">
        <v>30</v>
      </c>
      <c r="B1521" t="s">
        <v>18</v>
      </c>
      <c r="C1521" s="2">
        <v>44753</v>
      </c>
      <c r="D1521" s="5">
        <v>0</v>
      </c>
      <c r="E1521" s="3">
        <v>44761</v>
      </c>
      <c r="F1521" s="5">
        <v>0</v>
      </c>
      <c r="G1521">
        <v>1507.11</v>
      </c>
      <c r="H1521">
        <v>1588</v>
      </c>
      <c r="I1521">
        <v>80.89</v>
      </c>
      <c r="J1521">
        <v>1</v>
      </c>
      <c r="K1521">
        <v>150711</v>
      </c>
      <c r="L1521">
        <v>8089</v>
      </c>
      <c r="M1521">
        <v>209.62</v>
      </c>
      <c r="N1521" s="4">
        <f t="shared" si="116"/>
        <v>11051941</v>
      </c>
      <c r="O1521" s="4">
        <f t="shared" si="115"/>
        <v>-0.000822298997072098</v>
      </c>
      <c r="Q1521" s="4">
        <f t="shared" si="117"/>
        <v>0.000732443716196185</v>
      </c>
      <c r="T1521" t="s">
        <v>19</v>
      </c>
      <c r="U1521">
        <f t="shared" si="118"/>
        <v>1329</v>
      </c>
      <c r="V1521" t="s">
        <v>20</v>
      </c>
      <c r="W1521">
        <f t="shared" si="119"/>
        <v>-40514.3800000016</v>
      </c>
      <c r="X1521" t="s">
        <v>21</v>
      </c>
    </row>
    <row r="1522" spans="1:24">
      <c r="A1522" t="s">
        <v>31</v>
      </c>
      <c r="B1522" t="s">
        <v>18</v>
      </c>
      <c r="C1522" s="2">
        <v>44748</v>
      </c>
      <c r="D1522" s="5">
        <v>0</v>
      </c>
      <c r="E1522" s="3">
        <v>44761</v>
      </c>
      <c r="F1522" s="5">
        <v>0</v>
      </c>
      <c r="G1522">
        <v>15.16</v>
      </c>
      <c r="H1522">
        <v>16.07</v>
      </c>
      <c r="I1522">
        <v>0.91</v>
      </c>
      <c r="J1522">
        <v>197</v>
      </c>
      <c r="K1522">
        <v>298652</v>
      </c>
      <c r="L1522">
        <v>17927</v>
      </c>
      <c r="M1522">
        <v>417.88</v>
      </c>
      <c r="N1522" s="4">
        <f t="shared" si="116"/>
        <v>11069868</v>
      </c>
      <c r="O1522" s="4">
        <f t="shared" si="115"/>
        <v>0.000798473839073781</v>
      </c>
      <c r="Q1522" s="4">
        <f t="shared" si="117"/>
        <v>0.00162206801502096</v>
      </c>
      <c r="T1522" t="s">
        <v>19</v>
      </c>
      <c r="U1522">
        <f t="shared" si="118"/>
        <v>1329</v>
      </c>
      <c r="V1522" t="s">
        <v>20</v>
      </c>
      <c r="W1522">
        <f t="shared" si="119"/>
        <v>-23005.2600000016</v>
      </c>
      <c r="X1522" t="s">
        <v>21</v>
      </c>
    </row>
    <row r="1523" spans="1:24">
      <c r="A1523" t="s">
        <v>54</v>
      </c>
      <c r="B1523" t="s">
        <v>18</v>
      </c>
      <c r="C1523" s="2">
        <v>44749</v>
      </c>
      <c r="D1523" s="5">
        <v>0</v>
      </c>
      <c r="E1523" s="3">
        <v>44763</v>
      </c>
      <c r="F1523" s="5">
        <v>0</v>
      </c>
      <c r="G1523">
        <v>4.83</v>
      </c>
      <c r="H1523">
        <v>5.12</v>
      </c>
      <c r="I1523">
        <v>0.29</v>
      </c>
      <c r="J1523">
        <v>621</v>
      </c>
      <c r="K1523">
        <v>299943</v>
      </c>
      <c r="L1523">
        <v>18009</v>
      </c>
      <c r="M1523">
        <v>419.7</v>
      </c>
      <c r="N1523" s="4">
        <f t="shared" si="116"/>
        <v>11087877</v>
      </c>
      <c r="O1523" s="4">
        <f t="shared" si="115"/>
        <v>0.00242138328193937</v>
      </c>
      <c r="Q1523" s="4">
        <f t="shared" si="117"/>
        <v>0.00162684866703011</v>
      </c>
      <c r="T1523" t="s">
        <v>19</v>
      </c>
      <c r="U1523">
        <f t="shared" si="118"/>
        <v>1331</v>
      </c>
      <c r="V1523" t="s">
        <v>20</v>
      </c>
      <c r="W1523">
        <f t="shared" si="119"/>
        <v>-5415.96000000158</v>
      </c>
      <c r="X1523" t="s">
        <v>21</v>
      </c>
    </row>
    <row r="1524" spans="1:24">
      <c r="A1524" t="s">
        <v>49</v>
      </c>
      <c r="B1524" t="s">
        <v>18</v>
      </c>
      <c r="C1524" s="2">
        <v>44754</v>
      </c>
      <c r="D1524" s="5">
        <v>0</v>
      </c>
      <c r="E1524" s="3">
        <v>44763</v>
      </c>
      <c r="F1524" s="5">
        <v>0</v>
      </c>
      <c r="G1524">
        <v>20.05</v>
      </c>
      <c r="H1524">
        <v>21.26</v>
      </c>
      <c r="I1524">
        <v>1.21</v>
      </c>
      <c r="J1524">
        <v>149</v>
      </c>
      <c r="K1524">
        <v>298745</v>
      </c>
      <c r="L1524">
        <v>18029</v>
      </c>
      <c r="M1524">
        <v>418.14</v>
      </c>
      <c r="N1524" s="4">
        <f t="shared" si="116"/>
        <v>11105906</v>
      </c>
      <c r="O1524" s="4">
        <f t="shared" si="115"/>
        <v>0.00404082296392568</v>
      </c>
      <c r="Q1524" s="4">
        <f t="shared" si="117"/>
        <v>0.00162601010094177</v>
      </c>
      <c r="T1524" t="s">
        <v>19</v>
      </c>
      <c r="U1524">
        <f t="shared" si="118"/>
        <v>1331</v>
      </c>
      <c r="V1524" t="s">
        <v>20</v>
      </c>
      <c r="W1524">
        <f t="shared" si="119"/>
        <v>12194.8999999984</v>
      </c>
      <c r="X1524" t="s">
        <v>21</v>
      </c>
    </row>
    <row r="1525" spans="1:24">
      <c r="A1525" t="s">
        <v>55</v>
      </c>
      <c r="B1525" t="s">
        <v>18</v>
      </c>
      <c r="C1525" s="2">
        <v>44749</v>
      </c>
      <c r="D1525" s="5">
        <v>0</v>
      </c>
      <c r="E1525" s="3">
        <v>44764</v>
      </c>
      <c r="F1525" s="5">
        <v>0</v>
      </c>
      <c r="G1525">
        <v>5.24</v>
      </c>
      <c r="H1525">
        <v>5.37</v>
      </c>
      <c r="I1525">
        <v>0.13</v>
      </c>
      <c r="J1525">
        <v>572</v>
      </c>
      <c r="K1525">
        <v>299728</v>
      </c>
      <c r="L1525">
        <v>7436</v>
      </c>
      <c r="M1525">
        <v>405.46</v>
      </c>
      <c r="N1525" s="4">
        <f t="shared" si="116"/>
        <v>11113342</v>
      </c>
      <c r="O1525" s="4">
        <f t="shared" si="115"/>
        <v>0.00470722488338791</v>
      </c>
      <c r="Q1525" s="4">
        <f t="shared" si="117"/>
        <v>0.000669553659107036</v>
      </c>
      <c r="T1525" t="s">
        <v>19</v>
      </c>
      <c r="U1525">
        <f t="shared" si="118"/>
        <v>1332</v>
      </c>
      <c r="V1525" t="s">
        <v>20</v>
      </c>
      <c r="W1525">
        <f t="shared" si="119"/>
        <v>19225.4399999984</v>
      </c>
      <c r="X1525" t="s">
        <v>21</v>
      </c>
    </row>
    <row r="1526" spans="1:24">
      <c r="A1526" t="s">
        <v>45</v>
      </c>
      <c r="B1526" t="s">
        <v>46</v>
      </c>
      <c r="C1526" s="2">
        <v>44750</v>
      </c>
      <c r="D1526" s="5">
        <v>0</v>
      </c>
      <c r="E1526" s="3">
        <v>44767</v>
      </c>
      <c r="F1526" s="5">
        <v>0</v>
      </c>
      <c r="G1526">
        <v>170.2</v>
      </c>
      <c r="H1526">
        <v>155.74</v>
      </c>
      <c r="I1526">
        <v>-14.46</v>
      </c>
      <c r="J1526">
        <v>17</v>
      </c>
      <c r="K1526">
        <v>289340</v>
      </c>
      <c r="L1526">
        <v>-24582</v>
      </c>
      <c r="M1526">
        <v>349.48</v>
      </c>
      <c r="N1526" s="4">
        <f t="shared" si="116"/>
        <v>11088760</v>
      </c>
      <c r="O1526" s="4">
        <f t="shared" si="115"/>
        <v>0.00250082065082119</v>
      </c>
      <c r="Q1526" s="4">
        <f t="shared" si="117"/>
        <v>-0.00221193588751245</v>
      </c>
      <c r="T1526" t="s">
        <v>19</v>
      </c>
      <c r="U1526">
        <f t="shared" si="118"/>
        <v>1335</v>
      </c>
      <c r="V1526" t="s">
        <v>20</v>
      </c>
      <c r="W1526">
        <f t="shared" si="119"/>
        <v>-5706.04000000158</v>
      </c>
      <c r="X1526" t="s">
        <v>21</v>
      </c>
    </row>
    <row r="1527" spans="1:24">
      <c r="A1527" t="s">
        <v>25</v>
      </c>
      <c r="B1527" t="s">
        <v>46</v>
      </c>
      <c r="C1527" s="2">
        <v>44753</v>
      </c>
      <c r="D1527" s="5">
        <v>0</v>
      </c>
      <c r="E1527" s="3">
        <v>44768</v>
      </c>
      <c r="F1527" s="5">
        <v>0</v>
      </c>
      <c r="G1527">
        <v>151.14</v>
      </c>
      <c r="H1527">
        <v>150.23</v>
      </c>
      <c r="I1527">
        <v>-0.91</v>
      </c>
      <c r="J1527">
        <v>19</v>
      </c>
      <c r="K1527">
        <v>287166</v>
      </c>
      <c r="L1527">
        <v>-1729</v>
      </c>
      <c r="M1527">
        <v>376.78</v>
      </c>
      <c r="N1527" s="4">
        <f t="shared" si="116"/>
        <v>11087031</v>
      </c>
      <c r="O1527" s="4">
        <f t="shared" si="115"/>
        <v>0.00234526267672563</v>
      </c>
      <c r="Q1527" s="4">
        <f t="shared" si="117"/>
        <v>-0.000155923656026458</v>
      </c>
      <c r="T1527" t="s">
        <v>19</v>
      </c>
      <c r="U1527">
        <f t="shared" si="118"/>
        <v>1336</v>
      </c>
      <c r="V1527" t="s">
        <v>20</v>
      </c>
      <c r="W1527">
        <f t="shared" si="119"/>
        <v>-7811.82000000158</v>
      </c>
      <c r="X1527" t="s">
        <v>21</v>
      </c>
    </row>
    <row r="1528" spans="1:24">
      <c r="A1528" t="s">
        <v>44</v>
      </c>
      <c r="B1528" t="s">
        <v>46</v>
      </c>
      <c r="C1528" s="2">
        <v>44754</v>
      </c>
      <c r="D1528" s="5">
        <v>0</v>
      </c>
      <c r="E1528" s="3">
        <v>44769</v>
      </c>
      <c r="F1528" s="5">
        <v>0</v>
      </c>
      <c r="G1528">
        <v>276.41</v>
      </c>
      <c r="H1528">
        <v>251.5</v>
      </c>
      <c r="I1528">
        <v>-24.91</v>
      </c>
      <c r="J1528">
        <v>10</v>
      </c>
      <c r="K1528">
        <v>276410</v>
      </c>
      <c r="L1528">
        <v>-24910</v>
      </c>
      <c r="M1528">
        <v>331.98</v>
      </c>
      <c r="N1528" s="4">
        <f t="shared" si="116"/>
        <v>11062121</v>
      </c>
      <c r="O1528" s="4">
        <f t="shared" si="115"/>
        <v>9.87152463799664e-5</v>
      </c>
      <c r="Q1528" s="4">
        <f t="shared" si="117"/>
        <v>-0.00224676922072287</v>
      </c>
      <c r="T1528" t="s">
        <v>19</v>
      </c>
      <c r="U1528">
        <f t="shared" si="118"/>
        <v>1337</v>
      </c>
      <c r="V1528" t="s">
        <v>20</v>
      </c>
      <c r="W1528">
        <f t="shared" si="119"/>
        <v>-33053.8000000016</v>
      </c>
      <c r="X1528" t="s">
        <v>21</v>
      </c>
    </row>
    <row r="1529" spans="1:24">
      <c r="A1529" t="s">
        <v>28</v>
      </c>
      <c r="B1529" t="s">
        <v>46</v>
      </c>
      <c r="C1529" s="2">
        <v>44754</v>
      </c>
      <c r="D1529" s="5">
        <v>0</v>
      </c>
      <c r="E1529" s="3">
        <v>44769</v>
      </c>
      <c r="F1529" s="5">
        <v>0</v>
      </c>
      <c r="G1529">
        <v>70.76</v>
      </c>
      <c r="H1529">
        <v>70.5</v>
      </c>
      <c r="I1529">
        <v>-0.26</v>
      </c>
      <c r="J1529">
        <v>42</v>
      </c>
      <c r="K1529">
        <v>297192</v>
      </c>
      <c r="L1529">
        <v>-1092</v>
      </c>
      <c r="M1529">
        <v>390.85</v>
      </c>
      <c r="N1529" s="4">
        <f t="shared" si="116"/>
        <v>11061029</v>
      </c>
      <c r="O1529" s="4">
        <f t="shared" si="115"/>
        <v>-0.000908595393792024</v>
      </c>
      <c r="Q1529" s="4">
        <f t="shared" si="117"/>
        <v>-9.87152463799434e-5</v>
      </c>
      <c r="T1529" t="s">
        <v>19</v>
      </c>
      <c r="U1529">
        <f t="shared" si="118"/>
        <v>1337</v>
      </c>
      <c r="V1529" t="s">
        <v>20</v>
      </c>
      <c r="W1529">
        <f t="shared" si="119"/>
        <v>-34536.6500000016</v>
      </c>
      <c r="X1529" t="s">
        <v>21</v>
      </c>
    </row>
    <row r="1530" spans="1:24">
      <c r="A1530" t="s">
        <v>34</v>
      </c>
      <c r="B1530" t="s">
        <v>18</v>
      </c>
      <c r="C1530" s="2">
        <v>44754</v>
      </c>
      <c r="D1530" s="5">
        <v>0</v>
      </c>
      <c r="E1530" s="3">
        <v>44769</v>
      </c>
      <c r="F1530" s="5">
        <v>0</v>
      </c>
      <c r="G1530">
        <v>11.91</v>
      </c>
      <c r="H1530">
        <v>12.49</v>
      </c>
      <c r="I1530">
        <v>0.58</v>
      </c>
      <c r="J1530">
        <v>251</v>
      </c>
      <c r="K1530">
        <v>298941</v>
      </c>
      <c r="L1530">
        <v>14558</v>
      </c>
      <c r="M1530">
        <v>413.82</v>
      </c>
      <c r="N1530" s="4">
        <f t="shared" si="116"/>
        <v>11075587</v>
      </c>
      <c r="O1530" s="4">
        <f t="shared" si="115"/>
        <v>0.000407021316341969</v>
      </c>
      <c r="Q1530" s="4">
        <f t="shared" si="117"/>
        <v>0.00131615241222138</v>
      </c>
      <c r="T1530" t="s">
        <v>19</v>
      </c>
      <c r="U1530">
        <f t="shared" si="118"/>
        <v>1337</v>
      </c>
      <c r="V1530" t="s">
        <v>20</v>
      </c>
      <c r="W1530">
        <f t="shared" si="119"/>
        <v>-20392.4700000016</v>
      </c>
      <c r="X1530" t="s">
        <v>21</v>
      </c>
    </row>
    <row r="1531" spans="1:24">
      <c r="A1531" t="s">
        <v>42</v>
      </c>
      <c r="B1531" t="s">
        <v>18</v>
      </c>
      <c r="C1531" s="2">
        <v>44754</v>
      </c>
      <c r="D1531" s="5">
        <v>0</v>
      </c>
      <c r="E1531" s="3">
        <v>44769</v>
      </c>
      <c r="F1531" s="5">
        <v>0</v>
      </c>
      <c r="G1531">
        <v>6.79</v>
      </c>
      <c r="H1531">
        <v>7.05</v>
      </c>
      <c r="I1531">
        <v>0.26</v>
      </c>
      <c r="J1531">
        <v>441</v>
      </c>
      <c r="K1531">
        <v>299439</v>
      </c>
      <c r="L1531">
        <v>11466</v>
      </c>
      <c r="M1531">
        <v>410.39</v>
      </c>
      <c r="N1531" s="4">
        <f t="shared" si="116"/>
        <v>11087053</v>
      </c>
      <c r="O1531" s="4">
        <f t="shared" si="115"/>
        <v>0.001440779619255</v>
      </c>
      <c r="Q1531" s="4">
        <f t="shared" si="117"/>
        <v>0.00103524986982628</v>
      </c>
      <c r="T1531" t="s">
        <v>19</v>
      </c>
      <c r="U1531">
        <f t="shared" si="118"/>
        <v>1337</v>
      </c>
      <c r="V1531" t="s">
        <v>20</v>
      </c>
      <c r="W1531">
        <f t="shared" si="119"/>
        <v>-9336.86000000158</v>
      </c>
      <c r="X1531" t="s">
        <v>21</v>
      </c>
    </row>
    <row r="1532" spans="1:24">
      <c r="A1532" t="s">
        <v>17</v>
      </c>
      <c r="B1532" t="s">
        <v>46</v>
      </c>
      <c r="C1532" s="2">
        <v>44757</v>
      </c>
      <c r="D1532" s="5">
        <v>0</v>
      </c>
      <c r="E1532" s="3">
        <v>44771</v>
      </c>
      <c r="F1532" s="5">
        <v>0</v>
      </c>
      <c r="G1532">
        <v>18.4</v>
      </c>
      <c r="H1532">
        <v>17.42</v>
      </c>
      <c r="I1532">
        <v>-0.98</v>
      </c>
      <c r="J1532">
        <v>163</v>
      </c>
      <c r="K1532">
        <v>299920</v>
      </c>
      <c r="L1532">
        <v>-15974</v>
      </c>
      <c r="M1532">
        <v>374.81</v>
      </c>
      <c r="N1532" s="4">
        <f t="shared" si="116"/>
        <v>11071079</v>
      </c>
      <c r="O1532" s="4">
        <f t="shared" si="115"/>
        <v>-0.00257779752091011</v>
      </c>
      <c r="Q1532" s="4">
        <f t="shared" si="117"/>
        <v>-0.00144077961925504</v>
      </c>
      <c r="T1532" t="s">
        <v>19</v>
      </c>
      <c r="U1532">
        <f t="shared" si="118"/>
        <v>1339</v>
      </c>
      <c r="V1532" t="s">
        <v>20</v>
      </c>
      <c r="W1532">
        <f t="shared" si="119"/>
        <v>-25685.6700000016</v>
      </c>
      <c r="X1532" t="s">
        <v>21</v>
      </c>
    </row>
    <row r="1533" spans="1:24">
      <c r="A1533" t="s">
        <v>27</v>
      </c>
      <c r="B1533" t="s">
        <v>18</v>
      </c>
      <c r="C1533" s="2">
        <v>44763</v>
      </c>
      <c r="D1533" s="5">
        <v>0</v>
      </c>
      <c r="E1533" s="3">
        <v>44771</v>
      </c>
      <c r="F1533" s="5">
        <v>0</v>
      </c>
      <c r="G1533">
        <v>15.81</v>
      </c>
      <c r="H1533">
        <v>17.32</v>
      </c>
      <c r="I1533">
        <v>1.51</v>
      </c>
      <c r="J1533">
        <v>189</v>
      </c>
      <c r="K1533">
        <v>298809</v>
      </c>
      <c r="L1533">
        <v>28539</v>
      </c>
      <c r="M1533">
        <v>432.1</v>
      </c>
      <c r="N1533" s="4">
        <f t="shared" si="116"/>
        <v>11099618</v>
      </c>
      <c r="O1533" s="4">
        <f t="shared" si="115"/>
        <v>-0.000833632292570789</v>
      </c>
      <c r="Q1533" s="4">
        <f t="shared" si="117"/>
        <v>0.00257779752091003</v>
      </c>
      <c r="T1533" t="s">
        <v>19</v>
      </c>
      <c r="U1533">
        <f t="shared" si="118"/>
        <v>1339</v>
      </c>
      <c r="V1533" t="s">
        <v>20</v>
      </c>
      <c r="W1533">
        <f t="shared" si="119"/>
        <v>2421.22999999842</v>
      </c>
      <c r="X1533" t="s">
        <v>21</v>
      </c>
    </row>
    <row r="1534" spans="1:24">
      <c r="A1534" t="s">
        <v>33</v>
      </c>
      <c r="B1534" t="s">
        <v>18</v>
      </c>
      <c r="C1534" s="2">
        <v>44757</v>
      </c>
      <c r="D1534" s="5">
        <v>0</v>
      </c>
      <c r="E1534" s="3">
        <v>44771</v>
      </c>
      <c r="F1534" s="5">
        <v>0</v>
      </c>
      <c r="G1534">
        <v>6.15</v>
      </c>
      <c r="H1534">
        <v>6.34</v>
      </c>
      <c r="I1534">
        <v>0.19</v>
      </c>
      <c r="J1534">
        <v>487</v>
      </c>
      <c r="K1534">
        <v>299505</v>
      </c>
      <c r="L1534">
        <v>9253</v>
      </c>
      <c r="M1534">
        <v>407.56</v>
      </c>
      <c r="N1534" s="4">
        <f t="shared" si="116"/>
        <v>11108871</v>
      </c>
      <c r="O1534" s="4">
        <f t="shared" si="115"/>
        <v>-0.000302460979158008</v>
      </c>
      <c r="Q1534" s="4">
        <f t="shared" si="117"/>
        <v>0.000833632292570829</v>
      </c>
      <c r="T1534" t="s">
        <v>19</v>
      </c>
      <c r="U1534">
        <f t="shared" si="118"/>
        <v>1339</v>
      </c>
      <c r="V1534" t="s">
        <v>20</v>
      </c>
      <c r="W1534">
        <f t="shared" si="119"/>
        <v>11266.6699999984</v>
      </c>
      <c r="X1534" t="s">
        <v>21</v>
      </c>
    </row>
    <row r="1535" spans="1:24">
      <c r="A1535" t="s">
        <v>35</v>
      </c>
      <c r="B1535" t="s">
        <v>18</v>
      </c>
      <c r="C1535" s="2">
        <v>44757</v>
      </c>
      <c r="D1535" s="5">
        <v>0</v>
      </c>
      <c r="E1535" s="3">
        <v>44771</v>
      </c>
      <c r="F1535" s="5">
        <v>0</v>
      </c>
      <c r="G1535">
        <v>16.15</v>
      </c>
      <c r="H1535">
        <v>17.01</v>
      </c>
      <c r="I1535">
        <v>0.86</v>
      </c>
      <c r="J1535">
        <v>185</v>
      </c>
      <c r="K1535">
        <v>298775</v>
      </c>
      <c r="L1535">
        <v>15910</v>
      </c>
      <c r="M1535">
        <v>415.38</v>
      </c>
      <c r="N1535" s="4">
        <f t="shared" si="116"/>
        <v>11124781</v>
      </c>
      <c r="O1535" s="4">
        <f t="shared" si="115"/>
        <v>0.00112811209497068</v>
      </c>
      <c r="Q1535" s="4">
        <f t="shared" si="117"/>
        <v>0.00143218874357265</v>
      </c>
      <c r="T1535" t="s">
        <v>19</v>
      </c>
      <c r="U1535">
        <f t="shared" si="118"/>
        <v>1339</v>
      </c>
      <c r="V1535" t="s">
        <v>20</v>
      </c>
      <c r="W1535">
        <f t="shared" si="119"/>
        <v>26761.2899999984</v>
      </c>
      <c r="X1535" t="s">
        <v>21</v>
      </c>
    </row>
    <row r="1536" spans="1:24">
      <c r="A1536" t="s">
        <v>41</v>
      </c>
      <c r="B1536" t="s">
        <v>18</v>
      </c>
      <c r="C1536" s="2">
        <v>44760</v>
      </c>
      <c r="D1536" s="5">
        <v>0</v>
      </c>
      <c r="E1536" s="3">
        <v>44771</v>
      </c>
      <c r="F1536" s="5">
        <v>0</v>
      </c>
      <c r="G1536">
        <v>28.6</v>
      </c>
      <c r="H1536">
        <v>30.26</v>
      </c>
      <c r="I1536">
        <v>1.66</v>
      </c>
      <c r="J1536">
        <v>104</v>
      </c>
      <c r="K1536">
        <v>297440</v>
      </c>
      <c r="L1536">
        <v>17264</v>
      </c>
      <c r="M1536">
        <v>415.41</v>
      </c>
      <c r="N1536" s="4">
        <f t="shared" si="116"/>
        <v>11142045</v>
      </c>
      <c r="O1536" s="4">
        <f t="shared" si="115"/>
        <v>0.00267581041002796</v>
      </c>
      <c r="Q1536" s="4">
        <f t="shared" si="117"/>
        <v>0.00155185077351194</v>
      </c>
      <c r="T1536" t="s">
        <v>19</v>
      </c>
      <c r="U1536">
        <f t="shared" si="118"/>
        <v>1339</v>
      </c>
      <c r="V1536" t="s">
        <v>20</v>
      </c>
      <c r="W1536">
        <f t="shared" si="119"/>
        <v>43609.8799999984</v>
      </c>
      <c r="X1536" t="s">
        <v>21</v>
      </c>
    </row>
    <row r="1537" spans="1:24">
      <c r="A1537" t="s">
        <v>39</v>
      </c>
      <c r="B1537" t="s">
        <v>46</v>
      </c>
      <c r="C1537" s="2">
        <v>44760</v>
      </c>
      <c r="D1537" s="5">
        <v>0</v>
      </c>
      <c r="E1537" s="3">
        <v>44774</v>
      </c>
      <c r="F1537" s="5">
        <v>0</v>
      </c>
      <c r="G1537">
        <v>183.16</v>
      </c>
      <c r="H1537">
        <v>173.36</v>
      </c>
      <c r="I1537">
        <v>-9.8</v>
      </c>
      <c r="J1537">
        <v>16</v>
      </c>
      <c r="K1537">
        <v>293056</v>
      </c>
      <c r="L1537">
        <v>-15680</v>
      </c>
      <c r="M1537">
        <v>366.14</v>
      </c>
      <c r="N1537" s="4">
        <f t="shared" si="116"/>
        <v>11126365</v>
      </c>
      <c r="O1537" s="4">
        <f t="shared" ref="O1537:O1600" si="120">(N1537-MIN(N1538:N3166))/N1537</f>
        <v>0.0012703160466154</v>
      </c>
      <c r="Q1537" s="4">
        <f t="shared" si="117"/>
        <v>-0.00140728205639096</v>
      </c>
      <c r="T1537" t="s">
        <v>19</v>
      </c>
      <c r="U1537">
        <f t="shared" si="118"/>
        <v>1342</v>
      </c>
      <c r="V1537" t="s">
        <v>20</v>
      </c>
      <c r="W1537">
        <f t="shared" si="119"/>
        <v>27563.7399999984</v>
      </c>
      <c r="X1537" t="s">
        <v>21</v>
      </c>
    </row>
    <row r="1538" spans="1:24">
      <c r="A1538" t="s">
        <v>32</v>
      </c>
      <c r="B1538" t="s">
        <v>46</v>
      </c>
      <c r="C1538" s="2">
        <v>44760</v>
      </c>
      <c r="D1538" s="5">
        <v>0</v>
      </c>
      <c r="E1538" s="3">
        <v>44774</v>
      </c>
      <c r="F1538" s="5">
        <v>0</v>
      </c>
      <c r="G1538">
        <v>11.95</v>
      </c>
      <c r="H1538">
        <v>11.81</v>
      </c>
      <c r="I1538">
        <v>-0.14</v>
      </c>
      <c r="J1538">
        <v>251</v>
      </c>
      <c r="K1538">
        <v>299945</v>
      </c>
      <c r="L1538">
        <v>-3514</v>
      </c>
      <c r="M1538">
        <v>391.29</v>
      </c>
      <c r="N1538" s="4">
        <f t="shared" ref="N1538:N1601" si="121">L1538+N1537</f>
        <v>11122851</v>
      </c>
      <c r="O1538" s="4">
        <f t="shared" si="120"/>
        <v>0.000954791177190093</v>
      </c>
      <c r="Q1538" s="4">
        <f t="shared" ref="Q1538:Q1601" si="122">N1538/N1537-1</f>
        <v>-0.000315826417702447</v>
      </c>
      <c r="T1538" t="s">
        <v>19</v>
      </c>
      <c r="U1538">
        <f t="shared" ref="U1538:U1601" si="123">DATEDIF(DATE(2018,11,28),E1538,"d")</f>
        <v>1342</v>
      </c>
      <c r="V1538" t="s">
        <v>20</v>
      </c>
      <c r="W1538">
        <f t="shared" ref="W1538:W1601" si="124">L1538+W1537-M1538</f>
        <v>23658.4499999984</v>
      </c>
      <c r="X1538" t="s">
        <v>21</v>
      </c>
    </row>
    <row r="1539" spans="1:24">
      <c r="A1539" t="s">
        <v>50</v>
      </c>
      <c r="B1539" t="s">
        <v>46</v>
      </c>
      <c r="C1539" s="2">
        <v>44760</v>
      </c>
      <c r="D1539" s="5">
        <v>0</v>
      </c>
      <c r="E1539" s="3">
        <v>44774</v>
      </c>
      <c r="F1539" s="5">
        <v>0</v>
      </c>
      <c r="G1539">
        <v>33.14</v>
      </c>
      <c r="H1539">
        <v>31.96</v>
      </c>
      <c r="I1539">
        <v>-1.18</v>
      </c>
      <c r="J1539">
        <v>90</v>
      </c>
      <c r="K1539">
        <v>298260</v>
      </c>
      <c r="L1539">
        <v>-10620</v>
      </c>
      <c r="M1539">
        <v>379.68</v>
      </c>
      <c r="N1539" s="4">
        <f t="shared" si="121"/>
        <v>11112231</v>
      </c>
      <c r="O1539" s="4">
        <f t="shared" si="120"/>
        <v>-0.00075772362903543</v>
      </c>
      <c r="Q1539" s="4">
        <f t="shared" si="122"/>
        <v>-0.000954791177190106</v>
      </c>
      <c r="T1539" t="s">
        <v>19</v>
      </c>
      <c r="U1539">
        <f t="shared" si="123"/>
        <v>1342</v>
      </c>
      <c r="V1539" t="s">
        <v>20</v>
      </c>
      <c r="W1539">
        <f t="shared" si="124"/>
        <v>12658.7699999984</v>
      </c>
      <c r="X1539" t="s">
        <v>21</v>
      </c>
    </row>
    <row r="1540" spans="1:24">
      <c r="A1540" t="s">
        <v>35</v>
      </c>
      <c r="B1540" t="s">
        <v>18</v>
      </c>
      <c r="C1540" s="2">
        <v>44774</v>
      </c>
      <c r="D1540" s="5">
        <v>0</v>
      </c>
      <c r="E1540" s="3">
        <v>44775</v>
      </c>
      <c r="F1540" s="5">
        <v>0</v>
      </c>
      <c r="G1540">
        <v>16.73</v>
      </c>
      <c r="H1540">
        <v>17.81</v>
      </c>
      <c r="I1540">
        <v>1.08</v>
      </c>
      <c r="J1540">
        <v>179</v>
      </c>
      <c r="K1540">
        <v>299467</v>
      </c>
      <c r="L1540">
        <v>19332</v>
      </c>
      <c r="M1540">
        <v>420.81</v>
      </c>
      <c r="N1540" s="4">
        <f t="shared" si="121"/>
        <v>11131563</v>
      </c>
      <c r="O1540" s="4">
        <f t="shared" si="120"/>
        <v>0.000980275636045001</v>
      </c>
      <c r="Q1540" s="4">
        <f t="shared" si="122"/>
        <v>0.00173970465516771</v>
      </c>
      <c r="T1540" t="s">
        <v>19</v>
      </c>
      <c r="U1540">
        <f t="shared" si="123"/>
        <v>1343</v>
      </c>
      <c r="V1540" t="s">
        <v>20</v>
      </c>
      <c r="W1540">
        <f t="shared" si="124"/>
        <v>31569.9599999984</v>
      </c>
      <c r="X1540" t="s">
        <v>21</v>
      </c>
    </row>
    <row r="1541" spans="1:24">
      <c r="A1541" t="s">
        <v>43</v>
      </c>
      <c r="B1541" t="s">
        <v>46</v>
      </c>
      <c r="C1541" s="2">
        <v>44761</v>
      </c>
      <c r="D1541" s="5">
        <v>0</v>
      </c>
      <c r="E1541" s="3">
        <v>44775</v>
      </c>
      <c r="F1541" s="5">
        <v>0</v>
      </c>
      <c r="G1541">
        <v>264.65</v>
      </c>
      <c r="H1541">
        <v>254.73</v>
      </c>
      <c r="I1541">
        <v>-9.92</v>
      </c>
      <c r="J1541">
        <v>11</v>
      </c>
      <c r="K1541">
        <v>291115</v>
      </c>
      <c r="L1541">
        <v>-10912</v>
      </c>
      <c r="M1541">
        <v>369.87</v>
      </c>
      <c r="N1541" s="4">
        <f t="shared" si="121"/>
        <v>11120651</v>
      </c>
      <c r="O1541" s="4">
        <f t="shared" si="120"/>
        <v>-0.00290927212804358</v>
      </c>
      <c r="Q1541" s="4">
        <f t="shared" si="122"/>
        <v>-0.000980275636044969</v>
      </c>
      <c r="T1541" t="s">
        <v>19</v>
      </c>
      <c r="U1541">
        <f t="shared" si="123"/>
        <v>1343</v>
      </c>
      <c r="V1541" t="s">
        <v>20</v>
      </c>
      <c r="W1541">
        <f t="shared" si="124"/>
        <v>20288.0899999984</v>
      </c>
      <c r="X1541" t="s">
        <v>21</v>
      </c>
    </row>
    <row r="1542" spans="1:24">
      <c r="A1542" t="s">
        <v>52</v>
      </c>
      <c r="B1542" t="s">
        <v>18</v>
      </c>
      <c r="C1542" s="2">
        <v>44761</v>
      </c>
      <c r="D1542" s="5">
        <v>0</v>
      </c>
      <c r="E1542" s="3">
        <v>44775</v>
      </c>
      <c r="F1542" s="5">
        <v>0</v>
      </c>
      <c r="G1542">
        <v>16.1</v>
      </c>
      <c r="H1542">
        <v>17.9</v>
      </c>
      <c r="I1542">
        <v>1.8</v>
      </c>
      <c r="J1542">
        <v>186</v>
      </c>
      <c r="K1542">
        <v>299460</v>
      </c>
      <c r="L1542">
        <v>33480</v>
      </c>
      <c r="M1542">
        <v>439.48</v>
      </c>
      <c r="N1542" s="4">
        <f t="shared" si="121"/>
        <v>11154131</v>
      </c>
      <c r="O1542" s="4">
        <f t="shared" si="120"/>
        <v>0.000101038798988464</v>
      </c>
      <c r="Q1542" s="4">
        <f t="shared" si="122"/>
        <v>0.00301061511596767</v>
      </c>
      <c r="T1542" t="s">
        <v>19</v>
      </c>
      <c r="U1542">
        <f t="shared" si="123"/>
        <v>1343</v>
      </c>
      <c r="V1542" t="s">
        <v>20</v>
      </c>
      <c r="W1542">
        <f t="shared" si="124"/>
        <v>53328.6099999984</v>
      </c>
      <c r="X1542" t="s">
        <v>21</v>
      </c>
    </row>
    <row r="1543" spans="1:24">
      <c r="A1543" t="s">
        <v>23</v>
      </c>
      <c r="B1543" t="s">
        <v>46</v>
      </c>
      <c r="C1543" s="2">
        <v>44762</v>
      </c>
      <c r="D1543" s="5">
        <v>0</v>
      </c>
      <c r="E1543" s="3">
        <v>44776</v>
      </c>
      <c r="F1543" s="5">
        <v>0</v>
      </c>
      <c r="G1543">
        <v>18.57</v>
      </c>
      <c r="H1543">
        <v>18.5</v>
      </c>
      <c r="I1543">
        <v>-0.07</v>
      </c>
      <c r="J1543">
        <v>161</v>
      </c>
      <c r="K1543">
        <v>298977</v>
      </c>
      <c r="L1543">
        <v>-1127</v>
      </c>
      <c r="M1543">
        <v>393.16</v>
      </c>
      <c r="N1543" s="4">
        <f t="shared" si="121"/>
        <v>11153004</v>
      </c>
      <c r="O1543" s="4">
        <f t="shared" si="120"/>
        <v>-0.000650766376484757</v>
      </c>
      <c r="Q1543" s="4">
        <f t="shared" si="122"/>
        <v>-0.000101038798988484</v>
      </c>
      <c r="T1543" t="s">
        <v>19</v>
      </c>
      <c r="U1543">
        <f t="shared" si="123"/>
        <v>1344</v>
      </c>
      <c r="V1543" t="s">
        <v>20</v>
      </c>
      <c r="W1543">
        <f t="shared" si="124"/>
        <v>51808.4499999984</v>
      </c>
      <c r="X1543" t="s">
        <v>21</v>
      </c>
    </row>
    <row r="1544" spans="1:24">
      <c r="A1544" t="s">
        <v>26</v>
      </c>
      <c r="B1544" t="s">
        <v>18</v>
      </c>
      <c r="C1544" s="2">
        <v>44762</v>
      </c>
      <c r="D1544" s="5">
        <v>0</v>
      </c>
      <c r="E1544" s="3">
        <v>44776</v>
      </c>
      <c r="F1544" s="5">
        <v>0</v>
      </c>
      <c r="G1544">
        <v>15.63</v>
      </c>
      <c r="H1544">
        <v>16.01</v>
      </c>
      <c r="I1544">
        <v>0.38</v>
      </c>
      <c r="J1544">
        <v>191</v>
      </c>
      <c r="K1544">
        <v>298533</v>
      </c>
      <c r="L1544">
        <v>7258</v>
      </c>
      <c r="M1544">
        <v>403.64</v>
      </c>
      <c r="N1544" s="4">
        <f t="shared" si="121"/>
        <v>11160262</v>
      </c>
      <c r="O1544" s="4">
        <f t="shared" si="120"/>
        <v>-0.000584574089748072</v>
      </c>
      <c r="Q1544" s="4">
        <f t="shared" si="122"/>
        <v>0.000650766376484757</v>
      </c>
      <c r="T1544" t="s">
        <v>19</v>
      </c>
      <c r="U1544">
        <f t="shared" si="123"/>
        <v>1344</v>
      </c>
      <c r="V1544" t="s">
        <v>20</v>
      </c>
      <c r="W1544">
        <f t="shared" si="124"/>
        <v>58662.8099999984</v>
      </c>
      <c r="X1544" t="s">
        <v>21</v>
      </c>
    </row>
    <row r="1545" spans="1:24">
      <c r="A1545" t="s">
        <v>40</v>
      </c>
      <c r="B1545" t="s">
        <v>18</v>
      </c>
      <c r="C1545" s="2">
        <v>44762</v>
      </c>
      <c r="D1545" s="5">
        <v>0</v>
      </c>
      <c r="E1545" s="3">
        <v>44776</v>
      </c>
      <c r="F1545" s="5">
        <v>0</v>
      </c>
      <c r="G1545">
        <v>4.16</v>
      </c>
      <c r="H1545">
        <v>4.3</v>
      </c>
      <c r="I1545">
        <v>0.14</v>
      </c>
      <c r="J1545">
        <v>721</v>
      </c>
      <c r="K1545">
        <v>299936</v>
      </c>
      <c r="L1545">
        <v>10094</v>
      </c>
      <c r="M1545">
        <v>409.24</v>
      </c>
      <c r="N1545" s="4">
        <f t="shared" si="121"/>
        <v>11170356</v>
      </c>
      <c r="O1545" s="4">
        <f t="shared" si="120"/>
        <v>0.000319595901867407</v>
      </c>
      <c r="Q1545" s="4">
        <f t="shared" si="122"/>
        <v>0.000904459053022277</v>
      </c>
      <c r="T1545" t="s">
        <v>19</v>
      </c>
      <c r="U1545">
        <f t="shared" si="123"/>
        <v>1344</v>
      </c>
      <c r="V1545" t="s">
        <v>20</v>
      </c>
      <c r="W1545">
        <f t="shared" si="124"/>
        <v>68347.5699999984</v>
      </c>
      <c r="X1545" t="s">
        <v>21</v>
      </c>
    </row>
    <row r="1546" spans="1:24">
      <c r="A1546" t="s">
        <v>36</v>
      </c>
      <c r="B1546" t="s">
        <v>46</v>
      </c>
      <c r="C1546" s="2">
        <v>44762</v>
      </c>
      <c r="D1546" s="5">
        <v>0</v>
      </c>
      <c r="E1546" s="3">
        <v>44776</v>
      </c>
      <c r="F1546" s="5">
        <v>0</v>
      </c>
      <c r="G1546">
        <v>29.2</v>
      </c>
      <c r="H1546">
        <v>28.85</v>
      </c>
      <c r="I1546">
        <v>-0.35</v>
      </c>
      <c r="J1546">
        <v>102</v>
      </c>
      <c r="K1546">
        <v>297840</v>
      </c>
      <c r="L1546">
        <v>-3570</v>
      </c>
      <c r="M1546">
        <v>388.44</v>
      </c>
      <c r="N1546" s="4">
        <f t="shared" si="121"/>
        <v>11166786</v>
      </c>
      <c r="O1546" s="4">
        <f t="shared" si="120"/>
        <v>-5.64173075404149e-5</v>
      </c>
      <c r="Q1546" s="4">
        <f t="shared" si="122"/>
        <v>-0.000319595901867364</v>
      </c>
      <c r="T1546" t="s">
        <v>19</v>
      </c>
      <c r="U1546">
        <f t="shared" si="123"/>
        <v>1344</v>
      </c>
      <c r="V1546" t="s">
        <v>20</v>
      </c>
      <c r="W1546">
        <f t="shared" si="124"/>
        <v>64389.1299999984</v>
      </c>
      <c r="X1546" t="s">
        <v>21</v>
      </c>
    </row>
    <row r="1547" spans="1:24">
      <c r="A1547" t="s">
        <v>37</v>
      </c>
      <c r="B1547" t="s">
        <v>18</v>
      </c>
      <c r="C1547" s="2">
        <v>44762</v>
      </c>
      <c r="D1547" s="5">
        <v>0</v>
      </c>
      <c r="E1547" s="3">
        <v>44776</v>
      </c>
      <c r="F1547" s="5">
        <v>0</v>
      </c>
      <c r="G1547">
        <v>28.53</v>
      </c>
      <c r="H1547">
        <v>28.59</v>
      </c>
      <c r="I1547">
        <v>0.06</v>
      </c>
      <c r="J1547">
        <v>105</v>
      </c>
      <c r="K1547">
        <v>299565</v>
      </c>
      <c r="L1547">
        <v>630</v>
      </c>
      <c r="M1547">
        <v>396.26</v>
      </c>
      <c r="N1547" s="4">
        <f t="shared" si="121"/>
        <v>11167416</v>
      </c>
      <c r="O1547" s="4">
        <f t="shared" si="120"/>
        <v>-0.000123126066047866</v>
      </c>
      <c r="Q1547" s="4">
        <f t="shared" si="122"/>
        <v>5.64173075403573e-5</v>
      </c>
      <c r="T1547" t="s">
        <v>19</v>
      </c>
      <c r="U1547">
        <f t="shared" si="123"/>
        <v>1344</v>
      </c>
      <c r="V1547" t="s">
        <v>20</v>
      </c>
      <c r="W1547">
        <f t="shared" si="124"/>
        <v>64622.8699999984</v>
      </c>
      <c r="X1547" t="s">
        <v>21</v>
      </c>
    </row>
    <row r="1548" spans="1:24">
      <c r="A1548" t="s">
        <v>30</v>
      </c>
      <c r="B1548" t="s">
        <v>18</v>
      </c>
      <c r="C1548" s="2">
        <v>44762</v>
      </c>
      <c r="D1548" s="5">
        <v>0</v>
      </c>
      <c r="E1548" s="3">
        <v>44776</v>
      </c>
      <c r="F1548" s="5">
        <v>0</v>
      </c>
      <c r="G1548">
        <v>1585.25</v>
      </c>
      <c r="H1548">
        <v>1599</v>
      </c>
      <c r="I1548">
        <v>13.75</v>
      </c>
      <c r="J1548">
        <v>1</v>
      </c>
      <c r="K1548">
        <v>158525</v>
      </c>
      <c r="L1548">
        <v>1375</v>
      </c>
      <c r="M1548">
        <v>211.07</v>
      </c>
      <c r="N1548" s="4">
        <f t="shared" si="121"/>
        <v>11168791</v>
      </c>
      <c r="O1548" s="4">
        <f t="shared" si="120"/>
        <v>-0.00185552760365916</v>
      </c>
      <c r="Q1548" s="4">
        <f t="shared" si="122"/>
        <v>0.000123126066047918</v>
      </c>
      <c r="T1548" t="s">
        <v>19</v>
      </c>
      <c r="U1548">
        <f t="shared" si="123"/>
        <v>1344</v>
      </c>
      <c r="V1548" t="s">
        <v>20</v>
      </c>
      <c r="W1548">
        <f t="shared" si="124"/>
        <v>65786.7999999984</v>
      </c>
      <c r="X1548" t="s">
        <v>21</v>
      </c>
    </row>
    <row r="1549" spans="1:24">
      <c r="A1549" t="s">
        <v>44</v>
      </c>
      <c r="B1549" t="s">
        <v>18</v>
      </c>
      <c r="C1549" s="2">
        <v>44770</v>
      </c>
      <c r="D1549" s="5">
        <v>0</v>
      </c>
      <c r="E1549" s="3">
        <v>44777</v>
      </c>
      <c r="F1549" s="5">
        <v>0</v>
      </c>
      <c r="G1549">
        <v>249.39</v>
      </c>
      <c r="H1549">
        <v>266.66</v>
      </c>
      <c r="I1549">
        <v>17.27</v>
      </c>
      <c r="J1549">
        <v>12</v>
      </c>
      <c r="K1549">
        <v>299268</v>
      </c>
      <c r="L1549">
        <v>20724</v>
      </c>
      <c r="M1549">
        <v>422.39</v>
      </c>
      <c r="N1549" s="4">
        <f t="shared" si="121"/>
        <v>11189515</v>
      </c>
      <c r="O1549" s="4">
        <f t="shared" si="120"/>
        <v>-0.00264890837538535</v>
      </c>
      <c r="Q1549" s="4">
        <f t="shared" si="122"/>
        <v>0.00185552760365915</v>
      </c>
      <c r="T1549" t="s">
        <v>19</v>
      </c>
      <c r="U1549">
        <f t="shared" si="123"/>
        <v>1345</v>
      </c>
      <c r="V1549" t="s">
        <v>20</v>
      </c>
      <c r="W1549">
        <f t="shared" si="124"/>
        <v>86088.4099999984</v>
      </c>
      <c r="X1549" t="s">
        <v>21</v>
      </c>
    </row>
    <row r="1550" spans="1:24">
      <c r="A1550" t="s">
        <v>25</v>
      </c>
      <c r="B1550" t="s">
        <v>18</v>
      </c>
      <c r="C1550" s="2">
        <v>44769</v>
      </c>
      <c r="D1550" s="5">
        <v>0</v>
      </c>
      <c r="E1550" s="3">
        <v>44777</v>
      </c>
      <c r="F1550" s="5">
        <v>0</v>
      </c>
      <c r="G1550">
        <v>149.77</v>
      </c>
      <c r="H1550">
        <v>164.59</v>
      </c>
      <c r="I1550">
        <v>14.82</v>
      </c>
      <c r="J1550">
        <v>20</v>
      </c>
      <c r="K1550">
        <v>299540</v>
      </c>
      <c r="L1550">
        <v>29640</v>
      </c>
      <c r="M1550">
        <v>434.52</v>
      </c>
      <c r="N1550" s="4">
        <f t="shared" si="121"/>
        <v>11219155</v>
      </c>
      <c r="O1550" s="4">
        <f t="shared" si="120"/>
        <v>-0.00134769508042272</v>
      </c>
      <c r="Q1550" s="4">
        <f t="shared" si="122"/>
        <v>0.00264890837538534</v>
      </c>
      <c r="T1550" t="s">
        <v>19</v>
      </c>
      <c r="U1550">
        <f t="shared" si="123"/>
        <v>1345</v>
      </c>
      <c r="V1550" t="s">
        <v>20</v>
      </c>
      <c r="W1550">
        <f t="shared" si="124"/>
        <v>115293.889999998</v>
      </c>
      <c r="X1550" t="s">
        <v>21</v>
      </c>
    </row>
    <row r="1551" spans="1:24">
      <c r="A1551" t="s">
        <v>39</v>
      </c>
      <c r="B1551" t="s">
        <v>18</v>
      </c>
      <c r="C1551" s="2">
        <v>44775</v>
      </c>
      <c r="D1551" s="5">
        <v>0</v>
      </c>
      <c r="E1551" s="3">
        <v>44777</v>
      </c>
      <c r="F1551" s="5">
        <v>0</v>
      </c>
      <c r="G1551">
        <v>185.94</v>
      </c>
      <c r="H1551">
        <v>195.39</v>
      </c>
      <c r="I1551">
        <v>9.45</v>
      </c>
      <c r="J1551">
        <v>16</v>
      </c>
      <c r="K1551">
        <v>297504</v>
      </c>
      <c r="L1551">
        <v>15120</v>
      </c>
      <c r="M1551">
        <v>412.66</v>
      </c>
      <c r="N1551" s="4">
        <f t="shared" si="121"/>
        <v>11234275</v>
      </c>
      <c r="O1551" s="4">
        <f t="shared" si="120"/>
        <v>-0.00147673080817409</v>
      </c>
      <c r="Q1551" s="4">
        <f t="shared" si="122"/>
        <v>0.00134769508042276</v>
      </c>
      <c r="T1551" t="s">
        <v>19</v>
      </c>
      <c r="U1551">
        <f t="shared" si="123"/>
        <v>1345</v>
      </c>
      <c r="V1551" t="s">
        <v>20</v>
      </c>
      <c r="W1551">
        <f t="shared" si="124"/>
        <v>130001.229999998</v>
      </c>
      <c r="X1551" t="s">
        <v>21</v>
      </c>
    </row>
    <row r="1552" spans="1:24">
      <c r="A1552" t="s">
        <v>28</v>
      </c>
      <c r="B1552" t="s">
        <v>18</v>
      </c>
      <c r="C1552" s="2">
        <v>44770</v>
      </c>
      <c r="D1552" s="5">
        <v>0</v>
      </c>
      <c r="E1552" s="3">
        <v>44777</v>
      </c>
      <c r="F1552" s="5">
        <v>0</v>
      </c>
      <c r="G1552">
        <v>70.15</v>
      </c>
      <c r="H1552">
        <v>74.1</v>
      </c>
      <c r="I1552">
        <v>3.95</v>
      </c>
      <c r="J1552">
        <v>42</v>
      </c>
      <c r="K1552">
        <v>294630</v>
      </c>
      <c r="L1552">
        <v>16590</v>
      </c>
      <c r="M1552">
        <v>410.81</v>
      </c>
      <c r="N1552" s="4">
        <f t="shared" si="121"/>
        <v>11250865</v>
      </c>
      <c r="O1552" s="4">
        <f t="shared" si="120"/>
        <v>-0.00131465447323384</v>
      </c>
      <c r="Q1552" s="4">
        <f t="shared" si="122"/>
        <v>0.00147673080817401</v>
      </c>
      <c r="T1552" t="s">
        <v>19</v>
      </c>
      <c r="U1552">
        <f t="shared" si="123"/>
        <v>1345</v>
      </c>
      <c r="V1552" t="s">
        <v>20</v>
      </c>
      <c r="W1552">
        <f t="shared" si="124"/>
        <v>146180.419999998</v>
      </c>
      <c r="X1552" t="s">
        <v>21</v>
      </c>
    </row>
    <row r="1553" spans="1:24">
      <c r="A1553" t="s">
        <v>17</v>
      </c>
      <c r="B1553" t="s">
        <v>18</v>
      </c>
      <c r="C1553" s="2">
        <v>44774</v>
      </c>
      <c r="D1553" s="5">
        <v>0</v>
      </c>
      <c r="E1553" s="3">
        <v>44778</v>
      </c>
      <c r="F1553" s="5">
        <v>0</v>
      </c>
      <c r="G1553">
        <v>17.32</v>
      </c>
      <c r="H1553">
        <v>18.51</v>
      </c>
      <c r="I1553">
        <v>1.19</v>
      </c>
      <c r="J1553">
        <v>173</v>
      </c>
      <c r="K1553">
        <v>299636</v>
      </c>
      <c r="L1553">
        <v>20587</v>
      </c>
      <c r="M1553">
        <v>422.69</v>
      </c>
      <c r="N1553" s="4">
        <f t="shared" si="121"/>
        <v>11271452</v>
      </c>
      <c r="O1553" s="4">
        <f t="shared" si="120"/>
        <v>0.000514219463472852</v>
      </c>
      <c r="Q1553" s="4">
        <f t="shared" si="122"/>
        <v>0.00182981486312395</v>
      </c>
      <c r="T1553" t="s">
        <v>19</v>
      </c>
      <c r="U1553">
        <f t="shared" si="123"/>
        <v>1346</v>
      </c>
      <c r="V1553" t="s">
        <v>20</v>
      </c>
      <c r="W1553">
        <f t="shared" si="124"/>
        <v>166344.729999998</v>
      </c>
      <c r="X1553" t="s">
        <v>21</v>
      </c>
    </row>
    <row r="1554" spans="1:24">
      <c r="A1554" t="s">
        <v>48</v>
      </c>
      <c r="B1554" t="s">
        <v>46</v>
      </c>
      <c r="C1554" s="2">
        <v>44764</v>
      </c>
      <c r="D1554" s="5">
        <v>0</v>
      </c>
      <c r="E1554" s="3">
        <v>44778</v>
      </c>
      <c r="F1554" s="5">
        <v>0</v>
      </c>
      <c r="G1554">
        <v>3.62</v>
      </c>
      <c r="H1554">
        <v>3.55</v>
      </c>
      <c r="I1554">
        <v>-0.07</v>
      </c>
      <c r="J1554">
        <v>828</v>
      </c>
      <c r="K1554">
        <v>299736</v>
      </c>
      <c r="L1554">
        <v>-5796</v>
      </c>
      <c r="M1554">
        <v>388</v>
      </c>
      <c r="N1554" s="4">
        <f t="shared" si="121"/>
        <v>11265656</v>
      </c>
      <c r="O1554" s="4">
        <f t="shared" si="120"/>
        <v>-0.000403349791614443</v>
      </c>
      <c r="Q1554" s="4">
        <f t="shared" si="122"/>
        <v>-0.000514219463472854</v>
      </c>
      <c r="T1554" t="s">
        <v>19</v>
      </c>
      <c r="U1554">
        <f t="shared" si="123"/>
        <v>1346</v>
      </c>
      <c r="V1554" t="s">
        <v>20</v>
      </c>
      <c r="W1554">
        <f t="shared" si="124"/>
        <v>160160.729999998</v>
      </c>
      <c r="X1554" t="s">
        <v>21</v>
      </c>
    </row>
    <row r="1555" spans="1:24">
      <c r="A1555" t="s">
        <v>49</v>
      </c>
      <c r="B1555" t="s">
        <v>18</v>
      </c>
      <c r="C1555" s="2">
        <v>44764</v>
      </c>
      <c r="D1555" s="5">
        <v>0</v>
      </c>
      <c r="E1555" s="3">
        <v>44778</v>
      </c>
      <c r="F1555" s="5">
        <v>0</v>
      </c>
      <c r="G1555">
        <v>21.05</v>
      </c>
      <c r="H1555">
        <v>21.37</v>
      </c>
      <c r="I1555">
        <v>0.32</v>
      </c>
      <c r="J1555">
        <v>142</v>
      </c>
      <c r="K1555">
        <v>298910</v>
      </c>
      <c r="L1555">
        <v>4544</v>
      </c>
      <c r="M1555">
        <v>400.56</v>
      </c>
      <c r="N1555" s="4">
        <f t="shared" si="121"/>
        <v>11270200</v>
      </c>
      <c r="O1555" s="4">
        <f t="shared" si="120"/>
        <v>-0.000376745754290075</v>
      </c>
      <c r="Q1555" s="4">
        <f t="shared" si="122"/>
        <v>0.000403349791614493</v>
      </c>
      <c r="T1555" t="s">
        <v>19</v>
      </c>
      <c r="U1555">
        <f t="shared" si="123"/>
        <v>1346</v>
      </c>
      <c r="V1555" t="s">
        <v>20</v>
      </c>
      <c r="W1555">
        <f t="shared" si="124"/>
        <v>164304.169999998</v>
      </c>
      <c r="X1555" t="s">
        <v>21</v>
      </c>
    </row>
    <row r="1556" spans="1:24">
      <c r="A1556" t="s">
        <v>31</v>
      </c>
      <c r="B1556" t="s">
        <v>18</v>
      </c>
      <c r="C1556" s="2">
        <v>44764</v>
      </c>
      <c r="D1556" s="5">
        <v>0</v>
      </c>
      <c r="E1556" s="3">
        <v>44778</v>
      </c>
      <c r="F1556" s="5">
        <v>0</v>
      </c>
      <c r="G1556">
        <v>15.48</v>
      </c>
      <c r="H1556">
        <v>15.7</v>
      </c>
      <c r="I1556">
        <v>0.22</v>
      </c>
      <c r="J1556">
        <v>193</v>
      </c>
      <c r="K1556">
        <v>298764</v>
      </c>
      <c r="L1556">
        <v>4246</v>
      </c>
      <c r="M1556">
        <v>399.97</v>
      </c>
      <c r="N1556" s="4">
        <f t="shared" si="121"/>
        <v>11274446</v>
      </c>
      <c r="O1556" s="4">
        <f t="shared" si="120"/>
        <v>-0.000997654341508221</v>
      </c>
      <c r="Q1556" s="4">
        <f t="shared" si="122"/>
        <v>0.000376745754290031</v>
      </c>
      <c r="T1556" t="s">
        <v>19</v>
      </c>
      <c r="U1556">
        <f t="shared" si="123"/>
        <v>1346</v>
      </c>
      <c r="V1556" t="s">
        <v>20</v>
      </c>
      <c r="W1556">
        <f t="shared" si="124"/>
        <v>168150.199999998</v>
      </c>
      <c r="X1556" t="s">
        <v>21</v>
      </c>
    </row>
    <row r="1557" spans="1:24">
      <c r="A1557" t="s">
        <v>54</v>
      </c>
      <c r="B1557" t="s">
        <v>18</v>
      </c>
      <c r="C1557" s="2">
        <v>44767</v>
      </c>
      <c r="D1557" s="5">
        <v>0</v>
      </c>
      <c r="E1557" s="3">
        <v>44781</v>
      </c>
      <c r="F1557" s="5">
        <v>0</v>
      </c>
      <c r="G1557">
        <v>5.06</v>
      </c>
      <c r="H1557">
        <v>5.25</v>
      </c>
      <c r="I1557">
        <v>0.19</v>
      </c>
      <c r="J1557">
        <v>592</v>
      </c>
      <c r="K1557">
        <v>299552</v>
      </c>
      <c r="L1557">
        <v>11248</v>
      </c>
      <c r="M1557">
        <v>410.26</v>
      </c>
      <c r="N1557" s="4">
        <f t="shared" si="121"/>
        <v>11285694</v>
      </c>
      <c r="O1557" s="4">
        <f t="shared" si="120"/>
        <v>-0.00083858378580883</v>
      </c>
      <c r="Q1557" s="4">
        <f t="shared" si="122"/>
        <v>0.000997654341508225</v>
      </c>
      <c r="T1557" t="s">
        <v>19</v>
      </c>
      <c r="U1557">
        <f t="shared" si="123"/>
        <v>1349</v>
      </c>
      <c r="V1557" t="s">
        <v>20</v>
      </c>
      <c r="W1557">
        <f t="shared" si="124"/>
        <v>178987.939999998</v>
      </c>
      <c r="X1557" t="s">
        <v>21</v>
      </c>
    </row>
    <row r="1558" spans="1:24">
      <c r="A1558" t="s">
        <v>34</v>
      </c>
      <c r="B1558" t="s">
        <v>18</v>
      </c>
      <c r="C1558" s="2">
        <v>44770</v>
      </c>
      <c r="D1558" s="5">
        <v>0</v>
      </c>
      <c r="E1558" s="3">
        <v>44781</v>
      </c>
      <c r="F1558" s="5">
        <v>0</v>
      </c>
      <c r="G1558">
        <v>12.24</v>
      </c>
      <c r="H1558">
        <v>13.03</v>
      </c>
      <c r="I1558">
        <v>0.79</v>
      </c>
      <c r="J1558">
        <v>245</v>
      </c>
      <c r="K1558">
        <v>299880</v>
      </c>
      <c r="L1558">
        <v>19355</v>
      </c>
      <c r="M1558">
        <v>421.39</v>
      </c>
      <c r="N1558" s="4">
        <f t="shared" si="121"/>
        <v>11305049</v>
      </c>
      <c r="O1558" s="4">
        <f t="shared" si="120"/>
        <v>0.00087491880840145</v>
      </c>
      <c r="Q1558" s="4">
        <f t="shared" si="122"/>
        <v>0.00171500308266381</v>
      </c>
      <c r="T1558" t="s">
        <v>19</v>
      </c>
      <c r="U1558">
        <f t="shared" si="123"/>
        <v>1349</v>
      </c>
      <c r="V1558" t="s">
        <v>20</v>
      </c>
      <c r="W1558">
        <f t="shared" si="124"/>
        <v>197921.549999998</v>
      </c>
      <c r="X1558" t="s">
        <v>21</v>
      </c>
    </row>
    <row r="1559" spans="1:24">
      <c r="A1559" t="s">
        <v>45</v>
      </c>
      <c r="B1559" t="s">
        <v>46</v>
      </c>
      <c r="C1559" s="2">
        <v>44768</v>
      </c>
      <c r="D1559" s="5">
        <v>0</v>
      </c>
      <c r="E1559" s="3">
        <v>44782</v>
      </c>
      <c r="F1559" s="5">
        <v>0</v>
      </c>
      <c r="G1559">
        <v>140.17</v>
      </c>
      <c r="H1559">
        <v>135.46</v>
      </c>
      <c r="I1559">
        <v>-4.71</v>
      </c>
      <c r="J1559">
        <v>21</v>
      </c>
      <c r="K1559">
        <v>294357</v>
      </c>
      <c r="L1559">
        <v>-9891</v>
      </c>
      <c r="M1559">
        <v>375.5</v>
      </c>
      <c r="N1559" s="4">
        <f t="shared" si="121"/>
        <v>11295158</v>
      </c>
      <c r="O1559" s="4">
        <f t="shared" si="120"/>
        <v>-0.00142760287195628</v>
      </c>
      <c r="Q1559" s="4">
        <f t="shared" si="122"/>
        <v>-0.000874918808401404</v>
      </c>
      <c r="T1559" t="s">
        <v>19</v>
      </c>
      <c r="U1559">
        <f t="shared" si="123"/>
        <v>1350</v>
      </c>
      <c r="V1559" t="s">
        <v>20</v>
      </c>
      <c r="W1559">
        <f t="shared" si="124"/>
        <v>187655.049999998</v>
      </c>
      <c r="X1559" t="s">
        <v>21</v>
      </c>
    </row>
    <row r="1560" spans="1:24">
      <c r="A1560" t="s">
        <v>39</v>
      </c>
      <c r="B1560" t="s">
        <v>18</v>
      </c>
      <c r="C1560" s="2">
        <v>44778</v>
      </c>
      <c r="D1560" s="5">
        <v>0</v>
      </c>
      <c r="E1560" s="3">
        <v>44782</v>
      </c>
      <c r="F1560" s="5">
        <v>0</v>
      </c>
      <c r="G1560">
        <v>192.76</v>
      </c>
      <c r="H1560">
        <v>203.51</v>
      </c>
      <c r="I1560">
        <v>10.75</v>
      </c>
      <c r="J1560">
        <v>15</v>
      </c>
      <c r="K1560">
        <v>289140</v>
      </c>
      <c r="L1560">
        <v>16125</v>
      </c>
      <c r="M1560">
        <v>402.95</v>
      </c>
      <c r="N1560" s="4">
        <f t="shared" si="121"/>
        <v>11311283</v>
      </c>
      <c r="O1560" s="4">
        <f t="shared" si="120"/>
        <v>-0.00178547384942981</v>
      </c>
      <c r="Q1560" s="4">
        <f t="shared" si="122"/>
        <v>0.0014276028719562</v>
      </c>
      <c r="T1560" t="s">
        <v>19</v>
      </c>
      <c r="U1560">
        <f t="shared" si="123"/>
        <v>1350</v>
      </c>
      <c r="V1560" t="s">
        <v>20</v>
      </c>
      <c r="W1560">
        <f t="shared" si="124"/>
        <v>203377.099999998</v>
      </c>
      <c r="X1560" t="s">
        <v>21</v>
      </c>
    </row>
    <row r="1561" spans="1:24">
      <c r="A1561" t="s">
        <v>43</v>
      </c>
      <c r="B1561" t="s">
        <v>18</v>
      </c>
      <c r="C1561" s="2">
        <v>44776</v>
      </c>
      <c r="D1561" s="5">
        <v>0</v>
      </c>
      <c r="E1561" s="3">
        <v>44782</v>
      </c>
      <c r="F1561" s="5">
        <v>0</v>
      </c>
      <c r="G1561">
        <v>254.95</v>
      </c>
      <c r="H1561">
        <v>273.31</v>
      </c>
      <c r="I1561">
        <v>18.36</v>
      </c>
      <c r="J1561">
        <v>11</v>
      </c>
      <c r="K1561">
        <v>280445</v>
      </c>
      <c r="L1561">
        <v>20196</v>
      </c>
      <c r="M1561">
        <v>396.85</v>
      </c>
      <c r="N1561" s="4">
        <f t="shared" si="121"/>
        <v>11331479</v>
      </c>
      <c r="O1561" s="4">
        <f t="shared" si="120"/>
        <v>-0.00103040388637706</v>
      </c>
      <c r="Q1561" s="4">
        <f t="shared" si="122"/>
        <v>0.00178547384942984</v>
      </c>
      <c r="T1561" t="s">
        <v>19</v>
      </c>
      <c r="U1561">
        <f t="shared" si="123"/>
        <v>1350</v>
      </c>
      <c r="V1561" t="s">
        <v>20</v>
      </c>
      <c r="W1561">
        <f t="shared" si="124"/>
        <v>223176.249999998</v>
      </c>
      <c r="X1561" t="s">
        <v>21</v>
      </c>
    </row>
    <row r="1562" spans="1:24">
      <c r="A1562" t="s">
        <v>36</v>
      </c>
      <c r="B1562" t="s">
        <v>18</v>
      </c>
      <c r="C1562" s="2">
        <v>44777</v>
      </c>
      <c r="D1562" s="5">
        <v>0</v>
      </c>
      <c r="E1562" s="3">
        <v>44783</v>
      </c>
      <c r="F1562" s="5">
        <v>0</v>
      </c>
      <c r="G1562">
        <v>29.91</v>
      </c>
      <c r="H1562">
        <v>31.58</v>
      </c>
      <c r="I1562">
        <v>1.67</v>
      </c>
      <c r="J1562">
        <v>100</v>
      </c>
      <c r="K1562">
        <v>299100</v>
      </c>
      <c r="L1562">
        <v>16700</v>
      </c>
      <c r="M1562">
        <v>416.86</v>
      </c>
      <c r="N1562" s="4">
        <f t="shared" si="121"/>
        <v>11348179</v>
      </c>
      <c r="O1562" s="4">
        <f t="shared" si="120"/>
        <v>0.000442714201106627</v>
      </c>
      <c r="Q1562" s="4">
        <f t="shared" si="122"/>
        <v>0.00147377054663389</v>
      </c>
      <c r="T1562" t="s">
        <v>19</v>
      </c>
      <c r="U1562">
        <f t="shared" si="123"/>
        <v>1351</v>
      </c>
      <c r="V1562" t="s">
        <v>20</v>
      </c>
      <c r="W1562">
        <f t="shared" si="124"/>
        <v>239459.389999998</v>
      </c>
      <c r="X1562" t="s">
        <v>21</v>
      </c>
    </row>
    <row r="1563" spans="1:24">
      <c r="A1563" t="s">
        <v>23</v>
      </c>
      <c r="B1563" t="s">
        <v>18</v>
      </c>
      <c r="C1563" s="2">
        <v>44777</v>
      </c>
      <c r="D1563" s="5">
        <v>0</v>
      </c>
      <c r="E1563" s="3">
        <v>44784</v>
      </c>
      <c r="F1563" s="5">
        <v>0</v>
      </c>
      <c r="G1563">
        <v>19.03</v>
      </c>
      <c r="H1563">
        <v>20</v>
      </c>
      <c r="I1563">
        <v>0.97</v>
      </c>
      <c r="J1563">
        <v>157</v>
      </c>
      <c r="K1563">
        <v>298771</v>
      </c>
      <c r="L1563">
        <v>15229</v>
      </c>
      <c r="M1563">
        <v>414.48</v>
      </c>
      <c r="N1563" s="4">
        <f t="shared" si="121"/>
        <v>11363408</v>
      </c>
      <c r="O1563" s="4">
        <f t="shared" si="120"/>
        <v>0.00178229981709712</v>
      </c>
      <c r="Q1563" s="4">
        <f t="shared" si="122"/>
        <v>0.0013419774221044</v>
      </c>
      <c r="T1563" t="s">
        <v>19</v>
      </c>
      <c r="U1563">
        <f t="shared" si="123"/>
        <v>1352</v>
      </c>
      <c r="V1563" t="s">
        <v>20</v>
      </c>
      <c r="W1563">
        <f t="shared" si="124"/>
        <v>254273.909999998</v>
      </c>
      <c r="X1563" t="s">
        <v>21</v>
      </c>
    </row>
    <row r="1564" spans="1:24">
      <c r="A1564" t="s">
        <v>24</v>
      </c>
      <c r="B1564" t="s">
        <v>18</v>
      </c>
      <c r="C1564" s="2">
        <v>44771</v>
      </c>
      <c r="D1564" s="5">
        <v>0</v>
      </c>
      <c r="E1564" s="3">
        <v>44785</v>
      </c>
      <c r="F1564" s="5">
        <v>0</v>
      </c>
      <c r="G1564">
        <v>31.39</v>
      </c>
      <c r="H1564">
        <v>31.95</v>
      </c>
      <c r="I1564">
        <v>0.56</v>
      </c>
      <c r="J1564">
        <v>95</v>
      </c>
      <c r="K1564">
        <v>298205</v>
      </c>
      <c r="L1564">
        <v>5320</v>
      </c>
      <c r="M1564">
        <v>400.65</v>
      </c>
      <c r="N1564" s="4">
        <f t="shared" si="121"/>
        <v>11368728</v>
      </c>
      <c r="O1564" s="4">
        <f t="shared" si="120"/>
        <v>0.00224941611761668</v>
      </c>
      <c r="Q1564" s="4">
        <f t="shared" si="122"/>
        <v>0.000468169408332386</v>
      </c>
      <c r="T1564" t="s">
        <v>19</v>
      </c>
      <c r="U1564">
        <f t="shared" si="123"/>
        <v>1353</v>
      </c>
      <c r="V1564" t="s">
        <v>20</v>
      </c>
      <c r="W1564">
        <f t="shared" si="124"/>
        <v>259193.259999998</v>
      </c>
      <c r="X1564" t="s">
        <v>21</v>
      </c>
    </row>
    <row r="1565" spans="1:24">
      <c r="A1565" t="s">
        <v>32</v>
      </c>
      <c r="B1565" t="s">
        <v>18</v>
      </c>
      <c r="C1565" s="2">
        <v>44775</v>
      </c>
      <c r="D1565" s="5">
        <v>0</v>
      </c>
      <c r="E1565" s="3">
        <v>44785</v>
      </c>
      <c r="F1565" s="5">
        <v>0</v>
      </c>
      <c r="G1565">
        <v>12.99</v>
      </c>
      <c r="H1565">
        <v>13.7</v>
      </c>
      <c r="I1565">
        <v>0.71</v>
      </c>
      <c r="J1565">
        <v>230</v>
      </c>
      <c r="K1565">
        <v>298770</v>
      </c>
      <c r="L1565">
        <v>16330</v>
      </c>
      <c r="M1565">
        <v>415.93</v>
      </c>
      <c r="N1565" s="4">
        <f t="shared" si="121"/>
        <v>11385058</v>
      </c>
      <c r="O1565" s="4">
        <f t="shared" si="120"/>
        <v>0.00368052582604322</v>
      </c>
      <c r="Q1565" s="4">
        <f t="shared" si="122"/>
        <v>0.00143639640248239</v>
      </c>
      <c r="T1565" t="s">
        <v>19</v>
      </c>
      <c r="U1565">
        <f t="shared" si="123"/>
        <v>1353</v>
      </c>
      <c r="V1565" t="s">
        <v>20</v>
      </c>
      <c r="W1565">
        <f t="shared" si="124"/>
        <v>275107.329999998</v>
      </c>
      <c r="X1565" t="s">
        <v>21</v>
      </c>
    </row>
    <row r="1566" spans="1:24">
      <c r="A1566" t="s">
        <v>37</v>
      </c>
      <c r="B1566" t="s">
        <v>18</v>
      </c>
      <c r="C1566" s="2">
        <v>44777</v>
      </c>
      <c r="D1566" s="5">
        <v>0</v>
      </c>
      <c r="E1566" s="3">
        <v>44785</v>
      </c>
      <c r="F1566" s="5">
        <v>0</v>
      </c>
      <c r="G1566">
        <v>28.6</v>
      </c>
      <c r="H1566">
        <v>30.25</v>
      </c>
      <c r="I1566">
        <v>1.65</v>
      </c>
      <c r="J1566">
        <v>104</v>
      </c>
      <c r="K1566">
        <v>297440</v>
      </c>
      <c r="L1566">
        <v>17160</v>
      </c>
      <c r="M1566">
        <v>415.27</v>
      </c>
      <c r="N1566" s="4">
        <f t="shared" si="121"/>
        <v>11402218</v>
      </c>
      <c r="O1566" s="4">
        <f t="shared" si="120"/>
        <v>0.00517995709255866</v>
      </c>
      <c r="Q1566" s="4">
        <f t="shared" si="122"/>
        <v>0.00150723869830083</v>
      </c>
      <c r="T1566" t="s">
        <v>19</v>
      </c>
      <c r="U1566">
        <f t="shared" si="123"/>
        <v>1353</v>
      </c>
      <c r="V1566" t="s">
        <v>20</v>
      </c>
      <c r="W1566">
        <f t="shared" si="124"/>
        <v>291852.059999998</v>
      </c>
      <c r="X1566" t="s">
        <v>21</v>
      </c>
    </row>
    <row r="1567" spans="1:24">
      <c r="A1567" t="s">
        <v>30</v>
      </c>
      <c r="B1567" t="s">
        <v>18</v>
      </c>
      <c r="C1567" s="2">
        <v>44777</v>
      </c>
      <c r="D1567" s="5">
        <v>0</v>
      </c>
      <c r="E1567" s="3">
        <v>44785</v>
      </c>
      <c r="F1567" s="5">
        <v>0</v>
      </c>
      <c r="G1567">
        <v>1630.8</v>
      </c>
      <c r="H1567">
        <v>1730</v>
      </c>
      <c r="I1567">
        <v>99.2</v>
      </c>
      <c r="J1567">
        <v>1</v>
      </c>
      <c r="K1567">
        <v>163080</v>
      </c>
      <c r="L1567">
        <v>9920</v>
      </c>
      <c r="M1567">
        <v>228.36</v>
      </c>
      <c r="N1567" s="4">
        <f t="shared" si="121"/>
        <v>11412138</v>
      </c>
      <c r="O1567" s="4">
        <f t="shared" si="120"/>
        <v>0.00604470433147584</v>
      </c>
      <c r="Q1567" s="4">
        <f t="shared" si="122"/>
        <v>0.000870006168975257</v>
      </c>
      <c r="T1567" t="s">
        <v>19</v>
      </c>
      <c r="U1567">
        <f t="shared" si="123"/>
        <v>1353</v>
      </c>
      <c r="V1567" t="s">
        <v>20</v>
      </c>
      <c r="W1567">
        <f t="shared" si="124"/>
        <v>301543.699999998</v>
      </c>
      <c r="X1567" t="s">
        <v>21</v>
      </c>
    </row>
    <row r="1568" spans="1:24">
      <c r="A1568" t="s">
        <v>50</v>
      </c>
      <c r="B1568" t="s">
        <v>18</v>
      </c>
      <c r="C1568" s="2">
        <v>44775</v>
      </c>
      <c r="D1568" s="5">
        <v>0</v>
      </c>
      <c r="E1568" s="3">
        <v>44785</v>
      </c>
      <c r="F1568" s="5">
        <v>0</v>
      </c>
      <c r="G1568">
        <v>34.86</v>
      </c>
      <c r="H1568">
        <v>36.75</v>
      </c>
      <c r="I1568">
        <v>1.89</v>
      </c>
      <c r="J1568">
        <v>86</v>
      </c>
      <c r="K1568">
        <v>299796</v>
      </c>
      <c r="L1568">
        <v>16254</v>
      </c>
      <c r="M1568">
        <v>417.19</v>
      </c>
      <c r="N1568" s="4">
        <f t="shared" si="121"/>
        <v>11428392</v>
      </c>
      <c r="O1568" s="4">
        <f t="shared" si="120"/>
        <v>0.00745835459616716</v>
      </c>
      <c r="Q1568" s="4">
        <f t="shared" si="122"/>
        <v>0.00142427299775028</v>
      </c>
      <c r="T1568" t="s">
        <v>19</v>
      </c>
      <c r="U1568">
        <f t="shared" si="123"/>
        <v>1353</v>
      </c>
      <c r="V1568" t="s">
        <v>20</v>
      </c>
      <c r="W1568">
        <f t="shared" si="124"/>
        <v>317380.509999998</v>
      </c>
      <c r="X1568" t="s">
        <v>21</v>
      </c>
    </row>
    <row r="1569" spans="1:24">
      <c r="A1569" t="s">
        <v>33</v>
      </c>
      <c r="B1569" t="s">
        <v>46</v>
      </c>
      <c r="C1569" s="2">
        <v>44774</v>
      </c>
      <c r="D1569" s="5">
        <v>0</v>
      </c>
      <c r="E1569" s="3">
        <v>44788</v>
      </c>
      <c r="F1569" s="5">
        <v>0</v>
      </c>
      <c r="G1569">
        <v>6.28</v>
      </c>
      <c r="H1569">
        <v>6.18</v>
      </c>
      <c r="I1569">
        <v>-0.1</v>
      </c>
      <c r="J1569">
        <v>477</v>
      </c>
      <c r="K1569">
        <v>299556</v>
      </c>
      <c r="L1569">
        <v>-4770</v>
      </c>
      <c r="M1569">
        <v>389.12</v>
      </c>
      <c r="N1569" s="4">
        <f t="shared" si="121"/>
        <v>11423622</v>
      </c>
      <c r="O1569" s="4">
        <f t="shared" si="120"/>
        <v>0.00704391304264094</v>
      </c>
      <c r="Q1569" s="4">
        <f t="shared" si="122"/>
        <v>-0.000417381552890395</v>
      </c>
      <c r="T1569" t="s">
        <v>19</v>
      </c>
      <c r="U1569">
        <f t="shared" si="123"/>
        <v>1356</v>
      </c>
      <c r="V1569" t="s">
        <v>20</v>
      </c>
      <c r="W1569">
        <f t="shared" si="124"/>
        <v>312221.389999998</v>
      </c>
      <c r="X1569" t="s">
        <v>21</v>
      </c>
    </row>
    <row r="1570" spans="1:24">
      <c r="A1570" t="s">
        <v>43</v>
      </c>
      <c r="B1570" t="s">
        <v>18</v>
      </c>
      <c r="C1570" s="2">
        <v>44783</v>
      </c>
      <c r="D1570" s="5">
        <v>0</v>
      </c>
      <c r="E1570" s="3">
        <v>44788</v>
      </c>
      <c r="F1570" s="5">
        <v>0</v>
      </c>
      <c r="G1570">
        <v>270.27</v>
      </c>
      <c r="H1570">
        <v>285.32</v>
      </c>
      <c r="I1570">
        <v>15.05</v>
      </c>
      <c r="J1570">
        <v>11</v>
      </c>
      <c r="K1570">
        <v>297297</v>
      </c>
      <c r="L1570">
        <v>16555</v>
      </c>
      <c r="M1570">
        <v>414.28</v>
      </c>
      <c r="N1570" s="4">
        <f t="shared" si="121"/>
        <v>11440177</v>
      </c>
      <c r="O1570" s="4">
        <f t="shared" si="120"/>
        <v>0.00848081284057056</v>
      </c>
      <c r="Q1570" s="4">
        <f t="shared" si="122"/>
        <v>0.00144919010800604</v>
      </c>
      <c r="T1570" t="s">
        <v>19</v>
      </c>
      <c r="U1570">
        <f t="shared" si="123"/>
        <v>1356</v>
      </c>
      <c r="V1570" t="s">
        <v>20</v>
      </c>
      <c r="W1570">
        <f t="shared" si="124"/>
        <v>328362.109999998</v>
      </c>
      <c r="X1570" t="s">
        <v>21</v>
      </c>
    </row>
    <row r="1571" spans="1:24">
      <c r="A1571" t="s">
        <v>39</v>
      </c>
      <c r="B1571" t="s">
        <v>18</v>
      </c>
      <c r="C1571" s="2">
        <v>44783</v>
      </c>
      <c r="D1571" s="5">
        <v>0</v>
      </c>
      <c r="E1571" s="3">
        <v>44790</v>
      </c>
      <c r="F1571" s="5">
        <v>0</v>
      </c>
      <c r="G1571">
        <v>204.72</v>
      </c>
      <c r="H1571">
        <v>220.7</v>
      </c>
      <c r="I1571">
        <v>15.98</v>
      </c>
      <c r="J1571">
        <v>14</v>
      </c>
      <c r="K1571">
        <v>286608</v>
      </c>
      <c r="L1571">
        <v>22372</v>
      </c>
      <c r="M1571">
        <v>407.85</v>
      </c>
      <c r="N1571" s="4">
        <f t="shared" si="121"/>
        <v>11462549</v>
      </c>
      <c r="O1571" s="4">
        <f t="shared" si="120"/>
        <v>0.0104160078181563</v>
      </c>
      <c r="Q1571" s="4">
        <f t="shared" si="122"/>
        <v>0.00195556414905118</v>
      </c>
      <c r="T1571" t="s">
        <v>19</v>
      </c>
      <c r="U1571">
        <f t="shared" si="123"/>
        <v>1358</v>
      </c>
      <c r="V1571" t="s">
        <v>20</v>
      </c>
      <c r="W1571">
        <f t="shared" si="124"/>
        <v>350326.259999998</v>
      </c>
      <c r="X1571" t="s">
        <v>21</v>
      </c>
    </row>
    <row r="1572" spans="1:24">
      <c r="A1572" t="s">
        <v>35</v>
      </c>
      <c r="B1572" t="s">
        <v>18</v>
      </c>
      <c r="C1572" s="2">
        <v>44776</v>
      </c>
      <c r="D1572" s="5">
        <v>0</v>
      </c>
      <c r="E1572" s="3">
        <v>44790</v>
      </c>
      <c r="F1572" s="5">
        <v>0</v>
      </c>
      <c r="G1572">
        <v>17.7</v>
      </c>
      <c r="H1572">
        <v>17.76</v>
      </c>
      <c r="I1572">
        <v>0.06</v>
      </c>
      <c r="J1572">
        <v>169</v>
      </c>
      <c r="K1572">
        <v>299130</v>
      </c>
      <c r="L1572">
        <v>1014</v>
      </c>
      <c r="M1572">
        <v>396.19</v>
      </c>
      <c r="N1572" s="4">
        <f t="shared" si="121"/>
        <v>11463563</v>
      </c>
      <c r="O1572" s="4">
        <f t="shared" si="120"/>
        <v>0.0105035406531111</v>
      </c>
      <c r="Q1572" s="4">
        <f t="shared" si="122"/>
        <v>8.84619991592395e-5</v>
      </c>
      <c r="T1572" t="s">
        <v>19</v>
      </c>
      <c r="U1572">
        <f t="shared" si="123"/>
        <v>1358</v>
      </c>
      <c r="V1572" t="s">
        <v>20</v>
      </c>
      <c r="W1572">
        <f t="shared" si="124"/>
        <v>350944.069999998</v>
      </c>
      <c r="X1572" t="s">
        <v>21</v>
      </c>
    </row>
    <row r="1573" spans="1:24">
      <c r="A1573" t="s">
        <v>26</v>
      </c>
      <c r="B1573" t="s">
        <v>46</v>
      </c>
      <c r="C1573" s="2">
        <v>44777</v>
      </c>
      <c r="D1573" s="5">
        <v>0</v>
      </c>
      <c r="E1573" s="3">
        <v>44791</v>
      </c>
      <c r="F1573" s="5">
        <v>0</v>
      </c>
      <c r="G1573">
        <v>16.29</v>
      </c>
      <c r="H1573">
        <v>15.76</v>
      </c>
      <c r="I1573">
        <v>-0.53</v>
      </c>
      <c r="J1573">
        <v>184</v>
      </c>
      <c r="K1573">
        <v>299736</v>
      </c>
      <c r="L1573">
        <v>-9752</v>
      </c>
      <c r="M1573">
        <v>382.78</v>
      </c>
      <c r="N1573" s="4">
        <f t="shared" si="121"/>
        <v>11453811</v>
      </c>
      <c r="O1573" s="4">
        <f t="shared" si="120"/>
        <v>0.00966106390266087</v>
      </c>
      <c r="Q1573" s="4">
        <f t="shared" si="122"/>
        <v>-0.000850695372808574</v>
      </c>
      <c r="T1573" t="s">
        <v>19</v>
      </c>
      <c r="U1573">
        <f t="shared" si="123"/>
        <v>1359</v>
      </c>
      <c r="V1573" t="s">
        <v>20</v>
      </c>
      <c r="W1573">
        <f t="shared" si="124"/>
        <v>340809.289999998</v>
      </c>
      <c r="X1573" t="s">
        <v>21</v>
      </c>
    </row>
    <row r="1574" spans="1:24">
      <c r="A1574" t="s">
        <v>44</v>
      </c>
      <c r="B1574" t="s">
        <v>18</v>
      </c>
      <c r="C1574" s="2">
        <v>44778</v>
      </c>
      <c r="D1574" s="5">
        <v>0</v>
      </c>
      <c r="E1574" s="3">
        <v>44792</v>
      </c>
      <c r="F1574" s="5">
        <v>0</v>
      </c>
      <c r="G1574">
        <v>262.08</v>
      </c>
      <c r="H1574">
        <v>270.51</v>
      </c>
      <c r="I1574">
        <v>8.43</v>
      </c>
      <c r="J1574">
        <v>11</v>
      </c>
      <c r="K1574">
        <v>288288</v>
      </c>
      <c r="L1574">
        <v>9273</v>
      </c>
      <c r="M1574">
        <v>392.78</v>
      </c>
      <c r="N1574" s="4">
        <f t="shared" si="121"/>
        <v>11463084</v>
      </c>
      <c r="O1574" s="4">
        <f t="shared" si="120"/>
        <v>0.0104621932457269</v>
      </c>
      <c r="Q1574" s="4">
        <f t="shared" si="122"/>
        <v>0.000809599529798533</v>
      </c>
      <c r="T1574" t="s">
        <v>19</v>
      </c>
      <c r="U1574">
        <f t="shared" si="123"/>
        <v>1360</v>
      </c>
      <c r="V1574" t="s">
        <v>20</v>
      </c>
      <c r="W1574">
        <f t="shared" si="124"/>
        <v>349689.509999998</v>
      </c>
      <c r="X1574" t="s">
        <v>21</v>
      </c>
    </row>
    <row r="1575" spans="1:24">
      <c r="A1575" t="s">
        <v>52</v>
      </c>
      <c r="B1575" t="s">
        <v>46</v>
      </c>
      <c r="C1575" s="2">
        <v>44778</v>
      </c>
      <c r="D1575" s="5">
        <v>0</v>
      </c>
      <c r="E1575" s="3">
        <v>44792</v>
      </c>
      <c r="F1575" s="5">
        <v>0</v>
      </c>
      <c r="G1575">
        <v>16.15</v>
      </c>
      <c r="H1575">
        <v>16.02</v>
      </c>
      <c r="I1575">
        <v>-0.13</v>
      </c>
      <c r="J1575">
        <v>185</v>
      </c>
      <c r="K1575">
        <v>298775</v>
      </c>
      <c r="L1575">
        <v>-2405</v>
      </c>
      <c r="M1575">
        <v>391.21</v>
      </c>
      <c r="N1575" s="4">
        <f t="shared" si="121"/>
        <v>11460679</v>
      </c>
      <c r="O1575" s="4">
        <f t="shared" si="120"/>
        <v>0.0102545407649931</v>
      </c>
      <c r="Q1575" s="4">
        <f t="shared" si="122"/>
        <v>-0.000209803923621243</v>
      </c>
      <c r="T1575" t="s">
        <v>19</v>
      </c>
      <c r="U1575">
        <f t="shared" si="123"/>
        <v>1360</v>
      </c>
      <c r="V1575" t="s">
        <v>20</v>
      </c>
      <c r="W1575">
        <f t="shared" si="124"/>
        <v>346893.299999998</v>
      </c>
      <c r="X1575" t="s">
        <v>21</v>
      </c>
    </row>
    <row r="1576" spans="1:24">
      <c r="A1576" t="s">
        <v>17</v>
      </c>
      <c r="B1576" t="s">
        <v>18</v>
      </c>
      <c r="C1576" s="2">
        <v>44781</v>
      </c>
      <c r="D1576" s="5">
        <v>0</v>
      </c>
      <c r="E1576" s="3">
        <v>44795</v>
      </c>
      <c r="F1576" s="5">
        <v>0</v>
      </c>
      <c r="G1576">
        <v>18.7</v>
      </c>
      <c r="H1576">
        <v>18.76</v>
      </c>
      <c r="I1576">
        <v>0.06</v>
      </c>
      <c r="J1576">
        <v>160</v>
      </c>
      <c r="K1576">
        <v>299200</v>
      </c>
      <c r="L1576">
        <v>960</v>
      </c>
      <c r="M1576">
        <v>396.21</v>
      </c>
      <c r="N1576" s="4">
        <f t="shared" si="121"/>
        <v>11461639</v>
      </c>
      <c r="O1576" s="4">
        <f t="shared" si="120"/>
        <v>0.0103374395232654</v>
      </c>
      <c r="Q1576" s="4">
        <f t="shared" si="122"/>
        <v>8.37646704876516e-5</v>
      </c>
      <c r="T1576" t="s">
        <v>19</v>
      </c>
      <c r="U1576">
        <f t="shared" si="123"/>
        <v>1363</v>
      </c>
      <c r="V1576" t="s">
        <v>20</v>
      </c>
      <c r="W1576">
        <f t="shared" si="124"/>
        <v>347457.089999998</v>
      </c>
      <c r="X1576" t="s">
        <v>21</v>
      </c>
    </row>
    <row r="1577" spans="1:24">
      <c r="A1577" t="s">
        <v>22</v>
      </c>
      <c r="B1577" t="s">
        <v>46</v>
      </c>
      <c r="C1577" s="2">
        <v>44781</v>
      </c>
      <c r="D1577" s="5">
        <v>0</v>
      </c>
      <c r="E1577" s="3">
        <v>44795</v>
      </c>
      <c r="F1577" s="5">
        <v>0</v>
      </c>
      <c r="G1577">
        <v>85.88</v>
      </c>
      <c r="H1577">
        <v>81.19</v>
      </c>
      <c r="I1577">
        <v>-4.69</v>
      </c>
      <c r="J1577">
        <v>34</v>
      </c>
      <c r="K1577">
        <v>291992</v>
      </c>
      <c r="L1577">
        <v>-15946</v>
      </c>
      <c r="M1577">
        <v>364.38</v>
      </c>
      <c r="N1577" s="4">
        <f t="shared" si="121"/>
        <v>11445693</v>
      </c>
      <c r="O1577" s="4">
        <f t="shared" si="120"/>
        <v>0.00895865370493512</v>
      </c>
      <c r="Q1577" s="4">
        <f t="shared" si="122"/>
        <v>-0.00139124954118686</v>
      </c>
      <c r="T1577" t="s">
        <v>19</v>
      </c>
      <c r="U1577">
        <f t="shared" si="123"/>
        <v>1363</v>
      </c>
      <c r="V1577" t="s">
        <v>20</v>
      </c>
      <c r="W1577">
        <f t="shared" si="124"/>
        <v>331146.709999998</v>
      </c>
      <c r="X1577" t="s">
        <v>21</v>
      </c>
    </row>
    <row r="1578" spans="1:24">
      <c r="A1578" t="s">
        <v>48</v>
      </c>
      <c r="B1578" t="s">
        <v>46</v>
      </c>
      <c r="C1578" s="2">
        <v>44781</v>
      </c>
      <c r="D1578" s="5">
        <v>0</v>
      </c>
      <c r="E1578" s="3">
        <v>44795</v>
      </c>
      <c r="F1578" s="5">
        <v>0</v>
      </c>
      <c r="G1578">
        <v>3.65</v>
      </c>
      <c r="H1578">
        <v>3.48</v>
      </c>
      <c r="I1578">
        <v>-0.17</v>
      </c>
      <c r="J1578">
        <v>821</v>
      </c>
      <c r="K1578">
        <v>299665</v>
      </c>
      <c r="L1578">
        <v>-13957</v>
      </c>
      <c r="M1578">
        <v>377.13</v>
      </c>
      <c r="N1578" s="4">
        <f t="shared" si="121"/>
        <v>11431736</v>
      </c>
      <c r="O1578" s="4">
        <f t="shared" si="120"/>
        <v>0.00774869188721643</v>
      </c>
      <c r="Q1578" s="4">
        <f t="shared" si="122"/>
        <v>-0.00121941065516962</v>
      </c>
      <c r="T1578" t="s">
        <v>19</v>
      </c>
      <c r="U1578">
        <f t="shared" si="123"/>
        <v>1363</v>
      </c>
      <c r="V1578" t="s">
        <v>20</v>
      </c>
      <c r="W1578">
        <f t="shared" si="124"/>
        <v>316812.579999998</v>
      </c>
      <c r="X1578" t="s">
        <v>21</v>
      </c>
    </row>
    <row r="1579" spans="1:24">
      <c r="A1579" t="s">
        <v>49</v>
      </c>
      <c r="B1579" t="s">
        <v>46</v>
      </c>
      <c r="C1579" s="2">
        <v>44781</v>
      </c>
      <c r="D1579" s="5">
        <v>0</v>
      </c>
      <c r="E1579" s="3">
        <v>44795</v>
      </c>
      <c r="F1579" s="5">
        <v>0</v>
      </c>
      <c r="G1579">
        <v>21.55</v>
      </c>
      <c r="H1579">
        <v>20.45</v>
      </c>
      <c r="I1579">
        <v>-1.1</v>
      </c>
      <c r="J1579">
        <v>139</v>
      </c>
      <c r="K1579">
        <v>299545</v>
      </c>
      <c r="L1579">
        <v>-15290</v>
      </c>
      <c r="M1579">
        <v>375.22</v>
      </c>
      <c r="N1579" s="4">
        <f t="shared" si="121"/>
        <v>11416446</v>
      </c>
      <c r="O1579" s="4">
        <f t="shared" si="120"/>
        <v>0.00641977371942196</v>
      </c>
      <c r="Q1579" s="4">
        <f t="shared" si="122"/>
        <v>-0.00133750464496385</v>
      </c>
      <c r="T1579" t="s">
        <v>19</v>
      </c>
      <c r="U1579">
        <f t="shared" si="123"/>
        <v>1363</v>
      </c>
      <c r="V1579" t="s">
        <v>20</v>
      </c>
      <c r="W1579">
        <f t="shared" si="124"/>
        <v>301147.359999998</v>
      </c>
      <c r="X1579" t="s">
        <v>21</v>
      </c>
    </row>
    <row r="1580" spans="1:24">
      <c r="A1580" t="s">
        <v>45</v>
      </c>
      <c r="B1580" t="s">
        <v>46</v>
      </c>
      <c r="C1580" s="2">
        <v>44783</v>
      </c>
      <c r="D1580" s="5">
        <v>0</v>
      </c>
      <c r="E1580" s="3">
        <v>44797</v>
      </c>
      <c r="F1580" s="5">
        <v>0</v>
      </c>
      <c r="G1580">
        <v>139</v>
      </c>
      <c r="H1580">
        <v>137.21</v>
      </c>
      <c r="I1580">
        <v>-1.79</v>
      </c>
      <c r="J1580">
        <v>21</v>
      </c>
      <c r="K1580">
        <v>291900</v>
      </c>
      <c r="L1580">
        <v>-3759</v>
      </c>
      <c r="M1580">
        <v>380.35</v>
      </c>
      <c r="N1580" s="4">
        <f t="shared" si="121"/>
        <v>11412687</v>
      </c>
      <c r="O1580" s="4">
        <f t="shared" si="120"/>
        <v>0.00609251791449288</v>
      </c>
      <c r="Q1580" s="4">
        <f t="shared" si="122"/>
        <v>-0.000329261838579176</v>
      </c>
      <c r="T1580" t="s">
        <v>19</v>
      </c>
      <c r="U1580">
        <f t="shared" si="123"/>
        <v>1365</v>
      </c>
      <c r="V1580" t="s">
        <v>20</v>
      </c>
      <c r="W1580">
        <f t="shared" si="124"/>
        <v>297008.009999998</v>
      </c>
      <c r="X1580" t="s">
        <v>21</v>
      </c>
    </row>
    <row r="1581" spans="1:24">
      <c r="A1581" t="s">
        <v>41</v>
      </c>
      <c r="B1581" t="s">
        <v>46</v>
      </c>
      <c r="C1581" s="2">
        <v>44783</v>
      </c>
      <c r="D1581" s="5">
        <v>0</v>
      </c>
      <c r="E1581" s="3">
        <v>44797</v>
      </c>
      <c r="F1581" s="5">
        <v>0</v>
      </c>
      <c r="G1581">
        <v>29.24</v>
      </c>
      <c r="H1581">
        <v>27.73</v>
      </c>
      <c r="I1581">
        <v>-1.51</v>
      </c>
      <c r="J1581">
        <v>102</v>
      </c>
      <c r="K1581">
        <v>298248</v>
      </c>
      <c r="L1581">
        <v>-15402</v>
      </c>
      <c r="M1581">
        <v>373.36</v>
      </c>
      <c r="N1581" s="4">
        <f t="shared" si="121"/>
        <v>11397285</v>
      </c>
      <c r="O1581" s="4">
        <f t="shared" si="120"/>
        <v>0.00474937671559499</v>
      </c>
      <c r="Q1581" s="4">
        <f t="shared" si="122"/>
        <v>-0.00134955072368148</v>
      </c>
      <c r="T1581" t="s">
        <v>19</v>
      </c>
      <c r="U1581">
        <f t="shared" si="123"/>
        <v>1365</v>
      </c>
      <c r="V1581" t="s">
        <v>20</v>
      </c>
      <c r="W1581">
        <f t="shared" si="124"/>
        <v>281232.649999998</v>
      </c>
      <c r="X1581" t="s">
        <v>21</v>
      </c>
    </row>
    <row r="1582" spans="1:24">
      <c r="A1582" t="s">
        <v>17</v>
      </c>
      <c r="B1582" t="s">
        <v>18</v>
      </c>
      <c r="C1582" s="2">
        <v>44796</v>
      </c>
      <c r="D1582" s="5">
        <v>0</v>
      </c>
      <c r="E1582" s="3">
        <v>44798</v>
      </c>
      <c r="F1582" s="5">
        <v>0</v>
      </c>
      <c r="G1582">
        <v>18.58</v>
      </c>
      <c r="H1582">
        <v>19.55</v>
      </c>
      <c r="I1582">
        <v>0.97</v>
      </c>
      <c r="J1582">
        <v>161</v>
      </c>
      <c r="K1582">
        <v>299138</v>
      </c>
      <c r="L1582">
        <v>15617</v>
      </c>
      <c r="M1582">
        <v>415.48</v>
      </c>
      <c r="N1582" s="4">
        <f t="shared" si="121"/>
        <v>11412902</v>
      </c>
      <c r="O1582" s="4">
        <f t="shared" si="120"/>
        <v>0.00611124147039903</v>
      </c>
      <c r="Q1582" s="4">
        <f t="shared" si="122"/>
        <v>0.00137023861384522</v>
      </c>
      <c r="T1582" t="s">
        <v>19</v>
      </c>
      <c r="U1582">
        <f t="shared" si="123"/>
        <v>1366</v>
      </c>
      <c r="V1582" t="s">
        <v>20</v>
      </c>
      <c r="W1582">
        <f t="shared" si="124"/>
        <v>296434.169999998</v>
      </c>
      <c r="X1582" t="s">
        <v>21</v>
      </c>
    </row>
    <row r="1583" spans="1:24">
      <c r="A1583" t="s">
        <v>36</v>
      </c>
      <c r="B1583" t="s">
        <v>46</v>
      </c>
      <c r="C1583" s="2">
        <v>44784</v>
      </c>
      <c r="D1583" s="5">
        <v>0</v>
      </c>
      <c r="E1583" s="3">
        <v>44798</v>
      </c>
      <c r="F1583" s="5">
        <v>0</v>
      </c>
      <c r="G1583">
        <v>31.23</v>
      </c>
      <c r="H1583">
        <v>30.85</v>
      </c>
      <c r="I1583">
        <v>-0.38</v>
      </c>
      <c r="J1583">
        <v>96</v>
      </c>
      <c r="K1583">
        <v>299808</v>
      </c>
      <c r="L1583">
        <v>-3648</v>
      </c>
      <c r="M1583">
        <v>390.93</v>
      </c>
      <c r="N1583" s="4">
        <f t="shared" si="121"/>
        <v>11409254</v>
      </c>
      <c r="O1583" s="4">
        <f t="shared" si="120"/>
        <v>0.00579345503220456</v>
      </c>
      <c r="Q1583" s="4">
        <f t="shared" si="122"/>
        <v>-0.000319638248010845</v>
      </c>
      <c r="T1583" t="s">
        <v>19</v>
      </c>
      <c r="U1583">
        <f t="shared" si="123"/>
        <v>1366</v>
      </c>
      <c r="V1583" t="s">
        <v>20</v>
      </c>
      <c r="W1583">
        <f t="shared" si="124"/>
        <v>292395.239999998</v>
      </c>
      <c r="X1583" t="s">
        <v>21</v>
      </c>
    </row>
    <row r="1584" spans="1:24">
      <c r="A1584" t="s">
        <v>23</v>
      </c>
      <c r="B1584" t="s">
        <v>46</v>
      </c>
      <c r="C1584" s="2">
        <v>44785</v>
      </c>
      <c r="D1584" s="5">
        <v>0</v>
      </c>
      <c r="E1584" s="3">
        <v>44799</v>
      </c>
      <c r="F1584" s="5">
        <v>0</v>
      </c>
      <c r="G1584">
        <v>20.58</v>
      </c>
      <c r="H1584">
        <v>19.03</v>
      </c>
      <c r="I1584">
        <v>-1.55</v>
      </c>
      <c r="J1584">
        <v>145</v>
      </c>
      <c r="K1584">
        <v>298410</v>
      </c>
      <c r="L1584">
        <v>-22475</v>
      </c>
      <c r="M1584">
        <v>364.23</v>
      </c>
      <c r="N1584" s="4">
        <f t="shared" si="121"/>
        <v>11386779</v>
      </c>
      <c r="O1584" s="4">
        <f t="shared" si="120"/>
        <v>0.003831109745785</v>
      </c>
      <c r="Q1584" s="4">
        <f t="shared" si="122"/>
        <v>-0.00196989215946985</v>
      </c>
      <c r="T1584" t="s">
        <v>19</v>
      </c>
      <c r="U1584">
        <f t="shared" si="123"/>
        <v>1367</v>
      </c>
      <c r="V1584" t="s">
        <v>20</v>
      </c>
      <c r="W1584">
        <f t="shared" si="124"/>
        <v>269556.009999998</v>
      </c>
      <c r="X1584" t="s">
        <v>21</v>
      </c>
    </row>
    <row r="1585" spans="1:24">
      <c r="A1585" t="s">
        <v>54</v>
      </c>
      <c r="B1585" t="s">
        <v>46</v>
      </c>
      <c r="C1585" s="2">
        <v>44785</v>
      </c>
      <c r="D1585" s="5">
        <v>0</v>
      </c>
      <c r="E1585" s="3">
        <v>44799</v>
      </c>
      <c r="F1585" s="5">
        <v>0</v>
      </c>
      <c r="G1585">
        <v>5.09</v>
      </c>
      <c r="H1585">
        <v>5.05</v>
      </c>
      <c r="I1585">
        <v>-0.04</v>
      </c>
      <c r="J1585">
        <v>589</v>
      </c>
      <c r="K1585">
        <v>299801</v>
      </c>
      <c r="L1585">
        <v>-2356</v>
      </c>
      <c r="M1585">
        <v>392.63</v>
      </c>
      <c r="N1585" s="4">
        <f t="shared" si="121"/>
        <v>11384423</v>
      </c>
      <c r="O1585" s="4">
        <f t="shared" si="120"/>
        <v>0.00362495314870152</v>
      </c>
      <c r="Q1585" s="4">
        <f t="shared" si="122"/>
        <v>-0.000206906623901326</v>
      </c>
      <c r="T1585" t="s">
        <v>19</v>
      </c>
      <c r="U1585">
        <f t="shared" si="123"/>
        <v>1367</v>
      </c>
      <c r="V1585" t="s">
        <v>20</v>
      </c>
      <c r="W1585">
        <f t="shared" si="124"/>
        <v>266807.379999998</v>
      </c>
      <c r="X1585" t="s">
        <v>21</v>
      </c>
    </row>
    <row r="1586" spans="1:24">
      <c r="A1586" t="s">
        <v>32</v>
      </c>
      <c r="B1586" t="s">
        <v>46</v>
      </c>
      <c r="C1586" s="2">
        <v>44788</v>
      </c>
      <c r="D1586" s="5">
        <v>0</v>
      </c>
      <c r="E1586" s="3">
        <v>44802</v>
      </c>
      <c r="F1586" s="5">
        <v>0</v>
      </c>
      <c r="G1586">
        <v>13.11</v>
      </c>
      <c r="H1586">
        <v>12.77</v>
      </c>
      <c r="I1586">
        <v>-0.34</v>
      </c>
      <c r="J1586">
        <v>228</v>
      </c>
      <c r="K1586">
        <v>298908</v>
      </c>
      <c r="L1586">
        <v>-7752</v>
      </c>
      <c r="M1586">
        <v>384.33</v>
      </c>
      <c r="N1586" s="4">
        <f t="shared" si="121"/>
        <v>11376671</v>
      </c>
      <c r="O1586" s="4">
        <f t="shared" si="120"/>
        <v>0.00294602876359877</v>
      </c>
      <c r="Q1586" s="4">
        <f t="shared" si="122"/>
        <v>-0.000680930425722925</v>
      </c>
      <c r="T1586" t="s">
        <v>19</v>
      </c>
      <c r="U1586">
        <f t="shared" si="123"/>
        <v>1370</v>
      </c>
      <c r="V1586" t="s">
        <v>20</v>
      </c>
      <c r="W1586">
        <f t="shared" si="124"/>
        <v>258671.049999998</v>
      </c>
      <c r="X1586" t="s">
        <v>21</v>
      </c>
    </row>
    <row r="1587" spans="1:24">
      <c r="A1587" t="s">
        <v>37</v>
      </c>
      <c r="B1587" t="s">
        <v>46</v>
      </c>
      <c r="C1587" s="2">
        <v>44788</v>
      </c>
      <c r="D1587" s="5">
        <v>0</v>
      </c>
      <c r="E1587" s="3">
        <v>44802</v>
      </c>
      <c r="F1587" s="5">
        <v>0</v>
      </c>
      <c r="G1587">
        <v>29.54</v>
      </c>
      <c r="H1587">
        <v>28</v>
      </c>
      <c r="I1587">
        <v>-1.54</v>
      </c>
      <c r="J1587">
        <v>101</v>
      </c>
      <c r="K1587">
        <v>298354</v>
      </c>
      <c r="L1587">
        <v>-15554</v>
      </c>
      <c r="M1587">
        <v>373.3</v>
      </c>
      <c r="N1587" s="4">
        <f t="shared" si="121"/>
        <v>11361117</v>
      </c>
      <c r="O1587" s="4">
        <f t="shared" si="120"/>
        <v>0.00158100651546851</v>
      </c>
      <c r="Q1587" s="4">
        <f t="shared" si="122"/>
        <v>-0.00136718377458578</v>
      </c>
      <c r="T1587" t="s">
        <v>19</v>
      </c>
      <c r="U1587">
        <f t="shared" si="123"/>
        <v>1370</v>
      </c>
      <c r="V1587" t="s">
        <v>20</v>
      </c>
      <c r="W1587">
        <f t="shared" si="124"/>
        <v>242743.749999998</v>
      </c>
      <c r="X1587" t="s">
        <v>21</v>
      </c>
    </row>
    <row r="1588" spans="1:24">
      <c r="A1588" t="s">
        <v>30</v>
      </c>
      <c r="B1588" t="s">
        <v>18</v>
      </c>
      <c r="C1588" s="2">
        <v>44788</v>
      </c>
      <c r="D1588" s="5">
        <v>0</v>
      </c>
      <c r="E1588" s="3">
        <v>44802</v>
      </c>
      <c r="F1588" s="5">
        <v>0</v>
      </c>
      <c r="G1588">
        <v>1739.02</v>
      </c>
      <c r="H1588">
        <v>1742.06</v>
      </c>
      <c r="I1588">
        <v>3.04</v>
      </c>
      <c r="J1588">
        <v>1</v>
      </c>
      <c r="K1588">
        <v>173902</v>
      </c>
      <c r="L1588">
        <v>304</v>
      </c>
      <c r="M1588">
        <v>229.95</v>
      </c>
      <c r="N1588" s="4">
        <f t="shared" si="121"/>
        <v>11361421</v>
      </c>
      <c r="O1588" s="4">
        <f t="shared" si="120"/>
        <v>0.00160772142850793</v>
      </c>
      <c r="Q1588" s="4">
        <f t="shared" si="122"/>
        <v>2.67579323405265e-5</v>
      </c>
      <c r="T1588" t="s">
        <v>19</v>
      </c>
      <c r="U1588">
        <f t="shared" si="123"/>
        <v>1370</v>
      </c>
      <c r="V1588" t="s">
        <v>20</v>
      </c>
      <c r="W1588">
        <f t="shared" si="124"/>
        <v>242817.799999998</v>
      </c>
      <c r="X1588" t="s">
        <v>21</v>
      </c>
    </row>
    <row r="1589" spans="1:24">
      <c r="A1589" t="s">
        <v>50</v>
      </c>
      <c r="B1589" t="s">
        <v>18</v>
      </c>
      <c r="C1589" s="2">
        <v>44788</v>
      </c>
      <c r="D1589" s="5">
        <v>0</v>
      </c>
      <c r="E1589" s="3">
        <v>44802</v>
      </c>
      <c r="F1589" s="5">
        <v>0</v>
      </c>
      <c r="G1589">
        <v>35.79</v>
      </c>
      <c r="H1589">
        <v>35.95</v>
      </c>
      <c r="I1589">
        <v>0.16</v>
      </c>
      <c r="J1589">
        <v>83</v>
      </c>
      <c r="K1589">
        <v>297057</v>
      </c>
      <c r="L1589">
        <v>1328</v>
      </c>
      <c r="M1589">
        <v>393.87</v>
      </c>
      <c r="N1589" s="4">
        <f t="shared" si="121"/>
        <v>11362749</v>
      </c>
      <c r="O1589" s="4">
        <f t="shared" si="120"/>
        <v>0.00172440665546691</v>
      </c>
      <c r="Q1589" s="4">
        <f t="shared" si="122"/>
        <v>0.00011688678731292</v>
      </c>
      <c r="T1589" t="s">
        <v>19</v>
      </c>
      <c r="U1589">
        <f t="shared" si="123"/>
        <v>1370</v>
      </c>
      <c r="V1589" t="s">
        <v>20</v>
      </c>
      <c r="W1589">
        <f t="shared" si="124"/>
        <v>243751.929999998</v>
      </c>
      <c r="X1589" t="s">
        <v>21</v>
      </c>
    </row>
    <row r="1590" spans="1:24">
      <c r="A1590" t="s">
        <v>33</v>
      </c>
      <c r="B1590" t="s">
        <v>46</v>
      </c>
      <c r="C1590" s="2">
        <v>44789</v>
      </c>
      <c r="D1590" s="5">
        <v>0</v>
      </c>
      <c r="E1590" s="3">
        <v>44803</v>
      </c>
      <c r="F1590" s="5">
        <v>0</v>
      </c>
      <c r="G1590">
        <v>6.21</v>
      </c>
      <c r="H1590">
        <v>6</v>
      </c>
      <c r="I1590">
        <v>-0.21</v>
      </c>
      <c r="J1590">
        <v>483</v>
      </c>
      <c r="K1590">
        <v>299943</v>
      </c>
      <c r="L1590">
        <v>-10143</v>
      </c>
      <c r="M1590">
        <v>382.54</v>
      </c>
      <c r="N1590" s="4">
        <f t="shared" si="121"/>
        <v>11352606</v>
      </c>
      <c r="O1590" s="4">
        <f t="shared" si="120"/>
        <v>0.000832496080635583</v>
      </c>
      <c r="Q1590" s="4">
        <f t="shared" si="122"/>
        <v>-0.00089265370554259</v>
      </c>
      <c r="T1590" t="s">
        <v>19</v>
      </c>
      <c r="U1590">
        <f t="shared" si="123"/>
        <v>1371</v>
      </c>
      <c r="V1590" t="s">
        <v>20</v>
      </c>
      <c r="W1590">
        <f t="shared" si="124"/>
        <v>233226.389999998</v>
      </c>
      <c r="X1590" t="s">
        <v>21</v>
      </c>
    </row>
    <row r="1591" spans="1:24">
      <c r="A1591" t="s">
        <v>43</v>
      </c>
      <c r="B1591" t="s">
        <v>18</v>
      </c>
      <c r="C1591" s="2">
        <v>44789</v>
      </c>
      <c r="D1591" s="5">
        <v>0</v>
      </c>
      <c r="E1591" s="3">
        <v>44803</v>
      </c>
      <c r="F1591" s="5">
        <v>0</v>
      </c>
      <c r="G1591">
        <v>281.37</v>
      </c>
      <c r="H1591">
        <v>288.12</v>
      </c>
      <c r="I1591">
        <v>6.75</v>
      </c>
      <c r="J1591">
        <v>10</v>
      </c>
      <c r="K1591">
        <v>281370</v>
      </c>
      <c r="L1591">
        <v>6750</v>
      </c>
      <c r="M1591">
        <v>380.32</v>
      </c>
      <c r="N1591" s="4">
        <f t="shared" si="121"/>
        <v>11359356</v>
      </c>
      <c r="O1591" s="4">
        <f t="shared" si="120"/>
        <v>0.00142622521910573</v>
      </c>
      <c r="Q1591" s="4">
        <f t="shared" si="122"/>
        <v>0.000594577139380936</v>
      </c>
      <c r="T1591" t="s">
        <v>19</v>
      </c>
      <c r="U1591">
        <f t="shared" si="123"/>
        <v>1371</v>
      </c>
      <c r="V1591" t="s">
        <v>20</v>
      </c>
      <c r="W1591">
        <f t="shared" si="124"/>
        <v>239596.069999998</v>
      </c>
      <c r="X1591" t="s">
        <v>21</v>
      </c>
    </row>
    <row r="1592" spans="1:24">
      <c r="A1592" t="s">
        <v>34</v>
      </c>
      <c r="B1592" t="s">
        <v>46</v>
      </c>
      <c r="C1592" s="2">
        <v>44790</v>
      </c>
      <c r="D1592" s="5">
        <v>0</v>
      </c>
      <c r="E1592" s="3">
        <v>44804</v>
      </c>
      <c r="F1592" s="5">
        <v>0</v>
      </c>
      <c r="G1592">
        <v>10.99</v>
      </c>
      <c r="H1592">
        <v>10.4</v>
      </c>
      <c r="I1592">
        <v>-0.59</v>
      </c>
      <c r="J1592">
        <v>272</v>
      </c>
      <c r="K1592">
        <v>298928</v>
      </c>
      <c r="L1592">
        <v>-16048</v>
      </c>
      <c r="M1592">
        <v>373.4</v>
      </c>
      <c r="N1592" s="4">
        <f t="shared" si="121"/>
        <v>11343308</v>
      </c>
      <c r="O1592" s="4">
        <f t="shared" si="120"/>
        <v>1.34881288597647e-5</v>
      </c>
      <c r="Q1592" s="4">
        <f t="shared" si="122"/>
        <v>-0.00141275614568293</v>
      </c>
      <c r="T1592" t="s">
        <v>19</v>
      </c>
      <c r="U1592">
        <f t="shared" si="123"/>
        <v>1372</v>
      </c>
      <c r="V1592" t="s">
        <v>20</v>
      </c>
      <c r="W1592">
        <f t="shared" si="124"/>
        <v>223174.669999998</v>
      </c>
      <c r="X1592" t="s">
        <v>21</v>
      </c>
    </row>
    <row r="1593" spans="1:24">
      <c r="A1593" t="s">
        <v>22</v>
      </c>
      <c r="B1593" t="s">
        <v>18</v>
      </c>
      <c r="C1593" s="2">
        <v>44796</v>
      </c>
      <c r="D1593" s="5">
        <v>0</v>
      </c>
      <c r="E1593" s="3">
        <v>44805</v>
      </c>
      <c r="F1593" s="5">
        <v>0</v>
      </c>
      <c r="G1593">
        <v>84.03</v>
      </c>
      <c r="H1593">
        <v>88.31</v>
      </c>
      <c r="I1593">
        <v>4.28</v>
      </c>
      <c r="J1593">
        <v>35</v>
      </c>
      <c r="K1593">
        <v>294105</v>
      </c>
      <c r="L1593">
        <v>14980</v>
      </c>
      <c r="M1593">
        <v>407.99</v>
      </c>
      <c r="N1593" s="4">
        <f t="shared" si="121"/>
        <v>11358288</v>
      </c>
      <c r="O1593" s="4">
        <f t="shared" si="120"/>
        <v>0.0013323310696119</v>
      </c>
      <c r="Q1593" s="4">
        <f t="shared" si="122"/>
        <v>0.00132060242038734</v>
      </c>
      <c r="T1593" t="s">
        <v>19</v>
      </c>
      <c r="U1593">
        <f t="shared" si="123"/>
        <v>1373</v>
      </c>
      <c r="V1593" t="s">
        <v>20</v>
      </c>
      <c r="W1593">
        <f t="shared" si="124"/>
        <v>237746.679999998</v>
      </c>
      <c r="X1593" t="s">
        <v>21</v>
      </c>
    </row>
    <row r="1594" spans="1:24">
      <c r="A1594" t="s">
        <v>39</v>
      </c>
      <c r="B1594" t="s">
        <v>46</v>
      </c>
      <c r="C1594" s="2">
        <v>44791</v>
      </c>
      <c r="D1594" s="5">
        <v>0</v>
      </c>
      <c r="E1594" s="3">
        <v>44805</v>
      </c>
      <c r="F1594" s="5">
        <v>0</v>
      </c>
      <c r="G1594">
        <v>219.35</v>
      </c>
      <c r="H1594">
        <v>219.17</v>
      </c>
      <c r="I1594">
        <v>-0.18</v>
      </c>
      <c r="J1594">
        <v>13</v>
      </c>
      <c r="K1594">
        <v>285155</v>
      </c>
      <c r="L1594">
        <v>-234</v>
      </c>
      <c r="M1594">
        <v>376.1</v>
      </c>
      <c r="N1594" s="4">
        <f t="shared" si="121"/>
        <v>11358054</v>
      </c>
      <c r="O1594" s="4">
        <f t="shared" si="120"/>
        <v>0.00131175639770686</v>
      </c>
      <c r="Q1594" s="4">
        <f t="shared" si="122"/>
        <v>-2.0601696312017e-5</v>
      </c>
      <c r="T1594" t="s">
        <v>19</v>
      </c>
      <c r="U1594">
        <f t="shared" si="123"/>
        <v>1373</v>
      </c>
      <c r="V1594" t="s">
        <v>20</v>
      </c>
      <c r="W1594">
        <f t="shared" si="124"/>
        <v>237136.579999998</v>
      </c>
      <c r="X1594" t="s">
        <v>21</v>
      </c>
    </row>
    <row r="1595" spans="1:24">
      <c r="A1595" t="s">
        <v>35</v>
      </c>
      <c r="B1595" t="s">
        <v>46</v>
      </c>
      <c r="C1595" s="2">
        <v>44791</v>
      </c>
      <c r="D1595" s="5">
        <v>0</v>
      </c>
      <c r="E1595" s="3">
        <v>44805</v>
      </c>
      <c r="F1595" s="5">
        <v>0</v>
      </c>
      <c r="G1595">
        <v>17.56</v>
      </c>
      <c r="H1595">
        <v>17.44</v>
      </c>
      <c r="I1595">
        <v>-0.12</v>
      </c>
      <c r="J1595">
        <v>170</v>
      </c>
      <c r="K1595">
        <v>298520</v>
      </c>
      <c r="L1595">
        <v>-2040</v>
      </c>
      <c r="M1595">
        <v>391.35</v>
      </c>
      <c r="N1595" s="4">
        <f t="shared" si="121"/>
        <v>11356014</v>
      </c>
      <c r="O1595" s="4">
        <f t="shared" si="120"/>
        <v>0.00113235154518126</v>
      </c>
      <c r="Q1595" s="4">
        <f t="shared" si="122"/>
        <v>-0.00017960823218488</v>
      </c>
      <c r="T1595" t="s">
        <v>19</v>
      </c>
      <c r="U1595">
        <f t="shared" si="123"/>
        <v>1373</v>
      </c>
      <c r="V1595" t="s">
        <v>20</v>
      </c>
      <c r="W1595">
        <f t="shared" si="124"/>
        <v>234705.229999998</v>
      </c>
      <c r="X1595" t="s">
        <v>21</v>
      </c>
    </row>
    <row r="1596" spans="1:24">
      <c r="A1596" t="s">
        <v>26</v>
      </c>
      <c r="B1596" t="s">
        <v>46</v>
      </c>
      <c r="C1596" s="2">
        <v>44792</v>
      </c>
      <c r="D1596" s="5">
        <v>0</v>
      </c>
      <c r="E1596" s="3">
        <v>44806</v>
      </c>
      <c r="F1596" s="5">
        <v>0</v>
      </c>
      <c r="G1596">
        <v>15.82</v>
      </c>
      <c r="H1596">
        <v>15.49</v>
      </c>
      <c r="I1596">
        <v>-0.33</v>
      </c>
      <c r="J1596">
        <v>189</v>
      </c>
      <c r="K1596">
        <v>298998</v>
      </c>
      <c r="L1596">
        <v>-6237</v>
      </c>
      <c r="M1596">
        <v>386.44</v>
      </c>
      <c r="N1596" s="4">
        <f t="shared" si="121"/>
        <v>11349777</v>
      </c>
      <c r="O1596" s="4">
        <f t="shared" si="120"/>
        <v>0.000583447586679456</v>
      </c>
      <c r="Q1596" s="4">
        <f t="shared" si="122"/>
        <v>-0.00054922440215377</v>
      </c>
      <c r="T1596" t="s">
        <v>19</v>
      </c>
      <c r="U1596">
        <f t="shared" si="123"/>
        <v>1374</v>
      </c>
      <c r="V1596" t="s">
        <v>20</v>
      </c>
      <c r="W1596">
        <f t="shared" si="124"/>
        <v>228081.789999998</v>
      </c>
      <c r="X1596" t="s">
        <v>21</v>
      </c>
    </row>
    <row r="1597" spans="1:24">
      <c r="A1597" t="s">
        <v>44</v>
      </c>
      <c r="B1597" t="s">
        <v>46</v>
      </c>
      <c r="C1597" s="2">
        <v>44795</v>
      </c>
      <c r="D1597" s="5">
        <v>0</v>
      </c>
      <c r="E1597" s="3">
        <v>44809</v>
      </c>
      <c r="F1597" s="5">
        <v>0</v>
      </c>
      <c r="G1597">
        <v>266.5</v>
      </c>
      <c r="H1597">
        <v>260.48</v>
      </c>
      <c r="I1597">
        <v>-6.02</v>
      </c>
      <c r="J1597">
        <v>11</v>
      </c>
      <c r="K1597">
        <v>293150</v>
      </c>
      <c r="L1597">
        <v>-6622</v>
      </c>
      <c r="M1597">
        <v>378.22</v>
      </c>
      <c r="N1597" s="4">
        <f t="shared" si="121"/>
        <v>11343155</v>
      </c>
      <c r="O1597" s="4">
        <f t="shared" si="120"/>
        <v>-0.000513084763454259</v>
      </c>
      <c r="Q1597" s="4">
        <f t="shared" si="122"/>
        <v>-0.000583447586679497</v>
      </c>
      <c r="T1597" t="s">
        <v>19</v>
      </c>
      <c r="U1597">
        <f t="shared" si="123"/>
        <v>1377</v>
      </c>
      <c r="V1597" t="s">
        <v>20</v>
      </c>
      <c r="W1597">
        <f t="shared" si="124"/>
        <v>221081.569999998</v>
      </c>
      <c r="X1597" t="s">
        <v>21</v>
      </c>
    </row>
    <row r="1598" spans="1:24">
      <c r="A1598" t="s">
        <v>24</v>
      </c>
      <c r="B1598" t="s">
        <v>18</v>
      </c>
      <c r="C1598" s="2">
        <v>44795</v>
      </c>
      <c r="D1598" s="5">
        <v>0</v>
      </c>
      <c r="E1598" s="3">
        <v>44809</v>
      </c>
      <c r="F1598" s="5">
        <v>0</v>
      </c>
      <c r="G1598">
        <v>30.92</v>
      </c>
      <c r="H1598">
        <v>31.52</v>
      </c>
      <c r="I1598">
        <v>0.6</v>
      </c>
      <c r="J1598">
        <v>97</v>
      </c>
      <c r="K1598">
        <v>299924</v>
      </c>
      <c r="L1598">
        <v>5820</v>
      </c>
      <c r="M1598">
        <v>403.58</v>
      </c>
      <c r="N1598" s="4">
        <f t="shared" si="121"/>
        <v>11348975</v>
      </c>
      <c r="O1598" s="4">
        <f t="shared" si="120"/>
        <v>-0.000739978720545247</v>
      </c>
      <c r="Q1598" s="4">
        <f t="shared" si="122"/>
        <v>0.000513084763454241</v>
      </c>
      <c r="T1598" t="s">
        <v>19</v>
      </c>
      <c r="U1598">
        <f t="shared" si="123"/>
        <v>1377</v>
      </c>
      <c r="V1598" t="s">
        <v>20</v>
      </c>
      <c r="W1598">
        <f t="shared" si="124"/>
        <v>226497.989999998</v>
      </c>
      <c r="X1598" t="s">
        <v>21</v>
      </c>
    </row>
    <row r="1599" spans="1:24">
      <c r="A1599" t="s">
        <v>32</v>
      </c>
      <c r="B1599" t="s">
        <v>18</v>
      </c>
      <c r="C1599" s="2">
        <v>44803</v>
      </c>
      <c r="D1599" s="5">
        <v>0</v>
      </c>
      <c r="E1599" s="3">
        <v>44809</v>
      </c>
      <c r="F1599" s="5">
        <v>0</v>
      </c>
      <c r="G1599">
        <v>13.11</v>
      </c>
      <c r="H1599">
        <v>13.77</v>
      </c>
      <c r="I1599">
        <v>0.66</v>
      </c>
      <c r="J1599">
        <v>228</v>
      </c>
      <c r="K1599">
        <v>298908</v>
      </c>
      <c r="L1599">
        <v>15048</v>
      </c>
      <c r="M1599">
        <v>414.42</v>
      </c>
      <c r="N1599" s="4">
        <f t="shared" si="121"/>
        <v>11364023</v>
      </c>
      <c r="O1599" s="4">
        <f t="shared" si="120"/>
        <v>0.000585180089832624</v>
      </c>
      <c r="Q1599" s="4">
        <f t="shared" si="122"/>
        <v>0.00132593472097708</v>
      </c>
      <c r="T1599" t="s">
        <v>19</v>
      </c>
      <c r="U1599">
        <f t="shared" si="123"/>
        <v>1377</v>
      </c>
      <c r="V1599" t="s">
        <v>20</v>
      </c>
      <c r="W1599">
        <f t="shared" si="124"/>
        <v>241131.569999998</v>
      </c>
      <c r="X1599" t="s">
        <v>21</v>
      </c>
    </row>
    <row r="1600" spans="1:24">
      <c r="A1600" t="s">
        <v>52</v>
      </c>
      <c r="B1600" t="s">
        <v>46</v>
      </c>
      <c r="C1600" s="2">
        <v>44795</v>
      </c>
      <c r="D1600" s="5">
        <v>0</v>
      </c>
      <c r="E1600" s="3">
        <v>44809</v>
      </c>
      <c r="F1600" s="5">
        <v>0</v>
      </c>
      <c r="G1600">
        <v>15.77</v>
      </c>
      <c r="H1600">
        <v>15.42</v>
      </c>
      <c r="I1600">
        <v>-0.35</v>
      </c>
      <c r="J1600">
        <v>190</v>
      </c>
      <c r="K1600">
        <v>299630</v>
      </c>
      <c r="L1600">
        <v>-6650</v>
      </c>
      <c r="M1600">
        <v>386.73</v>
      </c>
      <c r="N1600" s="4">
        <f t="shared" si="121"/>
        <v>11357373</v>
      </c>
      <c r="O1600" s="4">
        <f t="shared" si="120"/>
        <v>-0.00142163156920179</v>
      </c>
      <c r="Q1600" s="4">
        <f t="shared" si="122"/>
        <v>-0.00058518008983266</v>
      </c>
      <c r="T1600" t="s">
        <v>19</v>
      </c>
      <c r="U1600">
        <f t="shared" si="123"/>
        <v>1377</v>
      </c>
      <c r="V1600" t="s">
        <v>20</v>
      </c>
      <c r="W1600">
        <f t="shared" si="124"/>
        <v>234094.839999998</v>
      </c>
      <c r="X1600" t="s">
        <v>21</v>
      </c>
    </row>
    <row r="1601" spans="1:24">
      <c r="A1601" t="s">
        <v>54</v>
      </c>
      <c r="B1601" t="s">
        <v>18</v>
      </c>
      <c r="C1601" s="2">
        <v>44802</v>
      </c>
      <c r="D1601" s="5">
        <v>0</v>
      </c>
      <c r="E1601" s="3">
        <v>44810</v>
      </c>
      <c r="F1601" s="5">
        <v>0</v>
      </c>
      <c r="G1601">
        <v>5.01</v>
      </c>
      <c r="H1601">
        <v>5.28</v>
      </c>
      <c r="I1601">
        <v>0.27</v>
      </c>
      <c r="J1601">
        <v>598</v>
      </c>
      <c r="K1601">
        <v>299598</v>
      </c>
      <c r="L1601">
        <v>16146</v>
      </c>
      <c r="M1601">
        <v>416.78</v>
      </c>
      <c r="N1601" s="4">
        <f t="shared" si="121"/>
        <v>11373519</v>
      </c>
      <c r="O1601" s="4">
        <f t="shared" ref="O1601:O1631" si="125">(N1601-MIN(N1602:N3230))/N1601</f>
        <v>-0.00053668525985669</v>
      </c>
      <c r="Q1601" s="4">
        <f t="shared" si="122"/>
        <v>0.00142163156920172</v>
      </c>
      <c r="T1601" t="s">
        <v>19</v>
      </c>
      <c r="U1601">
        <f t="shared" si="123"/>
        <v>1378</v>
      </c>
      <c r="V1601" t="s">
        <v>20</v>
      </c>
      <c r="W1601">
        <f t="shared" si="124"/>
        <v>249824.059999998</v>
      </c>
      <c r="X1601" t="s">
        <v>21</v>
      </c>
    </row>
    <row r="1602" spans="1:24">
      <c r="A1602" t="s">
        <v>48</v>
      </c>
      <c r="B1602" t="s">
        <v>18</v>
      </c>
      <c r="C1602" s="2">
        <v>44796</v>
      </c>
      <c r="D1602" s="5">
        <v>0</v>
      </c>
      <c r="E1602" s="3">
        <v>44810</v>
      </c>
      <c r="F1602" s="5">
        <v>0</v>
      </c>
      <c r="G1602">
        <v>3.44</v>
      </c>
      <c r="H1602">
        <v>3.51</v>
      </c>
      <c r="I1602">
        <v>0.07</v>
      </c>
      <c r="J1602">
        <v>872</v>
      </c>
      <c r="K1602">
        <v>299968</v>
      </c>
      <c r="L1602">
        <v>6104</v>
      </c>
      <c r="M1602">
        <v>404.02</v>
      </c>
      <c r="N1602" s="4">
        <f t="shared" ref="N1602:N1630" si="126">L1602+N1601</f>
        <v>11379623</v>
      </c>
      <c r="O1602" s="4">
        <f t="shared" si="125"/>
        <v>-0.000581302210099579</v>
      </c>
      <c r="Q1602" s="4">
        <f t="shared" ref="Q1602:Q1630" si="127">N1602/N1601-1</f>
        <v>0.000536685259856728</v>
      </c>
      <c r="T1602" t="s">
        <v>19</v>
      </c>
      <c r="U1602">
        <f t="shared" ref="U1602:U1630" si="128">DATEDIF(DATE(2018,11,28),E1602,"d")</f>
        <v>1378</v>
      </c>
      <c r="V1602" t="s">
        <v>20</v>
      </c>
      <c r="W1602">
        <f t="shared" ref="W1602:W1630" si="129">L1602+W1601-M1602</f>
        <v>255524.039999998</v>
      </c>
      <c r="X1602" t="s">
        <v>21</v>
      </c>
    </row>
    <row r="1603" spans="1:24">
      <c r="A1603" t="s">
        <v>49</v>
      </c>
      <c r="B1603" t="s">
        <v>18</v>
      </c>
      <c r="C1603" s="2">
        <v>44796</v>
      </c>
      <c r="D1603" s="5">
        <v>0</v>
      </c>
      <c r="E1603" s="3">
        <v>44810</v>
      </c>
      <c r="F1603" s="5">
        <v>0</v>
      </c>
      <c r="G1603">
        <v>20.38</v>
      </c>
      <c r="H1603">
        <v>20.83</v>
      </c>
      <c r="I1603">
        <v>0.45</v>
      </c>
      <c r="J1603">
        <v>147</v>
      </c>
      <c r="K1603">
        <v>299586</v>
      </c>
      <c r="L1603">
        <v>6615</v>
      </c>
      <c r="M1603">
        <v>404.19</v>
      </c>
      <c r="N1603" s="4">
        <f t="shared" si="126"/>
        <v>11386238</v>
      </c>
      <c r="O1603" s="4">
        <f t="shared" si="125"/>
        <v>-0.00140854248787001</v>
      </c>
      <c r="Q1603" s="4">
        <f t="shared" si="127"/>
        <v>0.000581302210099555</v>
      </c>
      <c r="T1603" t="s">
        <v>19</v>
      </c>
      <c r="U1603">
        <f t="shared" si="128"/>
        <v>1378</v>
      </c>
      <c r="V1603" t="s">
        <v>20</v>
      </c>
      <c r="W1603">
        <f t="shared" si="129"/>
        <v>261734.849999998</v>
      </c>
      <c r="X1603" t="s">
        <v>21</v>
      </c>
    </row>
    <row r="1604" spans="1:24">
      <c r="A1604" t="s">
        <v>50</v>
      </c>
      <c r="B1604" t="s">
        <v>18</v>
      </c>
      <c r="C1604" s="2">
        <v>44803</v>
      </c>
      <c r="D1604" s="5">
        <v>0</v>
      </c>
      <c r="E1604" s="3">
        <v>44810</v>
      </c>
      <c r="F1604" s="5">
        <v>0</v>
      </c>
      <c r="G1604">
        <v>36.67</v>
      </c>
      <c r="H1604">
        <v>38.65</v>
      </c>
      <c r="I1604">
        <v>1.98</v>
      </c>
      <c r="J1604">
        <v>81</v>
      </c>
      <c r="K1604">
        <v>297027</v>
      </c>
      <c r="L1604">
        <v>16038</v>
      </c>
      <c r="M1604">
        <v>413.25</v>
      </c>
      <c r="N1604" s="4">
        <f t="shared" si="126"/>
        <v>11402276</v>
      </c>
      <c r="O1604" s="4">
        <f t="shared" si="125"/>
        <v>-0.00291327801572248</v>
      </c>
      <c r="Q1604" s="4">
        <f t="shared" si="127"/>
        <v>0.00140854248787003</v>
      </c>
      <c r="T1604" t="s">
        <v>19</v>
      </c>
      <c r="U1604">
        <f t="shared" si="128"/>
        <v>1378</v>
      </c>
      <c r="V1604" t="s">
        <v>20</v>
      </c>
      <c r="W1604">
        <f t="shared" si="129"/>
        <v>277359.599999998</v>
      </c>
      <c r="X1604" t="s">
        <v>21</v>
      </c>
    </row>
    <row r="1605" spans="1:24">
      <c r="A1605" t="s">
        <v>22</v>
      </c>
      <c r="B1605" t="s">
        <v>18</v>
      </c>
      <c r="C1605" s="2">
        <v>44806</v>
      </c>
      <c r="D1605" s="5">
        <v>0</v>
      </c>
      <c r="E1605" s="3">
        <v>44811</v>
      </c>
      <c r="F1605" s="5">
        <v>0</v>
      </c>
      <c r="G1605">
        <v>87.83</v>
      </c>
      <c r="H1605">
        <v>97.6</v>
      </c>
      <c r="I1605">
        <v>9.77</v>
      </c>
      <c r="J1605">
        <v>34</v>
      </c>
      <c r="K1605">
        <v>298622</v>
      </c>
      <c r="L1605">
        <v>33218</v>
      </c>
      <c r="M1605">
        <v>438.03</v>
      </c>
      <c r="N1605" s="4">
        <f t="shared" si="126"/>
        <v>11435494</v>
      </c>
      <c r="O1605" s="4">
        <f t="shared" si="125"/>
        <v>-0.00183971064127182</v>
      </c>
      <c r="Q1605" s="4">
        <f t="shared" si="127"/>
        <v>0.00291327801572239</v>
      </c>
      <c r="T1605" t="s">
        <v>19</v>
      </c>
      <c r="U1605">
        <f t="shared" si="128"/>
        <v>1379</v>
      </c>
      <c r="V1605" t="s">
        <v>20</v>
      </c>
      <c r="W1605">
        <f t="shared" si="129"/>
        <v>310139.569999998</v>
      </c>
      <c r="X1605" t="s">
        <v>21</v>
      </c>
    </row>
    <row r="1606" spans="1:24">
      <c r="A1606" t="s">
        <v>23</v>
      </c>
      <c r="B1606" t="s">
        <v>18</v>
      </c>
      <c r="C1606" s="2">
        <v>44802</v>
      </c>
      <c r="D1606" s="5">
        <v>0</v>
      </c>
      <c r="E1606" s="3">
        <v>44811</v>
      </c>
      <c r="F1606" s="5">
        <v>0</v>
      </c>
      <c r="G1606">
        <v>19.03</v>
      </c>
      <c r="H1606">
        <v>20.37</v>
      </c>
      <c r="I1606">
        <v>1.34</v>
      </c>
      <c r="J1606">
        <v>157</v>
      </c>
      <c r="K1606">
        <v>298771</v>
      </c>
      <c r="L1606">
        <v>21038</v>
      </c>
      <c r="M1606">
        <v>422.15</v>
      </c>
      <c r="N1606" s="4">
        <f t="shared" si="126"/>
        <v>11456532</v>
      </c>
      <c r="O1606" s="4">
        <f t="shared" si="125"/>
        <v>-0.00167144821836137</v>
      </c>
      <c r="Q1606" s="4">
        <f t="shared" si="127"/>
        <v>0.00183971064127175</v>
      </c>
      <c r="T1606" t="s">
        <v>19</v>
      </c>
      <c r="U1606">
        <f t="shared" si="128"/>
        <v>1379</v>
      </c>
      <c r="V1606" t="s">
        <v>20</v>
      </c>
      <c r="W1606">
        <f t="shared" si="129"/>
        <v>330755.419999998</v>
      </c>
      <c r="X1606" t="s">
        <v>21</v>
      </c>
    </row>
    <row r="1607" spans="1:24">
      <c r="A1607" t="s">
        <v>39</v>
      </c>
      <c r="B1607" t="s">
        <v>18</v>
      </c>
      <c r="C1607" s="2">
        <v>44809</v>
      </c>
      <c r="D1607" s="5">
        <v>0</v>
      </c>
      <c r="E1607" s="3">
        <v>44811</v>
      </c>
      <c r="F1607" s="5">
        <v>0</v>
      </c>
      <c r="G1607">
        <v>219.86</v>
      </c>
      <c r="H1607">
        <v>234.59</v>
      </c>
      <c r="I1607">
        <v>14.73</v>
      </c>
      <c r="J1607">
        <v>13</v>
      </c>
      <c r="K1607">
        <v>285818</v>
      </c>
      <c r="L1607">
        <v>19149</v>
      </c>
      <c r="M1607">
        <v>402.56</v>
      </c>
      <c r="N1607" s="4">
        <f t="shared" si="126"/>
        <v>11475681</v>
      </c>
      <c r="O1607" s="4">
        <f t="shared" si="125"/>
        <v>-0.00180974009298446</v>
      </c>
      <c r="Q1607" s="4">
        <f t="shared" si="127"/>
        <v>0.00167144821836129</v>
      </c>
      <c r="T1607" t="s">
        <v>19</v>
      </c>
      <c r="U1607">
        <f t="shared" si="128"/>
        <v>1379</v>
      </c>
      <c r="V1607" t="s">
        <v>20</v>
      </c>
      <c r="W1607">
        <f t="shared" si="129"/>
        <v>349501.859999998</v>
      </c>
      <c r="X1607" t="s">
        <v>21</v>
      </c>
    </row>
    <row r="1608" spans="1:24">
      <c r="A1608" t="s">
        <v>45</v>
      </c>
      <c r="B1608" t="s">
        <v>18</v>
      </c>
      <c r="C1608" s="2">
        <v>44798</v>
      </c>
      <c r="D1608" s="5">
        <v>0</v>
      </c>
      <c r="E1608" s="3">
        <v>44812</v>
      </c>
      <c r="F1608" s="5">
        <v>0</v>
      </c>
      <c r="G1608">
        <v>134.46</v>
      </c>
      <c r="H1608">
        <v>143.9</v>
      </c>
      <c r="I1608">
        <v>9.44</v>
      </c>
      <c r="J1608">
        <v>22</v>
      </c>
      <c r="K1608">
        <v>295812</v>
      </c>
      <c r="L1608">
        <v>20768</v>
      </c>
      <c r="M1608">
        <v>417.89</v>
      </c>
      <c r="N1608" s="4">
        <f t="shared" si="126"/>
        <v>11496449</v>
      </c>
      <c r="O1608" s="4">
        <f t="shared" si="125"/>
        <v>-9.48118849568245e-5</v>
      </c>
      <c r="Q1608" s="4">
        <f t="shared" si="127"/>
        <v>0.0018097400929844</v>
      </c>
      <c r="T1608" t="s">
        <v>19</v>
      </c>
      <c r="U1608">
        <f t="shared" si="128"/>
        <v>1380</v>
      </c>
      <c r="V1608" t="s">
        <v>20</v>
      </c>
      <c r="W1608">
        <f t="shared" si="129"/>
        <v>369851.969999998</v>
      </c>
      <c r="X1608" t="s">
        <v>21</v>
      </c>
    </row>
    <row r="1609" spans="1:24">
      <c r="A1609" t="s">
        <v>41</v>
      </c>
      <c r="B1609" t="s">
        <v>18</v>
      </c>
      <c r="C1609" s="2">
        <v>44798</v>
      </c>
      <c r="D1609" s="5">
        <v>0</v>
      </c>
      <c r="E1609" s="3">
        <v>44812</v>
      </c>
      <c r="F1609" s="5">
        <v>0</v>
      </c>
      <c r="G1609">
        <v>27.52</v>
      </c>
      <c r="H1609">
        <v>27.62</v>
      </c>
      <c r="I1609">
        <v>0.1</v>
      </c>
      <c r="J1609">
        <v>109</v>
      </c>
      <c r="K1609">
        <v>299968</v>
      </c>
      <c r="L1609">
        <v>1090</v>
      </c>
      <c r="M1609">
        <v>397.4</v>
      </c>
      <c r="N1609" s="4">
        <f t="shared" si="126"/>
        <v>11497539</v>
      </c>
      <c r="O1609" s="4">
        <f t="shared" si="125"/>
        <v>-0.000600824228558825</v>
      </c>
      <c r="Q1609" s="4">
        <f t="shared" si="127"/>
        <v>9.4811884956858e-5</v>
      </c>
      <c r="T1609" t="s">
        <v>19</v>
      </c>
      <c r="U1609">
        <f t="shared" si="128"/>
        <v>1380</v>
      </c>
      <c r="V1609" t="s">
        <v>20</v>
      </c>
      <c r="W1609">
        <f t="shared" si="129"/>
        <v>370544.569999998</v>
      </c>
      <c r="X1609" t="s">
        <v>21</v>
      </c>
    </row>
    <row r="1610" spans="1:24">
      <c r="A1610" t="s">
        <v>17</v>
      </c>
      <c r="B1610" t="s">
        <v>18</v>
      </c>
      <c r="C1610" s="2">
        <v>44799</v>
      </c>
      <c r="D1610" s="5">
        <v>0</v>
      </c>
      <c r="E1610" s="3">
        <v>44813</v>
      </c>
      <c r="F1610" s="5">
        <v>0</v>
      </c>
      <c r="G1610">
        <v>19.03</v>
      </c>
      <c r="H1610">
        <v>19.47</v>
      </c>
      <c r="I1610">
        <v>0.44</v>
      </c>
      <c r="J1610">
        <v>157</v>
      </c>
      <c r="K1610">
        <v>298771</v>
      </c>
      <c r="L1610">
        <v>6908</v>
      </c>
      <c r="M1610">
        <v>403.5</v>
      </c>
      <c r="N1610" s="4">
        <f t="shared" si="126"/>
        <v>11504447</v>
      </c>
      <c r="O1610" s="4">
        <f t="shared" si="125"/>
        <v>-0.00191786706479677</v>
      </c>
      <c r="Q1610" s="4">
        <f t="shared" si="127"/>
        <v>0.000600824228558894</v>
      </c>
      <c r="T1610" t="s">
        <v>19</v>
      </c>
      <c r="U1610">
        <f t="shared" si="128"/>
        <v>1381</v>
      </c>
      <c r="V1610" t="s">
        <v>20</v>
      </c>
      <c r="W1610">
        <f t="shared" si="129"/>
        <v>377049.069999998</v>
      </c>
      <c r="X1610" t="s">
        <v>21</v>
      </c>
    </row>
    <row r="1611" spans="1:24">
      <c r="A1611" t="s">
        <v>26</v>
      </c>
      <c r="B1611" t="s">
        <v>18</v>
      </c>
      <c r="C1611" s="2">
        <v>44809</v>
      </c>
      <c r="D1611" s="5">
        <v>0</v>
      </c>
      <c r="E1611" s="3">
        <v>44813</v>
      </c>
      <c r="F1611" s="5">
        <v>0</v>
      </c>
      <c r="G1611">
        <v>15.16</v>
      </c>
      <c r="H1611">
        <v>16.28</v>
      </c>
      <c r="I1611">
        <v>1.12</v>
      </c>
      <c r="J1611">
        <v>197</v>
      </c>
      <c r="K1611">
        <v>298652</v>
      </c>
      <c r="L1611">
        <v>22064</v>
      </c>
      <c r="M1611">
        <v>423.35</v>
      </c>
      <c r="N1611" s="4">
        <f t="shared" si="126"/>
        <v>11526511</v>
      </c>
      <c r="O1611" s="4">
        <f t="shared" si="125"/>
        <v>-0.000416431303453404</v>
      </c>
      <c r="Q1611" s="4">
        <f t="shared" si="127"/>
        <v>0.0019178670647968</v>
      </c>
      <c r="T1611" t="s">
        <v>19</v>
      </c>
      <c r="U1611">
        <f t="shared" si="128"/>
        <v>1381</v>
      </c>
      <c r="V1611" t="s">
        <v>20</v>
      </c>
      <c r="W1611">
        <f t="shared" si="129"/>
        <v>398689.719999998</v>
      </c>
      <c r="X1611" t="s">
        <v>21</v>
      </c>
    </row>
    <row r="1612" spans="1:24">
      <c r="A1612" t="s">
        <v>36</v>
      </c>
      <c r="B1612" t="s">
        <v>18</v>
      </c>
      <c r="C1612" s="2">
        <v>44799</v>
      </c>
      <c r="D1612" s="5">
        <v>0</v>
      </c>
      <c r="E1612" s="3">
        <v>44813</v>
      </c>
      <c r="F1612" s="5">
        <v>0</v>
      </c>
      <c r="G1612">
        <v>31.1</v>
      </c>
      <c r="H1612">
        <v>31.6</v>
      </c>
      <c r="I1612">
        <v>0.5</v>
      </c>
      <c r="J1612">
        <v>96</v>
      </c>
      <c r="K1612">
        <v>298560</v>
      </c>
      <c r="L1612">
        <v>4800</v>
      </c>
      <c r="M1612">
        <v>400.44</v>
      </c>
      <c r="N1612" s="4">
        <f t="shared" si="126"/>
        <v>11531311</v>
      </c>
      <c r="O1612" s="4">
        <f t="shared" si="125"/>
        <v>-0.000938314819537865</v>
      </c>
      <c r="Q1612" s="4">
        <f t="shared" si="127"/>
        <v>0.000416431303453368</v>
      </c>
      <c r="T1612" t="s">
        <v>19</v>
      </c>
      <c r="U1612">
        <f t="shared" si="128"/>
        <v>1381</v>
      </c>
      <c r="V1612" t="s">
        <v>20</v>
      </c>
      <c r="W1612">
        <f t="shared" si="129"/>
        <v>403089.279999998</v>
      </c>
      <c r="X1612" t="s">
        <v>21</v>
      </c>
    </row>
    <row r="1613" spans="1:24">
      <c r="A1613" t="s">
        <v>30</v>
      </c>
      <c r="B1613" t="s">
        <v>18</v>
      </c>
      <c r="C1613" s="2">
        <v>44803</v>
      </c>
      <c r="D1613" s="5">
        <v>0</v>
      </c>
      <c r="E1613" s="3">
        <v>44813</v>
      </c>
      <c r="F1613" s="5">
        <v>0</v>
      </c>
      <c r="G1613">
        <v>1733</v>
      </c>
      <c r="H1613">
        <v>1841.2</v>
      </c>
      <c r="I1613">
        <v>108.2</v>
      </c>
      <c r="J1613">
        <v>1</v>
      </c>
      <c r="K1613">
        <v>173300</v>
      </c>
      <c r="L1613">
        <v>10820</v>
      </c>
      <c r="M1613">
        <v>243.04</v>
      </c>
      <c r="N1613" s="4">
        <f t="shared" si="126"/>
        <v>11542131</v>
      </c>
      <c r="O1613" s="4">
        <f t="shared" si="125"/>
        <v>-0.000687741284516698</v>
      </c>
      <c r="Q1613" s="4">
        <f t="shared" si="127"/>
        <v>0.000938314819537878</v>
      </c>
      <c r="T1613" t="s">
        <v>19</v>
      </c>
      <c r="U1613">
        <f t="shared" si="128"/>
        <v>1381</v>
      </c>
      <c r="V1613" t="s">
        <v>20</v>
      </c>
      <c r="W1613">
        <f t="shared" si="129"/>
        <v>413666.239999998</v>
      </c>
      <c r="X1613" t="s">
        <v>21</v>
      </c>
    </row>
    <row r="1614" spans="1:24">
      <c r="A1614" t="s">
        <v>23</v>
      </c>
      <c r="B1614" t="s">
        <v>18</v>
      </c>
      <c r="C1614" s="2">
        <v>44812</v>
      </c>
      <c r="D1614" s="5">
        <v>0</v>
      </c>
      <c r="E1614" s="3">
        <v>44818</v>
      </c>
      <c r="F1614" s="5">
        <v>0</v>
      </c>
      <c r="G1614">
        <v>20.37</v>
      </c>
      <c r="H1614">
        <v>20.91</v>
      </c>
      <c r="I1614">
        <v>0.54</v>
      </c>
      <c r="J1614">
        <v>147</v>
      </c>
      <c r="K1614">
        <v>299439</v>
      </c>
      <c r="L1614">
        <v>7938</v>
      </c>
      <c r="M1614">
        <v>405.74</v>
      </c>
      <c r="N1614" s="4">
        <f t="shared" si="126"/>
        <v>11550069</v>
      </c>
      <c r="O1614" s="4">
        <f t="shared" si="125"/>
        <v>-0.000682247006489745</v>
      </c>
      <c r="Q1614" s="4">
        <f t="shared" si="127"/>
        <v>0.000687741284516763</v>
      </c>
      <c r="T1614" t="s">
        <v>19</v>
      </c>
      <c r="U1614">
        <f t="shared" si="128"/>
        <v>1386</v>
      </c>
      <c r="V1614" t="s">
        <v>20</v>
      </c>
      <c r="W1614">
        <f t="shared" si="129"/>
        <v>421198.499999998</v>
      </c>
      <c r="X1614" t="s">
        <v>21</v>
      </c>
    </row>
    <row r="1615" spans="1:24">
      <c r="A1615" t="s">
        <v>45</v>
      </c>
      <c r="B1615" t="s">
        <v>18</v>
      </c>
      <c r="C1615" s="2">
        <v>44813</v>
      </c>
      <c r="D1615" s="5">
        <v>0</v>
      </c>
      <c r="E1615" s="3">
        <v>44818</v>
      </c>
      <c r="F1615" s="5">
        <v>0</v>
      </c>
      <c r="G1615">
        <v>146.86</v>
      </c>
      <c r="H1615">
        <v>150.8</v>
      </c>
      <c r="I1615">
        <v>3.94</v>
      </c>
      <c r="J1615">
        <v>20</v>
      </c>
      <c r="K1615">
        <v>293720</v>
      </c>
      <c r="L1615">
        <v>7880</v>
      </c>
      <c r="M1615">
        <v>398.11</v>
      </c>
      <c r="N1615" s="4">
        <f t="shared" si="126"/>
        <v>11557949</v>
      </c>
      <c r="O1615" s="4">
        <f t="shared" si="125"/>
        <v>-0.00059889518460412</v>
      </c>
      <c r="Q1615" s="4">
        <f t="shared" si="127"/>
        <v>0.000682247006489778</v>
      </c>
      <c r="T1615" t="s">
        <v>19</v>
      </c>
      <c r="U1615">
        <f t="shared" si="128"/>
        <v>1386</v>
      </c>
      <c r="V1615" t="s">
        <v>20</v>
      </c>
      <c r="W1615">
        <f t="shared" si="129"/>
        <v>428680.389999998</v>
      </c>
      <c r="X1615" t="s">
        <v>21</v>
      </c>
    </row>
    <row r="1616" spans="1:24">
      <c r="A1616" t="s">
        <v>44</v>
      </c>
      <c r="B1616" t="s">
        <v>18</v>
      </c>
      <c r="C1616" s="2">
        <v>44810</v>
      </c>
      <c r="D1616" s="5">
        <v>0</v>
      </c>
      <c r="E1616" s="3">
        <v>44818</v>
      </c>
      <c r="F1616" s="5">
        <v>0</v>
      </c>
      <c r="G1616">
        <v>259.1</v>
      </c>
      <c r="H1616">
        <v>268.99</v>
      </c>
      <c r="I1616">
        <v>9.89</v>
      </c>
      <c r="J1616">
        <v>11</v>
      </c>
      <c r="K1616">
        <v>285010</v>
      </c>
      <c r="L1616">
        <v>10879</v>
      </c>
      <c r="M1616">
        <v>390.57</v>
      </c>
      <c r="N1616" s="4">
        <f t="shared" si="126"/>
        <v>11568828</v>
      </c>
      <c r="O1616" s="4">
        <f t="shared" si="125"/>
        <v>0.00034203983324845</v>
      </c>
      <c r="Q1616" s="4">
        <f t="shared" si="127"/>
        <v>0.000941256965228066</v>
      </c>
      <c r="T1616" t="s">
        <v>19</v>
      </c>
      <c r="U1616">
        <f t="shared" si="128"/>
        <v>1386</v>
      </c>
      <c r="V1616" t="s">
        <v>20</v>
      </c>
      <c r="W1616">
        <f t="shared" si="129"/>
        <v>439168.819999998</v>
      </c>
      <c r="X1616" t="s">
        <v>21</v>
      </c>
    </row>
    <row r="1617" spans="1:24">
      <c r="A1617" t="s">
        <v>24</v>
      </c>
      <c r="B1617" t="s">
        <v>18</v>
      </c>
      <c r="C1617" s="2">
        <v>44810</v>
      </c>
      <c r="D1617" s="5">
        <v>0</v>
      </c>
      <c r="E1617" s="3">
        <v>44818</v>
      </c>
      <c r="F1617" s="5">
        <v>0</v>
      </c>
      <c r="G1617">
        <v>28.37</v>
      </c>
      <c r="H1617">
        <v>29.36</v>
      </c>
      <c r="I1617">
        <v>0.99</v>
      </c>
      <c r="J1617">
        <v>105</v>
      </c>
      <c r="K1617">
        <v>297885</v>
      </c>
      <c r="L1617">
        <v>10395</v>
      </c>
      <c r="M1617">
        <v>406.93</v>
      </c>
      <c r="N1617" s="4">
        <f t="shared" si="126"/>
        <v>11579223</v>
      </c>
      <c r="O1617" s="4">
        <f t="shared" si="125"/>
        <v>0.00123946140427557</v>
      </c>
      <c r="Q1617" s="4">
        <f t="shared" si="127"/>
        <v>0.000898535270815737</v>
      </c>
      <c r="T1617" t="s">
        <v>19</v>
      </c>
      <c r="U1617">
        <f t="shared" si="128"/>
        <v>1386</v>
      </c>
      <c r="V1617" t="s">
        <v>20</v>
      </c>
      <c r="W1617">
        <f t="shared" si="129"/>
        <v>449156.889999998</v>
      </c>
      <c r="X1617" t="s">
        <v>21</v>
      </c>
    </row>
    <row r="1618" spans="1:24">
      <c r="A1618" t="s">
        <v>54</v>
      </c>
      <c r="B1618" t="s">
        <v>46</v>
      </c>
      <c r="C1618" s="2">
        <v>44818</v>
      </c>
      <c r="D1618" s="5">
        <v>0</v>
      </c>
      <c r="E1618" s="3">
        <v>44818</v>
      </c>
      <c r="F1618" s="5">
        <v>0</v>
      </c>
      <c r="G1618">
        <v>5.12</v>
      </c>
      <c r="H1618">
        <v>5.12</v>
      </c>
      <c r="I1618">
        <v>0</v>
      </c>
      <c r="J1618">
        <v>585</v>
      </c>
      <c r="K1618">
        <v>299520</v>
      </c>
      <c r="L1618">
        <v>0</v>
      </c>
      <c r="M1618">
        <v>395.37</v>
      </c>
      <c r="N1618" s="4">
        <f t="shared" si="126"/>
        <v>11579223</v>
      </c>
      <c r="O1618" s="4">
        <f t="shared" si="125"/>
        <v>0.00123946140427557</v>
      </c>
      <c r="Q1618" s="4">
        <f t="shared" si="127"/>
        <v>0</v>
      </c>
      <c r="T1618" t="s">
        <v>19</v>
      </c>
      <c r="U1618">
        <f t="shared" si="128"/>
        <v>1386</v>
      </c>
      <c r="V1618" t="s">
        <v>20</v>
      </c>
      <c r="W1618">
        <f t="shared" si="129"/>
        <v>448761.519999998</v>
      </c>
      <c r="X1618" t="s">
        <v>21</v>
      </c>
    </row>
    <row r="1619" spans="1:24">
      <c r="A1619" t="s">
        <v>26</v>
      </c>
      <c r="B1619" t="s">
        <v>46</v>
      </c>
      <c r="C1619" s="2">
        <v>44817</v>
      </c>
      <c r="D1619" s="5">
        <v>0</v>
      </c>
      <c r="E1619" s="3">
        <v>44818</v>
      </c>
      <c r="F1619" s="5">
        <v>0</v>
      </c>
      <c r="G1619">
        <v>16.25</v>
      </c>
      <c r="H1619">
        <v>15.47</v>
      </c>
      <c r="I1619">
        <v>-0.78</v>
      </c>
      <c r="J1619">
        <v>184</v>
      </c>
      <c r="K1619">
        <v>299000</v>
      </c>
      <c r="L1619">
        <v>-14352</v>
      </c>
      <c r="M1619">
        <v>375.74</v>
      </c>
      <c r="N1619" s="4">
        <f t="shared" si="126"/>
        <v>11564871</v>
      </c>
      <c r="O1619" s="4">
        <f t="shared" si="125"/>
        <v>-0.000836325800780657</v>
      </c>
      <c r="Q1619" s="4">
        <f t="shared" si="127"/>
        <v>-0.00123946140427555</v>
      </c>
      <c r="T1619" t="s">
        <v>19</v>
      </c>
      <c r="U1619">
        <f t="shared" si="128"/>
        <v>1386</v>
      </c>
      <c r="V1619" t="s">
        <v>20</v>
      </c>
      <c r="W1619">
        <f t="shared" si="129"/>
        <v>434033.779999998</v>
      </c>
      <c r="X1619" t="s">
        <v>21</v>
      </c>
    </row>
    <row r="1620" spans="1:24">
      <c r="A1620" t="s">
        <v>48</v>
      </c>
      <c r="B1620" t="s">
        <v>18</v>
      </c>
      <c r="C1620" s="2">
        <v>44811</v>
      </c>
      <c r="D1620" s="5">
        <v>0</v>
      </c>
      <c r="E1620" s="3">
        <v>44818</v>
      </c>
      <c r="F1620" s="5">
        <v>0</v>
      </c>
      <c r="G1620">
        <v>3.52</v>
      </c>
      <c r="H1620">
        <v>3.68</v>
      </c>
      <c r="I1620">
        <v>0.16</v>
      </c>
      <c r="J1620">
        <v>852</v>
      </c>
      <c r="K1620">
        <v>299904</v>
      </c>
      <c r="L1620">
        <v>13632</v>
      </c>
      <c r="M1620">
        <v>413.87</v>
      </c>
      <c r="N1620" s="4">
        <f t="shared" si="126"/>
        <v>11578503</v>
      </c>
      <c r="O1620" s="4">
        <f t="shared" si="125"/>
        <v>0.000342013125530995</v>
      </c>
      <c r="Q1620" s="4">
        <f t="shared" si="127"/>
        <v>0.00117874207157165</v>
      </c>
      <c r="T1620" t="s">
        <v>19</v>
      </c>
      <c r="U1620">
        <f t="shared" si="128"/>
        <v>1386</v>
      </c>
      <c r="V1620" t="s">
        <v>20</v>
      </c>
      <c r="W1620">
        <f t="shared" si="129"/>
        <v>447251.909999998</v>
      </c>
      <c r="X1620" t="s">
        <v>21</v>
      </c>
    </row>
    <row r="1621" spans="1:24">
      <c r="A1621" t="s">
        <v>33</v>
      </c>
      <c r="B1621" t="s">
        <v>46</v>
      </c>
      <c r="C1621" s="2">
        <v>44804</v>
      </c>
      <c r="D1621" s="5">
        <v>0</v>
      </c>
      <c r="E1621" s="3">
        <v>44818</v>
      </c>
      <c r="F1621" s="5">
        <v>0</v>
      </c>
      <c r="G1621">
        <v>6.05</v>
      </c>
      <c r="H1621">
        <v>5.97</v>
      </c>
      <c r="I1621">
        <v>-0.08</v>
      </c>
      <c r="J1621">
        <v>495</v>
      </c>
      <c r="K1621">
        <v>299475</v>
      </c>
      <c r="L1621">
        <v>-3960</v>
      </c>
      <c r="M1621">
        <v>390.08</v>
      </c>
      <c r="N1621" s="4">
        <f t="shared" si="126"/>
        <v>11574543</v>
      </c>
      <c r="O1621" s="4">
        <f t="shared" si="125"/>
        <v>-2.54869673904188e-5</v>
      </c>
      <c r="Q1621" s="4">
        <f t="shared" si="127"/>
        <v>-0.000342013125530949</v>
      </c>
      <c r="T1621" t="s">
        <v>19</v>
      </c>
      <c r="U1621">
        <f t="shared" si="128"/>
        <v>1386</v>
      </c>
      <c r="V1621" t="s">
        <v>20</v>
      </c>
      <c r="W1621">
        <f t="shared" si="129"/>
        <v>442901.829999998</v>
      </c>
      <c r="X1621" t="s">
        <v>21</v>
      </c>
    </row>
    <row r="1622" spans="1:24">
      <c r="A1622" t="s">
        <v>34</v>
      </c>
      <c r="B1622" t="s">
        <v>18</v>
      </c>
      <c r="C1622" s="2">
        <v>44805</v>
      </c>
      <c r="D1622" s="5">
        <v>0</v>
      </c>
      <c r="E1622" s="3">
        <v>44818</v>
      </c>
      <c r="F1622" s="5">
        <v>0</v>
      </c>
      <c r="G1622">
        <v>10.14</v>
      </c>
      <c r="H1622">
        <v>10.15</v>
      </c>
      <c r="I1622">
        <v>0.01</v>
      </c>
      <c r="J1622">
        <v>295</v>
      </c>
      <c r="K1622">
        <v>299130</v>
      </c>
      <c r="L1622">
        <v>295</v>
      </c>
      <c r="M1622">
        <v>395.24</v>
      </c>
      <c r="N1622" s="4">
        <f t="shared" si="126"/>
        <v>11574838</v>
      </c>
      <c r="O1622" s="4">
        <f t="shared" si="125"/>
        <v>-0.000572794193750271</v>
      </c>
      <c r="Q1622" s="4">
        <f t="shared" si="127"/>
        <v>2.54869673903535e-5</v>
      </c>
      <c r="T1622" t="s">
        <v>19</v>
      </c>
      <c r="U1622">
        <f t="shared" si="128"/>
        <v>1386</v>
      </c>
      <c r="V1622" t="s">
        <v>20</v>
      </c>
      <c r="W1622">
        <f t="shared" si="129"/>
        <v>442801.589999998</v>
      </c>
      <c r="X1622" t="s">
        <v>21</v>
      </c>
    </row>
    <row r="1623" spans="1:24">
      <c r="A1623" t="s">
        <v>35</v>
      </c>
      <c r="B1623" t="s">
        <v>18</v>
      </c>
      <c r="C1623" s="2">
        <v>44806</v>
      </c>
      <c r="D1623" s="5">
        <v>0</v>
      </c>
      <c r="E1623" s="3">
        <v>44818</v>
      </c>
      <c r="F1623" s="5">
        <v>0</v>
      </c>
      <c r="G1623">
        <v>17.59</v>
      </c>
      <c r="H1623">
        <v>17.98</v>
      </c>
      <c r="I1623">
        <v>0.39</v>
      </c>
      <c r="J1623">
        <v>170</v>
      </c>
      <c r="K1623">
        <v>299030</v>
      </c>
      <c r="L1623">
        <v>6630</v>
      </c>
      <c r="M1623">
        <v>403.47</v>
      </c>
      <c r="N1623" s="4">
        <f t="shared" si="126"/>
        <v>11581468</v>
      </c>
      <c r="O1623" s="4">
        <f t="shared" si="125"/>
        <v>-0.00104442718315157</v>
      </c>
      <c r="Q1623" s="4">
        <f t="shared" si="127"/>
        <v>0.000572794193750337</v>
      </c>
      <c r="T1623" t="s">
        <v>19</v>
      </c>
      <c r="U1623">
        <f t="shared" si="128"/>
        <v>1386</v>
      </c>
      <c r="V1623" t="s">
        <v>20</v>
      </c>
      <c r="W1623">
        <f t="shared" si="129"/>
        <v>449028.119999998</v>
      </c>
      <c r="X1623" t="s">
        <v>21</v>
      </c>
    </row>
    <row r="1624" spans="1:24">
      <c r="A1624" t="s">
        <v>41</v>
      </c>
      <c r="B1624" t="s">
        <v>18</v>
      </c>
      <c r="C1624" s="2">
        <v>44813</v>
      </c>
      <c r="D1624" s="5">
        <v>0</v>
      </c>
      <c r="E1624" s="3">
        <v>44818</v>
      </c>
      <c r="F1624" s="5">
        <v>0</v>
      </c>
      <c r="G1624">
        <v>27.7</v>
      </c>
      <c r="H1624">
        <v>28.82</v>
      </c>
      <c r="I1624">
        <v>1.12</v>
      </c>
      <c r="J1624">
        <v>108</v>
      </c>
      <c r="K1624">
        <v>299160</v>
      </c>
      <c r="L1624">
        <v>12096</v>
      </c>
      <c r="M1624">
        <v>410.86</v>
      </c>
      <c r="N1624" s="4">
        <f t="shared" si="126"/>
        <v>11593564</v>
      </c>
      <c r="O1624" s="4">
        <f t="shared" si="125"/>
        <v>-1.44907985154522e-5</v>
      </c>
      <c r="Q1624" s="4">
        <f t="shared" si="127"/>
        <v>0.00104442718315156</v>
      </c>
      <c r="T1624" t="s">
        <v>19</v>
      </c>
      <c r="U1624">
        <f t="shared" si="128"/>
        <v>1386</v>
      </c>
      <c r="V1624" t="s">
        <v>20</v>
      </c>
      <c r="W1624">
        <f t="shared" si="129"/>
        <v>460713.259999998</v>
      </c>
      <c r="X1624" t="s">
        <v>21</v>
      </c>
    </row>
    <row r="1625" spans="1:24">
      <c r="A1625" t="s">
        <v>49</v>
      </c>
      <c r="B1625" t="s">
        <v>18</v>
      </c>
      <c r="C1625" s="2">
        <v>44811</v>
      </c>
      <c r="D1625" s="5">
        <v>0</v>
      </c>
      <c r="E1625" s="3">
        <v>44818</v>
      </c>
      <c r="F1625" s="5">
        <v>0</v>
      </c>
      <c r="G1625">
        <v>20.77</v>
      </c>
      <c r="H1625">
        <v>20.82</v>
      </c>
      <c r="I1625">
        <v>0.05</v>
      </c>
      <c r="J1625">
        <v>144</v>
      </c>
      <c r="K1625">
        <v>299088</v>
      </c>
      <c r="L1625">
        <v>720</v>
      </c>
      <c r="M1625">
        <v>395.75</v>
      </c>
      <c r="N1625" s="4">
        <f t="shared" si="126"/>
        <v>11594284</v>
      </c>
      <c r="O1625" s="4">
        <f t="shared" si="125"/>
        <v>4.76096669703795e-5</v>
      </c>
      <c r="Q1625" s="4">
        <f t="shared" si="127"/>
        <v>6.21034222090255e-5</v>
      </c>
      <c r="T1625" t="s">
        <v>19</v>
      </c>
      <c r="U1625">
        <f t="shared" si="128"/>
        <v>1386</v>
      </c>
      <c r="V1625" t="s">
        <v>20</v>
      </c>
      <c r="W1625">
        <f t="shared" si="129"/>
        <v>461037.509999998</v>
      </c>
      <c r="X1625" t="s">
        <v>21</v>
      </c>
    </row>
    <row r="1626" spans="1:24">
      <c r="A1626" t="s">
        <v>36</v>
      </c>
      <c r="B1626" t="s">
        <v>46</v>
      </c>
      <c r="C1626" s="2">
        <v>44817</v>
      </c>
      <c r="D1626" s="5">
        <v>0</v>
      </c>
      <c r="E1626" s="3">
        <v>44818</v>
      </c>
      <c r="F1626" s="5">
        <v>0</v>
      </c>
      <c r="G1626">
        <v>32.51</v>
      </c>
      <c r="H1626">
        <v>32.45</v>
      </c>
      <c r="I1626">
        <v>-0.06</v>
      </c>
      <c r="J1626">
        <v>92</v>
      </c>
      <c r="K1626">
        <v>299092</v>
      </c>
      <c r="L1626">
        <v>-552</v>
      </c>
      <c r="M1626">
        <v>394.07</v>
      </c>
      <c r="N1626" s="4">
        <f t="shared" si="126"/>
        <v>11593732</v>
      </c>
      <c r="O1626" s="4">
        <f t="shared" si="125"/>
        <v>-0.000365714853508775</v>
      </c>
      <c r="Q1626" s="4">
        <f t="shared" si="127"/>
        <v>-4.76096669703718e-5</v>
      </c>
      <c r="T1626" t="s">
        <v>19</v>
      </c>
      <c r="U1626">
        <f t="shared" si="128"/>
        <v>1386</v>
      </c>
      <c r="V1626" t="s">
        <v>20</v>
      </c>
      <c r="W1626">
        <f t="shared" si="129"/>
        <v>460091.439999998</v>
      </c>
      <c r="X1626" t="s">
        <v>21</v>
      </c>
    </row>
    <row r="1627" spans="1:24">
      <c r="A1627" t="s">
        <v>37</v>
      </c>
      <c r="B1627" t="s">
        <v>18</v>
      </c>
      <c r="C1627" s="2">
        <v>44803</v>
      </c>
      <c r="D1627" s="5">
        <v>0</v>
      </c>
      <c r="E1627" s="3">
        <v>44818</v>
      </c>
      <c r="F1627" s="5">
        <v>0</v>
      </c>
      <c r="G1627">
        <v>28.15</v>
      </c>
      <c r="H1627">
        <v>28.55</v>
      </c>
      <c r="I1627">
        <v>0.4</v>
      </c>
      <c r="J1627">
        <v>106</v>
      </c>
      <c r="K1627">
        <v>298390</v>
      </c>
      <c r="L1627">
        <v>4240</v>
      </c>
      <c r="M1627">
        <v>399.47</v>
      </c>
      <c r="N1627" s="4">
        <f t="shared" si="126"/>
        <v>11597972</v>
      </c>
      <c r="O1627" s="4">
        <f t="shared" si="125"/>
        <v>-0.000148301789312821</v>
      </c>
      <c r="Q1627" s="4">
        <f t="shared" si="127"/>
        <v>0.000365714853508781</v>
      </c>
      <c r="T1627" t="s">
        <v>19</v>
      </c>
      <c r="U1627">
        <f t="shared" si="128"/>
        <v>1386</v>
      </c>
      <c r="V1627" t="s">
        <v>20</v>
      </c>
      <c r="W1627">
        <f t="shared" si="129"/>
        <v>463931.969999998</v>
      </c>
      <c r="X1627" t="s">
        <v>21</v>
      </c>
    </row>
    <row r="1628" spans="1:24">
      <c r="A1628" t="s">
        <v>43</v>
      </c>
      <c r="B1628" t="s">
        <v>18</v>
      </c>
      <c r="C1628" s="2">
        <v>44804</v>
      </c>
      <c r="D1628" s="5">
        <v>0</v>
      </c>
      <c r="E1628" s="3">
        <v>44818</v>
      </c>
      <c r="F1628" s="5">
        <v>0</v>
      </c>
      <c r="G1628">
        <v>289.08</v>
      </c>
      <c r="H1628">
        <v>290.8</v>
      </c>
      <c r="I1628">
        <v>1.72</v>
      </c>
      <c r="J1628">
        <v>10</v>
      </c>
      <c r="K1628">
        <v>289080</v>
      </c>
      <c r="L1628">
        <v>1720</v>
      </c>
      <c r="M1628">
        <v>383.86</v>
      </c>
      <c r="N1628" s="4">
        <f t="shared" si="126"/>
        <v>11599692</v>
      </c>
      <c r="O1628" s="4">
        <f t="shared" si="125"/>
        <v>-0.000435270177863343</v>
      </c>
      <c r="Q1628" s="4">
        <f t="shared" si="127"/>
        <v>0.00014830178931291</v>
      </c>
      <c r="T1628" t="s">
        <v>19</v>
      </c>
      <c r="U1628">
        <f t="shared" si="128"/>
        <v>1386</v>
      </c>
      <c r="V1628" t="s">
        <v>20</v>
      </c>
      <c r="W1628">
        <f t="shared" si="129"/>
        <v>465268.109999998</v>
      </c>
      <c r="X1628" t="s">
        <v>21</v>
      </c>
    </row>
    <row r="1629" spans="1:24">
      <c r="A1629" t="s">
        <v>52</v>
      </c>
      <c r="B1629" t="s">
        <v>18</v>
      </c>
      <c r="C1629" s="2">
        <v>44810</v>
      </c>
      <c r="D1629" s="5">
        <v>0</v>
      </c>
      <c r="E1629" s="3">
        <v>44818</v>
      </c>
      <c r="F1629" s="5">
        <v>0</v>
      </c>
      <c r="G1629">
        <v>16.02</v>
      </c>
      <c r="H1629">
        <v>16.29</v>
      </c>
      <c r="I1629">
        <v>0.27</v>
      </c>
      <c r="J1629">
        <v>187</v>
      </c>
      <c r="K1629">
        <v>299574</v>
      </c>
      <c r="L1629">
        <v>5049</v>
      </c>
      <c r="M1629">
        <v>402.1</v>
      </c>
      <c r="N1629" s="4">
        <f t="shared" si="126"/>
        <v>11604741</v>
      </c>
      <c r="O1629" s="4">
        <f t="shared" si="125"/>
        <v>-0.000362955106020893</v>
      </c>
      <c r="Q1629" s="4">
        <f t="shared" si="127"/>
        <v>0.000435270177863378</v>
      </c>
      <c r="T1629" t="s">
        <v>19</v>
      </c>
      <c r="U1629">
        <f t="shared" si="128"/>
        <v>1386</v>
      </c>
      <c r="V1629" t="s">
        <v>20</v>
      </c>
      <c r="W1629">
        <f t="shared" si="129"/>
        <v>469915.009999998</v>
      </c>
      <c r="X1629" t="s">
        <v>21</v>
      </c>
    </row>
    <row r="1630" spans="1:24">
      <c r="A1630" t="s">
        <v>50</v>
      </c>
      <c r="B1630" t="s">
        <v>18</v>
      </c>
      <c r="C1630" s="2">
        <v>44812</v>
      </c>
      <c r="D1630" s="5">
        <v>0</v>
      </c>
      <c r="E1630" s="3">
        <v>44818</v>
      </c>
      <c r="F1630" s="5">
        <v>0</v>
      </c>
      <c r="G1630">
        <v>38.38</v>
      </c>
      <c r="H1630">
        <v>38.92</v>
      </c>
      <c r="I1630">
        <v>0.54</v>
      </c>
      <c r="J1630">
        <v>78</v>
      </c>
      <c r="K1630">
        <v>299364</v>
      </c>
      <c r="L1630">
        <v>4212</v>
      </c>
      <c r="M1630">
        <v>400.72</v>
      </c>
      <c r="N1630" s="4">
        <f t="shared" si="126"/>
        <v>11608953</v>
      </c>
      <c r="O1630" s="4">
        <v>0</v>
      </c>
      <c r="Q1630" s="4">
        <f t="shared" si="127"/>
        <v>0.000362955106020912</v>
      </c>
      <c r="T1630" t="s">
        <v>19</v>
      </c>
      <c r="U1630">
        <f t="shared" si="128"/>
        <v>1386</v>
      </c>
      <c r="V1630" t="s">
        <v>20</v>
      </c>
      <c r="W1630">
        <f t="shared" si="129"/>
        <v>473726.289999998</v>
      </c>
      <c r="X1630" t="s">
        <v>21</v>
      </c>
    </row>
    <row r="1631" spans="12:15">
      <c r="L1631">
        <f>SUM(L2:L1630)</f>
        <v>1108953</v>
      </c>
      <c r="M1631">
        <f>SUM(M2:M1630)</f>
        <v>635226.71</v>
      </c>
      <c r="O1631" s="4">
        <f>MAX(O1:O1630)</f>
        <v>0.105567442723259</v>
      </c>
    </row>
    <row r="1632" spans="12:12">
      <c r="L1632">
        <f>L1631-M1631</f>
        <v>473726.29</v>
      </c>
    </row>
  </sheetData>
  <sortState ref="A2:M1630">
    <sortCondition ref="E2:E1630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trade-20240103211520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肖红梅</cp:lastModifiedBy>
  <dcterms:created xsi:type="dcterms:W3CDTF">2024-01-03T13:24:00Z</dcterms:created>
  <dcterms:modified xsi:type="dcterms:W3CDTF">2024-01-05T09:48:46Z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EDDA9C035B5645F388F03A508A741E2F_13</vt:lpwstr>
  </property>
  <property fmtid="{D5CDD505-2E9C-101B-9397-08002B2CF9AE}" pid="3" name="KSOProductBuildVer">
    <vt:lpwstr>2052-12.1.0.16120</vt:lpwstr>
  </property>
</Properties>
</file>