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trade-202312312256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<sst xmlns="http://schemas.openxmlformats.org/spreadsheetml/2006/main" count="3792" uniqueCount="57">
  <si>
    <t>股票代码</t>
  </si>
  <si>
    <t>盈亏</t>
  </si>
  <si>
    <t>开仓日期</t>
  </si>
  <si>
    <t>开仓时间</t>
  </si>
  <si>
    <t>平仓日期</t>
  </si>
  <si>
    <t>平仓时间</t>
  </si>
  <si>
    <t>开仓价格</t>
  </si>
  <si>
    <t>平仓价格</t>
  </si>
  <si>
    <t>价差</t>
  </si>
  <si>
    <t>数量</t>
  </si>
  <si>
    <t>资金占用</t>
  </si>
  <si>
    <t>收益（含手续费）</t>
  </si>
  <si>
    <t>手续费</t>
  </si>
  <si>
    <t>年化回报率</t>
  </si>
  <si>
    <t>均回报率</t>
  </si>
  <si>
    <t>年化标准差</t>
  </si>
  <si>
    <t>夏普比率</t>
  </si>
  <si>
    <t>SZSE.300122</t>
  </si>
  <si>
    <t>平多收益</t>
  </si>
  <si>
    <t>(</t>
  </si>
  <si>
    <t>,</t>
  </si>
  <si>
    <t>)</t>
  </si>
  <si>
    <t>SZSE.300059</t>
  </si>
  <si>
    <t>SZSE.000858</t>
  </si>
  <si>
    <t>SSE.603288</t>
  </si>
  <si>
    <t>SSE.600519</t>
  </si>
  <si>
    <t>SSE.600031</t>
  </si>
  <si>
    <t>SZSE.002027</t>
  </si>
  <si>
    <t>SSE.601919</t>
  </si>
  <si>
    <t>SSE.600887</t>
  </si>
  <si>
    <t>SSE.600036</t>
  </si>
  <si>
    <t>SSE.601888</t>
  </si>
  <si>
    <t>SZSE.000568</t>
  </si>
  <si>
    <t>SSE.601088</t>
  </si>
  <si>
    <t>SSE.600436</t>
  </si>
  <si>
    <t>SZSE.002594</t>
  </si>
  <si>
    <t>SZSE.002812</t>
  </si>
  <si>
    <t>平多止损</t>
  </si>
  <si>
    <t>SZSE.002352</t>
  </si>
  <si>
    <t>SSE.600276</t>
  </si>
  <si>
    <t>SZSE.000725</t>
  </si>
  <si>
    <t>SZSE.000776</t>
  </si>
  <si>
    <t>SSE.600028</t>
  </si>
  <si>
    <t>SSE.600048</t>
  </si>
  <si>
    <t>SZSE.002475</t>
  </si>
  <si>
    <t>SSE.601985</t>
  </si>
  <si>
    <t>SZSE.000917</t>
  </si>
  <si>
    <t>SZSE.300498</t>
  </si>
  <si>
    <t>SSE.600000</t>
  </si>
  <si>
    <t>SSE.601318</t>
  </si>
  <si>
    <t>SSE.601939</t>
  </si>
  <si>
    <t>SZSE.000001</t>
  </si>
  <si>
    <t>SSE.601398</t>
  </si>
  <si>
    <t>SZSE.000002</t>
  </si>
  <si>
    <t>SSE.601166</t>
  </si>
  <si>
    <t>SSE.600585</t>
  </si>
  <si>
    <t>SSE.600900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</si>
</sst>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/mm/dd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57"/>
  <sheetViews>
    <sheetView tabSelected="1" zoomScaleSheetLayoutView="60" topLeftCell="J736" workbookViewId="0">
      <selection activeCell="V759" sqref="V759"/>
    </sheetView>
  </sheetViews>
  <sheetFormatPr defaultColWidth="9" defaultRowHeight="13.5"/>
  <cols>
    <col min="1" max="1" width="17.125" customWidth="1"/>
    <col min="3" max="3" width="13.75" customWidth="1"/>
    <col min="5" max="5" width="15.625" style="1" customWidth="1"/>
    <col min="14" max="14" width="10.375" style="2"/>
    <col min="15" max="15" width="11.375" style="2" customWidth="1"/>
    <col min="16" max="16" width="17.375" style="2" customWidth="1"/>
    <col min="17" max="17" width="13.75" style="2"/>
    <col min="18" max="19" width="12.625" style="2"/>
    <col min="20" max="20" width="5.75" customWidth="1"/>
    <col min="22" max="22" width="6" customWidth="1"/>
    <col min="23" max="23" width="9.375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>
        <v>10500000</v>
      </c>
      <c r="O1" s="2">
        <f t="shared" ref="O1:O64" si="0">(N1-MIN(N2:N756))/N1</f>
        <v>0.0134444761904762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24">
      <c r="A2" t="s">
        <v>17</v>
      </c>
      <c r="B2" t="s">
        <v>18</v>
      </c>
      <c r="C2" s="3">
        <v>43552</v>
      </c>
      <c r="D2" s="4">
        <v>0</v>
      </c>
      <c r="E2" s="1">
        <v>43553</v>
      </c>
      <c r="F2" s="4">
        <v>0</v>
      </c>
      <c r="G2">
        <v>48.57</v>
      </c>
      <c r="H2">
        <v>51.1</v>
      </c>
      <c r="I2">
        <v>2.53</v>
      </c>
      <c r="J2">
        <v>61</v>
      </c>
      <c r="K2">
        <v>296277</v>
      </c>
      <c r="L2">
        <v>15433</v>
      </c>
      <c r="M2">
        <v>411.46</v>
      </c>
      <c r="N2" s="2">
        <f t="shared" ref="N2:N65" si="1">L2+N1</f>
        <v>10515433</v>
      </c>
      <c r="O2" s="2">
        <f t="shared" si="0"/>
        <v>0.0148923967277429</v>
      </c>
      <c r="Q2" s="2">
        <f t="shared" ref="Q2:Q65" si="2">N2/N1-1</f>
        <v>0.00146980952380948</v>
      </c>
      <c r="R2" s="2">
        <f>STDEVP(Q2:Q756)*SQRT(755)</f>
        <v>0.0465961289244581</v>
      </c>
      <c r="S2" s="6">
        <f>(P4-0.025)/R2</f>
        <v>0.385292200553457</v>
      </c>
      <c r="T2" t="s">
        <v>19</v>
      </c>
      <c r="U2">
        <f t="shared" ref="U2:U65" si="3">DATEDIF(DATE(2018,11,28),E2,"d")</f>
        <v>121</v>
      </c>
      <c r="V2" t="s">
        <v>20</v>
      </c>
      <c r="W2">
        <f t="shared" ref="W2:W65" si="4">L2+W1-M2</f>
        <v>15021.54</v>
      </c>
      <c r="X2" t="s">
        <v>21</v>
      </c>
    </row>
    <row r="3" spans="1:24">
      <c r="A3" t="s">
        <v>22</v>
      </c>
      <c r="B3" t="s">
        <v>18</v>
      </c>
      <c r="C3" s="3">
        <v>43552</v>
      </c>
      <c r="D3" s="4">
        <v>0</v>
      </c>
      <c r="E3" s="1">
        <v>43553</v>
      </c>
      <c r="F3" s="4">
        <v>0</v>
      </c>
      <c r="G3">
        <v>18.01</v>
      </c>
      <c r="H3">
        <v>19.38</v>
      </c>
      <c r="I3">
        <v>1.37</v>
      </c>
      <c r="J3">
        <v>166</v>
      </c>
      <c r="K3">
        <v>298966</v>
      </c>
      <c r="L3">
        <v>22742</v>
      </c>
      <c r="M3">
        <v>424.65</v>
      </c>
      <c r="N3" s="2">
        <f t="shared" si="1"/>
        <v>10538175</v>
      </c>
      <c r="O3" s="2">
        <f t="shared" si="0"/>
        <v>0.017018316738904</v>
      </c>
      <c r="P3" s="5"/>
      <c r="Q3" s="2">
        <f t="shared" si="2"/>
        <v>0.00216272596668143</v>
      </c>
      <c r="S3" s="6"/>
      <c r="T3" t="s">
        <v>19</v>
      </c>
      <c r="U3">
        <f t="shared" si="3"/>
        <v>121</v>
      </c>
      <c r="V3" t="s">
        <v>20</v>
      </c>
      <c r="W3">
        <f t="shared" si="4"/>
        <v>37338.89</v>
      </c>
      <c r="X3" t="s">
        <v>21</v>
      </c>
    </row>
    <row r="4" spans="1:24">
      <c r="A4" t="s">
        <v>23</v>
      </c>
      <c r="B4" t="s">
        <v>18</v>
      </c>
      <c r="C4" s="3">
        <v>43552</v>
      </c>
      <c r="D4" s="4">
        <v>0</v>
      </c>
      <c r="E4" s="1">
        <v>43553</v>
      </c>
      <c r="F4" s="4">
        <v>0</v>
      </c>
      <c r="G4">
        <v>90.3</v>
      </c>
      <c r="H4">
        <v>95</v>
      </c>
      <c r="I4">
        <v>4.7</v>
      </c>
      <c r="J4">
        <v>33</v>
      </c>
      <c r="K4">
        <v>297990</v>
      </c>
      <c r="L4">
        <v>15510</v>
      </c>
      <c r="M4">
        <v>413.82</v>
      </c>
      <c r="N4" s="2">
        <f t="shared" si="1"/>
        <v>10553685</v>
      </c>
      <c r="O4" s="2">
        <f t="shared" si="0"/>
        <v>0.0184629349843206</v>
      </c>
      <c r="P4" s="5">
        <f>(POWER(SUM(L2:L756)/10500000/755*35+1,755/(35))-1)/4</f>
        <v>0.0429531250505771</v>
      </c>
      <c r="Q4" s="2">
        <f t="shared" si="2"/>
        <v>0.00147179184251534</v>
      </c>
      <c r="T4" t="s">
        <v>19</v>
      </c>
      <c r="U4">
        <f t="shared" si="3"/>
        <v>121</v>
      </c>
      <c r="V4" t="s">
        <v>20</v>
      </c>
      <c r="W4">
        <f t="shared" si="4"/>
        <v>52435.07</v>
      </c>
      <c r="X4" t="s">
        <v>21</v>
      </c>
    </row>
    <row r="5" spans="1:24">
      <c r="A5" t="s">
        <v>24</v>
      </c>
      <c r="B5" t="s">
        <v>18</v>
      </c>
      <c r="C5" s="3">
        <v>43552</v>
      </c>
      <c r="D5" s="4">
        <v>0</v>
      </c>
      <c r="E5" s="1">
        <v>43553</v>
      </c>
      <c r="F5" s="4">
        <v>0</v>
      </c>
      <c r="G5">
        <v>82.53</v>
      </c>
      <c r="H5">
        <v>86.7</v>
      </c>
      <c r="I5">
        <v>4.17</v>
      </c>
      <c r="J5">
        <v>36</v>
      </c>
      <c r="K5">
        <v>297108</v>
      </c>
      <c r="L5">
        <v>15012</v>
      </c>
      <c r="M5">
        <v>412</v>
      </c>
      <c r="N5" s="2">
        <f t="shared" si="1"/>
        <v>10568697</v>
      </c>
      <c r="O5" s="2">
        <f t="shared" si="0"/>
        <v>0.0198571309216264</v>
      </c>
      <c r="P5" s="5"/>
      <c r="Q5" s="2">
        <f t="shared" si="2"/>
        <v>0.00142244154529902</v>
      </c>
      <c r="T5" t="s">
        <v>19</v>
      </c>
      <c r="U5">
        <f t="shared" si="3"/>
        <v>121</v>
      </c>
      <c r="V5" t="s">
        <v>20</v>
      </c>
      <c r="W5">
        <f t="shared" si="4"/>
        <v>67035.07</v>
      </c>
      <c r="X5" t="s">
        <v>21</v>
      </c>
    </row>
    <row r="6" spans="1:24">
      <c r="A6" t="s">
        <v>25</v>
      </c>
      <c r="B6" t="s">
        <v>18</v>
      </c>
      <c r="C6" s="3">
        <v>43552</v>
      </c>
      <c r="D6" s="4">
        <v>0</v>
      </c>
      <c r="E6" s="1">
        <v>43553</v>
      </c>
      <c r="F6" s="4">
        <v>0</v>
      </c>
      <c r="G6">
        <v>806.8</v>
      </c>
      <c r="H6">
        <v>853.99</v>
      </c>
      <c r="I6">
        <v>47.19</v>
      </c>
      <c r="J6">
        <v>3</v>
      </c>
      <c r="K6">
        <v>242040</v>
      </c>
      <c r="L6">
        <v>14157</v>
      </c>
      <c r="M6">
        <v>338.18</v>
      </c>
      <c r="N6" s="2">
        <f t="shared" si="1"/>
        <v>10582854</v>
      </c>
      <c r="O6" s="2">
        <f t="shared" si="0"/>
        <v>0.0211682973231984</v>
      </c>
      <c r="P6" s="5"/>
      <c r="Q6" s="2">
        <f t="shared" si="2"/>
        <v>0.00133952179724717</v>
      </c>
      <c r="T6" t="s">
        <v>19</v>
      </c>
      <c r="U6">
        <f t="shared" si="3"/>
        <v>121</v>
      </c>
      <c r="V6" t="s">
        <v>20</v>
      </c>
      <c r="W6">
        <f t="shared" si="4"/>
        <v>80853.89</v>
      </c>
      <c r="X6" t="s">
        <v>21</v>
      </c>
    </row>
    <row r="7" spans="1:24">
      <c r="A7" t="s">
        <v>26</v>
      </c>
      <c r="B7" t="s">
        <v>18</v>
      </c>
      <c r="C7" s="3">
        <v>43552</v>
      </c>
      <c r="D7" s="4">
        <v>0</v>
      </c>
      <c r="E7" s="1">
        <v>43553</v>
      </c>
      <c r="F7" s="4">
        <v>0</v>
      </c>
      <c r="G7">
        <v>12.06</v>
      </c>
      <c r="H7">
        <v>12.78</v>
      </c>
      <c r="I7">
        <v>0.72</v>
      </c>
      <c r="J7">
        <v>248</v>
      </c>
      <c r="K7">
        <v>299088</v>
      </c>
      <c r="L7">
        <v>17856</v>
      </c>
      <c r="M7">
        <v>418.37</v>
      </c>
      <c r="N7" s="2">
        <f t="shared" si="1"/>
        <v>10600710</v>
      </c>
      <c r="O7" s="2">
        <f t="shared" si="0"/>
        <v>0.0228170565933791</v>
      </c>
      <c r="P7" s="5"/>
      <c r="Q7" s="2">
        <f t="shared" si="2"/>
        <v>0.0016872575205138</v>
      </c>
      <c r="T7" t="s">
        <v>19</v>
      </c>
      <c r="U7">
        <f t="shared" si="3"/>
        <v>121</v>
      </c>
      <c r="V7" t="s">
        <v>20</v>
      </c>
      <c r="W7">
        <f t="shared" si="4"/>
        <v>98291.52</v>
      </c>
      <c r="X7" t="s">
        <v>21</v>
      </c>
    </row>
    <row r="8" spans="1:24">
      <c r="A8" t="s">
        <v>27</v>
      </c>
      <c r="B8" t="s">
        <v>18</v>
      </c>
      <c r="C8" s="3">
        <v>43552</v>
      </c>
      <c r="D8" s="4">
        <v>0</v>
      </c>
      <c r="E8" s="1">
        <v>43556</v>
      </c>
      <c r="F8" s="4">
        <v>0</v>
      </c>
      <c r="G8">
        <v>6.31</v>
      </c>
      <c r="H8">
        <v>6.64</v>
      </c>
      <c r="I8">
        <v>0.33</v>
      </c>
      <c r="J8">
        <v>475</v>
      </c>
      <c r="K8">
        <v>299725</v>
      </c>
      <c r="L8">
        <v>15675</v>
      </c>
      <c r="M8">
        <v>416.33</v>
      </c>
      <c r="N8" s="2">
        <f t="shared" si="1"/>
        <v>10616385</v>
      </c>
      <c r="O8" s="2">
        <f t="shared" si="0"/>
        <v>0.0242598586995479</v>
      </c>
      <c r="Q8" s="2">
        <f t="shared" si="2"/>
        <v>0.00147867454161088</v>
      </c>
      <c r="T8" t="s">
        <v>19</v>
      </c>
      <c r="U8">
        <f t="shared" si="3"/>
        <v>124</v>
      </c>
      <c r="V8" t="s">
        <v>20</v>
      </c>
      <c r="W8">
        <f t="shared" si="4"/>
        <v>113550.19</v>
      </c>
      <c r="X8" t="s">
        <v>21</v>
      </c>
    </row>
    <row r="9" spans="1:24">
      <c r="A9" t="s">
        <v>28</v>
      </c>
      <c r="B9" t="s">
        <v>18</v>
      </c>
      <c r="C9" s="3">
        <v>43552</v>
      </c>
      <c r="D9" s="4">
        <v>0</v>
      </c>
      <c r="E9" s="1">
        <v>43556</v>
      </c>
      <c r="F9" s="4">
        <v>0</v>
      </c>
      <c r="G9">
        <v>5.17</v>
      </c>
      <c r="H9">
        <v>5.49</v>
      </c>
      <c r="I9">
        <v>0.32</v>
      </c>
      <c r="J9">
        <v>580</v>
      </c>
      <c r="K9">
        <v>299860</v>
      </c>
      <c r="L9">
        <v>18560</v>
      </c>
      <c r="M9">
        <v>420.31</v>
      </c>
      <c r="N9" s="2">
        <f t="shared" si="1"/>
        <v>10634945</v>
      </c>
      <c r="O9" s="2">
        <f t="shared" si="0"/>
        <v>0.0259627106675211</v>
      </c>
      <c r="Q9" s="2">
        <f t="shared" si="2"/>
        <v>0.00174824104438565</v>
      </c>
      <c r="T9" t="s">
        <v>19</v>
      </c>
      <c r="U9">
        <f t="shared" si="3"/>
        <v>124</v>
      </c>
      <c r="V9" t="s">
        <v>20</v>
      </c>
      <c r="W9">
        <f t="shared" si="4"/>
        <v>131689.88</v>
      </c>
      <c r="X9" t="s">
        <v>21</v>
      </c>
    </row>
    <row r="10" spans="1:24">
      <c r="A10" t="s">
        <v>29</v>
      </c>
      <c r="B10" t="s">
        <v>18</v>
      </c>
      <c r="C10" s="3">
        <v>43552</v>
      </c>
      <c r="D10" s="4">
        <v>0</v>
      </c>
      <c r="E10" s="1">
        <v>43556</v>
      </c>
      <c r="F10" s="4">
        <v>0</v>
      </c>
      <c r="G10">
        <v>28.3</v>
      </c>
      <c r="H10">
        <v>29.77</v>
      </c>
      <c r="I10">
        <v>1.47</v>
      </c>
      <c r="J10">
        <v>106</v>
      </c>
      <c r="K10">
        <v>299980</v>
      </c>
      <c r="L10">
        <v>15582</v>
      </c>
      <c r="M10">
        <v>416.54</v>
      </c>
      <c r="N10" s="2">
        <f t="shared" si="1"/>
        <v>10650527</v>
      </c>
      <c r="O10" s="2">
        <f t="shared" si="0"/>
        <v>0.0273877527374936</v>
      </c>
      <c r="Q10" s="2">
        <f t="shared" si="2"/>
        <v>0.00146516977755873</v>
      </c>
      <c r="T10" t="s">
        <v>19</v>
      </c>
      <c r="U10">
        <f t="shared" si="3"/>
        <v>124</v>
      </c>
      <c r="V10" t="s">
        <v>20</v>
      </c>
      <c r="W10">
        <f t="shared" si="4"/>
        <v>146855.34</v>
      </c>
      <c r="X10" t="s">
        <v>21</v>
      </c>
    </row>
    <row r="11" spans="1:24">
      <c r="A11" t="s">
        <v>30</v>
      </c>
      <c r="B11" t="s">
        <v>18</v>
      </c>
      <c r="C11" s="3">
        <v>43552</v>
      </c>
      <c r="D11" s="4">
        <v>0</v>
      </c>
      <c r="E11" s="1">
        <v>43557</v>
      </c>
      <c r="F11" s="4">
        <v>0</v>
      </c>
      <c r="G11">
        <v>32.52</v>
      </c>
      <c r="H11">
        <v>34.49</v>
      </c>
      <c r="I11">
        <v>1.97</v>
      </c>
      <c r="J11">
        <v>92</v>
      </c>
      <c r="K11">
        <v>299184</v>
      </c>
      <c r="L11">
        <v>18124</v>
      </c>
      <c r="M11">
        <v>418.85</v>
      </c>
      <c r="N11" s="2">
        <f t="shared" si="1"/>
        <v>10668651</v>
      </c>
      <c r="O11" s="2">
        <f t="shared" si="0"/>
        <v>0.0290400351459618</v>
      </c>
      <c r="Q11" s="2">
        <f t="shared" si="2"/>
        <v>0.00170169983137924</v>
      </c>
      <c r="T11" t="s">
        <v>19</v>
      </c>
      <c r="U11">
        <f t="shared" si="3"/>
        <v>125</v>
      </c>
      <c r="V11" t="s">
        <v>20</v>
      </c>
      <c r="W11">
        <f t="shared" si="4"/>
        <v>164560.49</v>
      </c>
      <c r="X11" t="s">
        <v>21</v>
      </c>
    </row>
    <row r="12" spans="1:24">
      <c r="A12" t="s">
        <v>28</v>
      </c>
      <c r="B12" t="s">
        <v>18</v>
      </c>
      <c r="C12" s="3">
        <v>43557</v>
      </c>
      <c r="D12" s="4">
        <v>0</v>
      </c>
      <c r="E12" s="1">
        <v>43558</v>
      </c>
      <c r="F12" s="4">
        <v>0</v>
      </c>
      <c r="G12">
        <v>5.49</v>
      </c>
      <c r="H12">
        <v>6.04</v>
      </c>
      <c r="I12">
        <v>0.55</v>
      </c>
      <c r="J12">
        <v>546</v>
      </c>
      <c r="K12">
        <v>299754</v>
      </c>
      <c r="L12">
        <v>30030</v>
      </c>
      <c r="M12">
        <v>435.31</v>
      </c>
      <c r="N12" s="2">
        <f t="shared" si="1"/>
        <v>10698681</v>
      </c>
      <c r="O12" s="2">
        <f t="shared" si="0"/>
        <v>0.0317654110819829</v>
      </c>
      <c r="Q12" s="2">
        <f t="shared" si="2"/>
        <v>0.0028147888613097</v>
      </c>
      <c r="T12" t="s">
        <v>19</v>
      </c>
      <c r="U12">
        <f t="shared" si="3"/>
        <v>126</v>
      </c>
      <c r="V12" t="s">
        <v>20</v>
      </c>
      <c r="W12">
        <f t="shared" si="4"/>
        <v>194155.18</v>
      </c>
      <c r="X12" t="s">
        <v>21</v>
      </c>
    </row>
    <row r="13" spans="1:24">
      <c r="A13" t="s">
        <v>31</v>
      </c>
      <c r="B13" t="s">
        <v>18</v>
      </c>
      <c r="C13" s="3">
        <v>43552</v>
      </c>
      <c r="D13" s="4">
        <v>0</v>
      </c>
      <c r="E13" s="1">
        <v>43558</v>
      </c>
      <c r="F13" s="4">
        <v>0</v>
      </c>
      <c r="G13">
        <v>67.79</v>
      </c>
      <c r="H13">
        <v>71.62</v>
      </c>
      <c r="I13">
        <v>3.83</v>
      </c>
      <c r="J13">
        <v>44</v>
      </c>
      <c r="K13">
        <v>298276</v>
      </c>
      <c r="L13">
        <v>16852</v>
      </c>
      <c r="M13">
        <v>415.97</v>
      </c>
      <c r="N13" s="2">
        <f t="shared" si="1"/>
        <v>10715533</v>
      </c>
      <c r="O13" s="2">
        <f t="shared" si="0"/>
        <v>0.0332881248184295</v>
      </c>
      <c r="Q13" s="2">
        <f t="shared" si="2"/>
        <v>0.00157514744107234</v>
      </c>
      <c r="T13" t="s">
        <v>19</v>
      </c>
      <c r="U13">
        <f t="shared" si="3"/>
        <v>126</v>
      </c>
      <c r="V13" t="s">
        <v>20</v>
      </c>
      <c r="W13">
        <f t="shared" si="4"/>
        <v>210591.21</v>
      </c>
      <c r="X13" t="s">
        <v>21</v>
      </c>
    </row>
    <row r="14" spans="1:24">
      <c r="A14" t="s">
        <v>27</v>
      </c>
      <c r="B14" t="s">
        <v>18</v>
      </c>
      <c r="C14" s="3">
        <v>43557</v>
      </c>
      <c r="D14" s="4">
        <v>0</v>
      </c>
      <c r="E14" s="1">
        <v>43559</v>
      </c>
      <c r="F14" s="4">
        <v>0</v>
      </c>
      <c r="G14">
        <v>6.6</v>
      </c>
      <c r="H14">
        <v>7.09</v>
      </c>
      <c r="I14">
        <v>0.49</v>
      </c>
      <c r="J14">
        <v>454</v>
      </c>
      <c r="K14">
        <v>299640</v>
      </c>
      <c r="L14">
        <v>22246</v>
      </c>
      <c r="M14">
        <v>424.89</v>
      </c>
      <c r="N14" s="2">
        <f t="shared" si="1"/>
        <v>10737779</v>
      </c>
      <c r="O14" s="2">
        <f t="shared" si="0"/>
        <v>0.035290910718129</v>
      </c>
      <c r="Q14" s="2">
        <f t="shared" si="2"/>
        <v>0.00207605165324032</v>
      </c>
      <c r="T14" t="s">
        <v>19</v>
      </c>
      <c r="U14">
        <f t="shared" si="3"/>
        <v>127</v>
      </c>
      <c r="V14" t="s">
        <v>20</v>
      </c>
      <c r="W14">
        <f t="shared" si="4"/>
        <v>232412.32</v>
      </c>
      <c r="X14" t="s">
        <v>21</v>
      </c>
    </row>
    <row r="15" spans="1:24">
      <c r="A15" t="s">
        <v>32</v>
      </c>
      <c r="B15" t="s">
        <v>18</v>
      </c>
      <c r="C15" s="3">
        <v>43552</v>
      </c>
      <c r="D15" s="4">
        <v>0</v>
      </c>
      <c r="E15" s="1">
        <v>43559</v>
      </c>
      <c r="F15" s="4">
        <v>0</v>
      </c>
      <c r="G15">
        <v>64.39</v>
      </c>
      <c r="H15">
        <v>67.9</v>
      </c>
      <c r="I15">
        <v>3.51</v>
      </c>
      <c r="J15">
        <v>46</v>
      </c>
      <c r="K15">
        <v>296194</v>
      </c>
      <c r="L15">
        <v>16146</v>
      </c>
      <c r="M15">
        <v>412.29</v>
      </c>
      <c r="N15" s="2">
        <f t="shared" si="1"/>
        <v>10753925</v>
      </c>
      <c r="O15" s="2">
        <f t="shared" si="0"/>
        <v>0.03673933005856</v>
      </c>
      <c r="Q15" s="2">
        <f t="shared" si="2"/>
        <v>0.00150366290831649</v>
      </c>
      <c r="T15" t="s">
        <v>19</v>
      </c>
      <c r="U15">
        <f t="shared" si="3"/>
        <v>127</v>
      </c>
      <c r="V15" t="s">
        <v>20</v>
      </c>
      <c r="W15">
        <f t="shared" si="4"/>
        <v>248146.03</v>
      </c>
      <c r="X15" t="s">
        <v>21</v>
      </c>
    </row>
    <row r="16" spans="1:24">
      <c r="A16" t="s">
        <v>33</v>
      </c>
      <c r="B16" t="s">
        <v>18</v>
      </c>
      <c r="C16" s="3">
        <v>43552</v>
      </c>
      <c r="D16" s="4">
        <v>0</v>
      </c>
      <c r="E16" s="1">
        <v>43559</v>
      </c>
      <c r="F16" s="4">
        <v>0</v>
      </c>
      <c r="G16">
        <v>19.23</v>
      </c>
      <c r="H16">
        <v>20.48</v>
      </c>
      <c r="I16">
        <v>1.25</v>
      </c>
      <c r="J16">
        <v>156</v>
      </c>
      <c r="K16">
        <v>299988</v>
      </c>
      <c r="L16">
        <v>19500</v>
      </c>
      <c r="M16">
        <v>421.72</v>
      </c>
      <c r="N16" s="2">
        <f t="shared" si="1"/>
        <v>10773425</v>
      </c>
      <c r="O16" s="2">
        <f t="shared" si="0"/>
        <v>0.0384828408792933</v>
      </c>
      <c r="Q16" s="2">
        <f t="shared" si="2"/>
        <v>0.00181329142615372</v>
      </c>
      <c r="T16" t="s">
        <v>19</v>
      </c>
      <c r="U16">
        <f t="shared" si="3"/>
        <v>127</v>
      </c>
      <c r="V16" t="s">
        <v>20</v>
      </c>
      <c r="W16">
        <f t="shared" si="4"/>
        <v>267224.31</v>
      </c>
      <c r="X16" t="s">
        <v>21</v>
      </c>
    </row>
    <row r="17" spans="1:24">
      <c r="A17" t="s">
        <v>23</v>
      </c>
      <c r="B17" t="s">
        <v>18</v>
      </c>
      <c r="C17" s="3">
        <v>43556</v>
      </c>
      <c r="D17" s="4">
        <v>0</v>
      </c>
      <c r="E17" s="1">
        <v>43563</v>
      </c>
      <c r="F17" s="4">
        <v>0</v>
      </c>
      <c r="G17">
        <v>96.57</v>
      </c>
      <c r="H17">
        <v>102</v>
      </c>
      <c r="I17">
        <v>5.43</v>
      </c>
      <c r="J17">
        <v>31</v>
      </c>
      <c r="K17">
        <v>299367</v>
      </c>
      <c r="L17">
        <v>16833</v>
      </c>
      <c r="M17">
        <v>417.38</v>
      </c>
      <c r="N17" s="2">
        <f t="shared" si="1"/>
        <v>10790258</v>
      </c>
      <c r="O17" s="2">
        <f t="shared" si="0"/>
        <v>0.0399828252484788</v>
      </c>
      <c r="Q17" s="2">
        <f t="shared" si="2"/>
        <v>0.00156245576499581</v>
      </c>
      <c r="T17" t="s">
        <v>19</v>
      </c>
      <c r="U17">
        <f t="shared" si="3"/>
        <v>131</v>
      </c>
      <c r="V17" t="s">
        <v>20</v>
      </c>
      <c r="W17">
        <f t="shared" si="4"/>
        <v>283639.93</v>
      </c>
      <c r="X17" t="s">
        <v>21</v>
      </c>
    </row>
    <row r="18" spans="1:24">
      <c r="A18" t="s">
        <v>26</v>
      </c>
      <c r="B18" t="s">
        <v>18</v>
      </c>
      <c r="C18" s="3">
        <v>43556</v>
      </c>
      <c r="D18" s="4">
        <v>0</v>
      </c>
      <c r="E18" s="1">
        <v>43563</v>
      </c>
      <c r="F18" s="4">
        <v>0</v>
      </c>
      <c r="G18">
        <v>12.95</v>
      </c>
      <c r="H18">
        <v>13.8</v>
      </c>
      <c r="I18">
        <v>0.85</v>
      </c>
      <c r="J18">
        <v>231</v>
      </c>
      <c r="K18">
        <v>299145</v>
      </c>
      <c r="L18">
        <v>19635</v>
      </c>
      <c r="M18">
        <v>420.79</v>
      </c>
      <c r="N18" s="2">
        <f t="shared" si="1"/>
        <v>10809893</v>
      </c>
      <c r="O18" s="2">
        <f t="shared" si="0"/>
        <v>0.0417265924833854</v>
      </c>
      <c r="Q18" s="2">
        <f t="shared" si="2"/>
        <v>0.00181969698963647</v>
      </c>
      <c r="T18" t="s">
        <v>19</v>
      </c>
      <c r="U18">
        <f t="shared" si="3"/>
        <v>131</v>
      </c>
      <c r="V18" t="s">
        <v>20</v>
      </c>
      <c r="W18">
        <f t="shared" si="4"/>
        <v>302854.14</v>
      </c>
      <c r="X18" t="s">
        <v>21</v>
      </c>
    </row>
    <row r="19" spans="1:24">
      <c r="A19" t="s">
        <v>29</v>
      </c>
      <c r="B19" t="s">
        <v>18</v>
      </c>
      <c r="C19" s="3">
        <v>43563</v>
      </c>
      <c r="D19" s="4">
        <v>0</v>
      </c>
      <c r="E19" s="1">
        <v>43564</v>
      </c>
      <c r="F19" s="4">
        <v>0</v>
      </c>
      <c r="G19">
        <v>28.62</v>
      </c>
      <c r="H19">
        <v>31</v>
      </c>
      <c r="I19">
        <v>2.38</v>
      </c>
      <c r="J19">
        <v>104</v>
      </c>
      <c r="K19">
        <v>297648</v>
      </c>
      <c r="L19">
        <v>24752</v>
      </c>
      <c r="M19">
        <v>425.57</v>
      </c>
      <c r="N19" s="2">
        <f t="shared" si="1"/>
        <v>10834645</v>
      </c>
      <c r="O19" s="2">
        <f t="shared" si="0"/>
        <v>0.043915790503519</v>
      </c>
      <c r="Q19" s="2">
        <f t="shared" si="2"/>
        <v>0.0022897543944238</v>
      </c>
      <c r="T19" t="s">
        <v>19</v>
      </c>
      <c r="U19">
        <f t="shared" si="3"/>
        <v>132</v>
      </c>
      <c r="V19" t="s">
        <v>20</v>
      </c>
      <c r="W19">
        <f t="shared" si="4"/>
        <v>327180.57</v>
      </c>
      <c r="X19" t="s">
        <v>21</v>
      </c>
    </row>
    <row r="20" spans="1:24">
      <c r="A20" t="s">
        <v>25</v>
      </c>
      <c r="B20" t="s">
        <v>18</v>
      </c>
      <c r="C20" s="3">
        <v>43556</v>
      </c>
      <c r="D20" s="4">
        <v>0</v>
      </c>
      <c r="E20" s="1">
        <v>43564</v>
      </c>
      <c r="F20" s="4">
        <v>0</v>
      </c>
      <c r="G20">
        <v>859</v>
      </c>
      <c r="H20">
        <v>905</v>
      </c>
      <c r="I20">
        <v>46</v>
      </c>
      <c r="J20">
        <v>3</v>
      </c>
      <c r="K20">
        <v>257700</v>
      </c>
      <c r="L20">
        <v>13800</v>
      </c>
      <c r="M20">
        <v>358.38</v>
      </c>
      <c r="N20" s="2">
        <f t="shared" si="1"/>
        <v>10848445</v>
      </c>
      <c r="O20" s="2">
        <f t="shared" si="0"/>
        <v>0.0451319981803844</v>
      </c>
      <c r="Q20" s="2">
        <f t="shared" si="2"/>
        <v>0.00127369193914517</v>
      </c>
      <c r="T20" t="s">
        <v>19</v>
      </c>
      <c r="U20">
        <f t="shared" si="3"/>
        <v>132</v>
      </c>
      <c r="V20" t="s">
        <v>20</v>
      </c>
      <c r="W20">
        <f t="shared" si="4"/>
        <v>340622.19</v>
      </c>
      <c r="X20" t="s">
        <v>21</v>
      </c>
    </row>
    <row r="21" spans="1:24">
      <c r="A21" t="s">
        <v>34</v>
      </c>
      <c r="B21" t="s">
        <v>18</v>
      </c>
      <c r="C21" s="3">
        <v>43552</v>
      </c>
      <c r="D21" s="4">
        <v>0</v>
      </c>
      <c r="E21" s="1">
        <v>43564</v>
      </c>
      <c r="F21" s="4">
        <v>0</v>
      </c>
      <c r="G21">
        <v>112.97</v>
      </c>
      <c r="H21">
        <v>120.38</v>
      </c>
      <c r="I21">
        <v>7.41</v>
      </c>
      <c r="J21">
        <v>26</v>
      </c>
      <c r="K21">
        <v>293722</v>
      </c>
      <c r="L21">
        <v>19266</v>
      </c>
      <c r="M21">
        <v>413.14</v>
      </c>
      <c r="N21" s="2">
        <f t="shared" si="1"/>
        <v>10867711</v>
      </c>
      <c r="O21" s="2">
        <f t="shared" si="0"/>
        <v>0.0468247637427974</v>
      </c>
      <c r="Q21" s="2">
        <f t="shared" si="2"/>
        <v>0.00177592272440896</v>
      </c>
      <c r="T21" t="s">
        <v>19</v>
      </c>
      <c r="U21">
        <f t="shared" si="3"/>
        <v>132</v>
      </c>
      <c r="V21" t="s">
        <v>20</v>
      </c>
      <c r="W21">
        <f t="shared" si="4"/>
        <v>359475.05</v>
      </c>
      <c r="X21" t="s">
        <v>21</v>
      </c>
    </row>
    <row r="22" spans="1:24">
      <c r="A22" t="s">
        <v>35</v>
      </c>
      <c r="B22" t="s">
        <v>18</v>
      </c>
      <c r="C22" s="3">
        <v>43552</v>
      </c>
      <c r="D22" s="4">
        <v>0</v>
      </c>
      <c r="E22" s="1">
        <v>43565</v>
      </c>
      <c r="F22" s="4">
        <v>0</v>
      </c>
      <c r="G22">
        <v>52.77</v>
      </c>
      <c r="H22">
        <v>55.52</v>
      </c>
      <c r="I22">
        <v>2.75</v>
      </c>
      <c r="J22">
        <v>56</v>
      </c>
      <c r="K22">
        <v>295512</v>
      </c>
      <c r="L22">
        <v>15400</v>
      </c>
      <c r="M22">
        <v>410.4</v>
      </c>
      <c r="N22" s="2">
        <f t="shared" si="1"/>
        <v>10883111</v>
      </c>
      <c r="O22" s="2">
        <f t="shared" si="0"/>
        <v>0.0481735415544324</v>
      </c>
      <c r="Q22" s="2">
        <f t="shared" si="2"/>
        <v>0.00141704173031476</v>
      </c>
      <c r="T22" t="s">
        <v>19</v>
      </c>
      <c r="U22">
        <f t="shared" si="3"/>
        <v>133</v>
      </c>
      <c r="V22" t="s">
        <v>20</v>
      </c>
      <c r="W22">
        <f t="shared" si="4"/>
        <v>374464.65</v>
      </c>
      <c r="X22" t="s">
        <v>21</v>
      </c>
    </row>
    <row r="23" spans="1:24">
      <c r="A23" t="s">
        <v>32</v>
      </c>
      <c r="B23" t="s">
        <v>18</v>
      </c>
      <c r="C23" s="3">
        <v>43563</v>
      </c>
      <c r="D23" s="4">
        <v>0</v>
      </c>
      <c r="E23" s="1">
        <v>43565</v>
      </c>
      <c r="F23" s="4">
        <v>0</v>
      </c>
      <c r="G23">
        <v>68.99</v>
      </c>
      <c r="H23">
        <v>72.7</v>
      </c>
      <c r="I23">
        <v>3.71</v>
      </c>
      <c r="J23">
        <v>43</v>
      </c>
      <c r="K23">
        <v>296657</v>
      </c>
      <c r="L23">
        <v>15953</v>
      </c>
      <c r="M23">
        <v>412.65</v>
      </c>
      <c r="N23" s="2">
        <f t="shared" si="1"/>
        <v>10899064</v>
      </c>
      <c r="O23" s="2">
        <f t="shared" si="0"/>
        <v>0.0495667334369263</v>
      </c>
      <c r="Q23" s="2">
        <f t="shared" si="2"/>
        <v>0.0014658492410855</v>
      </c>
      <c r="T23" t="s">
        <v>19</v>
      </c>
      <c r="U23">
        <f t="shared" si="3"/>
        <v>133</v>
      </c>
      <c r="V23" t="s">
        <v>20</v>
      </c>
      <c r="W23">
        <f t="shared" si="4"/>
        <v>390005</v>
      </c>
      <c r="X23" t="s">
        <v>21</v>
      </c>
    </row>
    <row r="24" spans="1:24">
      <c r="A24" t="s">
        <v>36</v>
      </c>
      <c r="B24" t="s">
        <v>37</v>
      </c>
      <c r="C24" s="3">
        <v>43552</v>
      </c>
      <c r="D24" s="4">
        <v>0</v>
      </c>
      <c r="E24" s="1">
        <v>43567</v>
      </c>
      <c r="F24" s="4">
        <v>0</v>
      </c>
      <c r="G24">
        <v>61.09</v>
      </c>
      <c r="H24">
        <v>56.41</v>
      </c>
      <c r="I24">
        <v>-4.68</v>
      </c>
      <c r="J24">
        <v>49</v>
      </c>
      <c r="K24">
        <v>299341</v>
      </c>
      <c r="L24">
        <v>-22932</v>
      </c>
      <c r="M24">
        <v>364.86</v>
      </c>
      <c r="N24" s="2">
        <f t="shared" si="1"/>
        <v>10876132</v>
      </c>
      <c r="O24" s="2">
        <f t="shared" si="0"/>
        <v>0.0475627732359262</v>
      </c>
      <c r="Q24" s="2">
        <f t="shared" si="2"/>
        <v>-0.00210403388768066</v>
      </c>
      <c r="T24" t="s">
        <v>19</v>
      </c>
      <c r="U24">
        <f t="shared" si="3"/>
        <v>135</v>
      </c>
      <c r="V24" t="s">
        <v>20</v>
      </c>
      <c r="W24">
        <f t="shared" si="4"/>
        <v>366708.14</v>
      </c>
      <c r="X24" t="s">
        <v>21</v>
      </c>
    </row>
    <row r="25" spans="1:24">
      <c r="A25" t="s">
        <v>38</v>
      </c>
      <c r="B25" t="s">
        <v>37</v>
      </c>
      <c r="C25" s="3">
        <v>43552</v>
      </c>
      <c r="D25" s="4">
        <v>0</v>
      </c>
      <c r="E25" s="1">
        <v>43567</v>
      </c>
      <c r="F25" s="4">
        <v>0</v>
      </c>
      <c r="G25">
        <v>35.6</v>
      </c>
      <c r="H25">
        <v>34.98</v>
      </c>
      <c r="I25">
        <v>-0.62</v>
      </c>
      <c r="J25">
        <v>84</v>
      </c>
      <c r="K25">
        <v>299040</v>
      </c>
      <c r="L25">
        <v>-5208</v>
      </c>
      <c r="M25">
        <v>387.86</v>
      </c>
      <c r="N25" s="2">
        <f t="shared" si="1"/>
        <v>10870924</v>
      </c>
      <c r="O25" s="2">
        <f t="shared" si="0"/>
        <v>0.047106483312734</v>
      </c>
      <c r="Q25" s="2">
        <f t="shared" si="2"/>
        <v>-0.00047884670763465</v>
      </c>
      <c r="T25" t="s">
        <v>19</v>
      </c>
      <c r="U25">
        <f t="shared" si="3"/>
        <v>135</v>
      </c>
      <c r="V25" t="s">
        <v>20</v>
      </c>
      <c r="W25">
        <f t="shared" si="4"/>
        <v>361112.28</v>
      </c>
      <c r="X25" t="s">
        <v>21</v>
      </c>
    </row>
    <row r="26" spans="1:24">
      <c r="A26" t="s">
        <v>39</v>
      </c>
      <c r="B26" t="s">
        <v>37</v>
      </c>
      <c r="C26" s="3">
        <v>43552</v>
      </c>
      <c r="D26" s="4">
        <v>0</v>
      </c>
      <c r="E26" s="1">
        <v>43567</v>
      </c>
      <c r="F26" s="4">
        <v>0</v>
      </c>
      <c r="G26">
        <v>64.65</v>
      </c>
      <c r="H26">
        <v>64.62</v>
      </c>
      <c r="I26">
        <v>-0.03</v>
      </c>
      <c r="J26">
        <v>46</v>
      </c>
      <c r="K26">
        <v>297390</v>
      </c>
      <c r="L26">
        <v>-138</v>
      </c>
      <c r="M26">
        <v>392.37</v>
      </c>
      <c r="N26" s="2">
        <f t="shared" si="1"/>
        <v>10870786</v>
      </c>
      <c r="O26" s="2">
        <f t="shared" si="0"/>
        <v>0.047094386735237</v>
      </c>
      <c r="Q26" s="2">
        <f t="shared" si="2"/>
        <v>-1.26944130968143e-5</v>
      </c>
      <c r="T26" t="s">
        <v>19</v>
      </c>
      <c r="U26">
        <f t="shared" si="3"/>
        <v>135</v>
      </c>
      <c r="V26" t="s">
        <v>20</v>
      </c>
      <c r="W26">
        <f t="shared" si="4"/>
        <v>360581.91</v>
      </c>
      <c r="X26" t="s">
        <v>21</v>
      </c>
    </row>
    <row r="27" spans="1:24">
      <c r="A27" t="s">
        <v>17</v>
      </c>
      <c r="B27" t="s">
        <v>37</v>
      </c>
      <c r="C27" s="3">
        <v>43556</v>
      </c>
      <c r="D27" s="4">
        <v>0</v>
      </c>
      <c r="E27" s="1">
        <v>43571</v>
      </c>
      <c r="F27" s="4">
        <v>0</v>
      </c>
      <c r="G27">
        <v>51.61</v>
      </c>
      <c r="H27">
        <v>45.43</v>
      </c>
      <c r="I27">
        <v>-6.18</v>
      </c>
      <c r="J27">
        <v>58</v>
      </c>
      <c r="K27">
        <v>299338</v>
      </c>
      <c r="L27">
        <v>-35844</v>
      </c>
      <c r="M27">
        <v>347.81</v>
      </c>
      <c r="N27" s="2">
        <f t="shared" si="1"/>
        <v>10834942</v>
      </c>
      <c r="O27" s="2">
        <f t="shared" si="0"/>
        <v>0.0439419980282313</v>
      </c>
      <c r="Q27" s="2">
        <f t="shared" si="2"/>
        <v>-0.00329727767614962</v>
      </c>
      <c r="T27" t="s">
        <v>19</v>
      </c>
      <c r="U27">
        <f t="shared" si="3"/>
        <v>139</v>
      </c>
      <c r="V27" t="s">
        <v>20</v>
      </c>
      <c r="W27">
        <f t="shared" si="4"/>
        <v>324390.1</v>
      </c>
      <c r="X27" t="s">
        <v>21</v>
      </c>
    </row>
    <row r="28" spans="1:24">
      <c r="A28" t="s">
        <v>24</v>
      </c>
      <c r="B28" t="s">
        <v>37</v>
      </c>
      <c r="C28" s="3">
        <v>43556</v>
      </c>
      <c r="D28" s="4">
        <v>0</v>
      </c>
      <c r="E28" s="1">
        <v>43571</v>
      </c>
      <c r="F28" s="4">
        <v>0</v>
      </c>
      <c r="G28">
        <v>86.54</v>
      </c>
      <c r="H28">
        <v>85.8</v>
      </c>
      <c r="I28">
        <v>-0.74</v>
      </c>
      <c r="J28">
        <v>34</v>
      </c>
      <c r="K28">
        <v>294236</v>
      </c>
      <c r="L28">
        <v>-2516</v>
      </c>
      <c r="M28">
        <v>385.07</v>
      </c>
      <c r="N28" s="2">
        <f t="shared" si="1"/>
        <v>10832426</v>
      </c>
      <c r="O28" s="2">
        <f t="shared" si="0"/>
        <v>0.0437199386360913</v>
      </c>
      <c r="Q28" s="2">
        <f t="shared" si="2"/>
        <v>-0.000232211672199112</v>
      </c>
      <c r="T28" t="s">
        <v>19</v>
      </c>
      <c r="U28">
        <f t="shared" si="3"/>
        <v>139</v>
      </c>
      <c r="V28" t="s">
        <v>20</v>
      </c>
      <c r="W28">
        <f t="shared" si="4"/>
        <v>321489.03</v>
      </c>
      <c r="X28" t="s">
        <v>21</v>
      </c>
    </row>
    <row r="29" spans="1:24">
      <c r="A29" t="s">
        <v>36</v>
      </c>
      <c r="B29" t="s">
        <v>18</v>
      </c>
      <c r="C29" s="3">
        <v>43570</v>
      </c>
      <c r="D29" s="4">
        <v>0</v>
      </c>
      <c r="E29" s="1">
        <v>43572</v>
      </c>
      <c r="F29" s="4">
        <v>0</v>
      </c>
      <c r="G29">
        <v>55.51</v>
      </c>
      <c r="H29">
        <v>58.59</v>
      </c>
      <c r="I29">
        <v>3.08</v>
      </c>
      <c r="J29">
        <v>54</v>
      </c>
      <c r="K29">
        <v>299754</v>
      </c>
      <c r="L29">
        <v>16632</v>
      </c>
      <c r="M29">
        <v>417.63</v>
      </c>
      <c r="N29" s="2">
        <f t="shared" si="1"/>
        <v>10849058</v>
      </c>
      <c r="O29" s="2">
        <f t="shared" si="0"/>
        <v>0.0451859507065037</v>
      </c>
      <c r="Q29" s="2">
        <f t="shared" si="2"/>
        <v>0.00153539013329063</v>
      </c>
      <c r="T29" t="s">
        <v>19</v>
      </c>
      <c r="U29">
        <f t="shared" si="3"/>
        <v>140</v>
      </c>
      <c r="V29" t="s">
        <v>20</v>
      </c>
      <c r="W29">
        <f t="shared" si="4"/>
        <v>337703.4</v>
      </c>
      <c r="X29" t="s">
        <v>21</v>
      </c>
    </row>
    <row r="30" spans="1:24">
      <c r="A30" t="s">
        <v>35</v>
      </c>
      <c r="B30" t="s">
        <v>18</v>
      </c>
      <c r="C30" s="3">
        <v>43566</v>
      </c>
      <c r="D30" s="4">
        <v>0</v>
      </c>
      <c r="E30" s="1">
        <v>43572</v>
      </c>
      <c r="F30" s="4">
        <v>0</v>
      </c>
      <c r="G30">
        <v>54.93</v>
      </c>
      <c r="H30">
        <v>62.4</v>
      </c>
      <c r="I30">
        <v>7.47</v>
      </c>
      <c r="J30">
        <v>54</v>
      </c>
      <c r="K30">
        <v>296622</v>
      </c>
      <c r="L30">
        <v>40338</v>
      </c>
      <c r="M30">
        <v>444.79</v>
      </c>
      <c r="N30" s="2">
        <f t="shared" si="1"/>
        <v>10889396</v>
      </c>
      <c r="O30" s="2">
        <f t="shared" si="0"/>
        <v>0.0487229043741269</v>
      </c>
      <c r="Q30" s="2">
        <f t="shared" si="2"/>
        <v>0.00371811082584306</v>
      </c>
      <c r="T30" t="s">
        <v>19</v>
      </c>
      <c r="U30">
        <f t="shared" si="3"/>
        <v>140</v>
      </c>
      <c r="V30" t="s">
        <v>20</v>
      </c>
      <c r="W30">
        <f t="shared" si="4"/>
        <v>377596.61</v>
      </c>
      <c r="X30" t="s">
        <v>21</v>
      </c>
    </row>
    <row r="31" spans="1:24">
      <c r="A31" t="s">
        <v>31</v>
      </c>
      <c r="B31" t="s">
        <v>18</v>
      </c>
      <c r="C31" s="3">
        <v>43559</v>
      </c>
      <c r="D31" s="4">
        <v>0</v>
      </c>
      <c r="E31" s="1">
        <v>43572</v>
      </c>
      <c r="F31" s="4">
        <v>0</v>
      </c>
      <c r="G31">
        <v>72.35</v>
      </c>
      <c r="H31">
        <v>76.18</v>
      </c>
      <c r="I31">
        <v>3.83</v>
      </c>
      <c r="J31">
        <v>41</v>
      </c>
      <c r="K31">
        <v>296635</v>
      </c>
      <c r="L31">
        <v>15703</v>
      </c>
      <c r="M31">
        <v>412.29</v>
      </c>
      <c r="N31" s="2">
        <f t="shared" si="1"/>
        <v>10905099</v>
      </c>
      <c r="O31" s="2">
        <f t="shared" si="0"/>
        <v>0.0500927135095243</v>
      </c>
      <c r="Q31" s="2">
        <f t="shared" si="2"/>
        <v>0.00144204508679824</v>
      </c>
      <c r="T31" t="s">
        <v>19</v>
      </c>
      <c r="U31">
        <f t="shared" si="3"/>
        <v>140</v>
      </c>
      <c r="V31" t="s">
        <v>20</v>
      </c>
      <c r="W31">
        <f t="shared" si="4"/>
        <v>392887.32</v>
      </c>
      <c r="X31" t="s">
        <v>21</v>
      </c>
    </row>
    <row r="32" spans="1:24">
      <c r="A32" t="s">
        <v>28</v>
      </c>
      <c r="B32" t="s">
        <v>37</v>
      </c>
      <c r="C32" s="3">
        <v>43559</v>
      </c>
      <c r="D32" s="4">
        <v>0</v>
      </c>
      <c r="E32" s="1">
        <v>43574</v>
      </c>
      <c r="F32" s="4">
        <v>0</v>
      </c>
      <c r="G32">
        <v>6.32</v>
      </c>
      <c r="H32">
        <v>6.01</v>
      </c>
      <c r="I32">
        <v>-0.31</v>
      </c>
      <c r="J32">
        <v>474</v>
      </c>
      <c r="K32">
        <v>299568</v>
      </c>
      <c r="L32">
        <v>-14694</v>
      </c>
      <c r="M32">
        <v>376.03</v>
      </c>
      <c r="N32" s="2">
        <f t="shared" si="1"/>
        <v>10890405</v>
      </c>
      <c r="O32" s="2">
        <f t="shared" si="0"/>
        <v>0.0488110405444058</v>
      </c>
      <c r="Q32" s="2">
        <f t="shared" si="2"/>
        <v>-0.00134744306310286</v>
      </c>
      <c r="T32" t="s">
        <v>19</v>
      </c>
      <c r="U32">
        <f t="shared" si="3"/>
        <v>142</v>
      </c>
      <c r="V32" t="s">
        <v>20</v>
      </c>
      <c r="W32">
        <f t="shared" si="4"/>
        <v>377817.29</v>
      </c>
      <c r="X32" t="s">
        <v>21</v>
      </c>
    </row>
    <row r="33" spans="1:24">
      <c r="A33" t="s">
        <v>27</v>
      </c>
      <c r="B33" t="s">
        <v>37</v>
      </c>
      <c r="C33" s="3">
        <v>43563</v>
      </c>
      <c r="D33" s="4">
        <v>0</v>
      </c>
      <c r="E33" s="1">
        <v>43577</v>
      </c>
      <c r="F33" s="4">
        <v>0</v>
      </c>
      <c r="G33">
        <v>7.21</v>
      </c>
      <c r="H33">
        <v>6.85</v>
      </c>
      <c r="I33">
        <v>-0.36</v>
      </c>
      <c r="J33">
        <v>416</v>
      </c>
      <c r="K33">
        <v>299936</v>
      </c>
      <c r="L33">
        <v>-14976</v>
      </c>
      <c r="M33">
        <v>376.15</v>
      </c>
      <c r="N33" s="2">
        <f t="shared" si="1"/>
        <v>10875429</v>
      </c>
      <c r="O33" s="2">
        <f t="shared" si="0"/>
        <v>0.0475012066190676</v>
      </c>
      <c r="Q33" s="2">
        <f t="shared" si="2"/>
        <v>-0.00137515546942468</v>
      </c>
      <c r="T33" t="s">
        <v>19</v>
      </c>
      <c r="U33">
        <f t="shared" si="3"/>
        <v>145</v>
      </c>
      <c r="V33" t="s">
        <v>20</v>
      </c>
      <c r="W33">
        <f t="shared" si="4"/>
        <v>362465.14</v>
      </c>
      <c r="X33" t="s">
        <v>21</v>
      </c>
    </row>
    <row r="34" spans="1:24">
      <c r="A34" t="s">
        <v>23</v>
      </c>
      <c r="B34" t="s">
        <v>37</v>
      </c>
      <c r="C34" s="3">
        <v>43564</v>
      </c>
      <c r="D34" s="4">
        <v>0</v>
      </c>
      <c r="E34" s="1">
        <v>43578</v>
      </c>
      <c r="F34" s="4">
        <v>0</v>
      </c>
      <c r="G34">
        <v>110.02</v>
      </c>
      <c r="H34">
        <v>104.31</v>
      </c>
      <c r="I34">
        <v>-5.71</v>
      </c>
      <c r="J34">
        <v>27</v>
      </c>
      <c r="K34">
        <v>297054</v>
      </c>
      <c r="L34">
        <v>-15417</v>
      </c>
      <c r="M34">
        <v>371.76</v>
      </c>
      <c r="N34" s="2">
        <f t="shared" si="1"/>
        <v>10860012</v>
      </c>
      <c r="O34" s="2">
        <f t="shared" si="0"/>
        <v>0.0461490281962856</v>
      </c>
      <c r="Q34" s="2">
        <f t="shared" si="2"/>
        <v>-0.0014175992505675</v>
      </c>
      <c r="T34" t="s">
        <v>19</v>
      </c>
      <c r="U34">
        <f t="shared" si="3"/>
        <v>146</v>
      </c>
      <c r="V34" t="s">
        <v>20</v>
      </c>
      <c r="W34">
        <f t="shared" si="4"/>
        <v>346676.38</v>
      </c>
      <c r="X34" t="s">
        <v>21</v>
      </c>
    </row>
    <row r="35" spans="1:24">
      <c r="A35" t="s">
        <v>26</v>
      </c>
      <c r="B35" t="s">
        <v>37</v>
      </c>
      <c r="C35" s="3">
        <v>43564</v>
      </c>
      <c r="D35" s="4">
        <v>0</v>
      </c>
      <c r="E35" s="1">
        <v>43578</v>
      </c>
      <c r="F35" s="4">
        <v>0</v>
      </c>
      <c r="G35">
        <v>13.56</v>
      </c>
      <c r="H35">
        <v>12.29</v>
      </c>
      <c r="I35">
        <v>-1.27</v>
      </c>
      <c r="J35">
        <v>221</v>
      </c>
      <c r="K35">
        <v>299676</v>
      </c>
      <c r="L35">
        <v>-28067</v>
      </c>
      <c r="M35">
        <v>358.52</v>
      </c>
      <c r="N35" s="2">
        <f t="shared" si="1"/>
        <v>10831945</v>
      </c>
      <c r="O35" s="2">
        <f t="shared" si="0"/>
        <v>0.0436774743594064</v>
      </c>
      <c r="Q35" s="2">
        <f t="shared" si="2"/>
        <v>-0.00258443544997922</v>
      </c>
      <c r="T35" t="s">
        <v>19</v>
      </c>
      <c r="U35">
        <f t="shared" si="3"/>
        <v>146</v>
      </c>
      <c r="V35" t="s">
        <v>20</v>
      </c>
      <c r="W35">
        <f t="shared" si="4"/>
        <v>318250.86</v>
      </c>
      <c r="X35" t="s">
        <v>21</v>
      </c>
    </row>
    <row r="36" spans="1:24">
      <c r="A36" t="s">
        <v>25</v>
      </c>
      <c r="B36" t="s">
        <v>18</v>
      </c>
      <c r="C36" s="3">
        <v>43565</v>
      </c>
      <c r="D36" s="4">
        <v>0</v>
      </c>
      <c r="E36" s="1">
        <v>43579</v>
      </c>
      <c r="F36" s="4">
        <v>0</v>
      </c>
      <c r="G36">
        <v>947.99</v>
      </c>
      <c r="H36">
        <v>970</v>
      </c>
      <c r="I36">
        <v>22.01</v>
      </c>
      <c r="J36">
        <v>3</v>
      </c>
      <c r="K36">
        <v>284397</v>
      </c>
      <c r="L36">
        <v>6603</v>
      </c>
      <c r="M36">
        <v>384.12</v>
      </c>
      <c r="N36" s="2">
        <f t="shared" si="1"/>
        <v>10838548</v>
      </c>
      <c r="O36" s="2">
        <f t="shared" si="0"/>
        <v>0.044260079855715</v>
      </c>
      <c r="Q36" s="2">
        <f t="shared" si="2"/>
        <v>0.000609585813074132</v>
      </c>
      <c r="T36" t="s">
        <v>19</v>
      </c>
      <c r="U36">
        <f t="shared" si="3"/>
        <v>147</v>
      </c>
      <c r="V36" t="s">
        <v>20</v>
      </c>
      <c r="W36">
        <f t="shared" si="4"/>
        <v>324469.74</v>
      </c>
      <c r="X36" t="s">
        <v>21</v>
      </c>
    </row>
    <row r="37" spans="1:24">
      <c r="A37" t="s">
        <v>34</v>
      </c>
      <c r="B37" t="s">
        <v>37</v>
      </c>
      <c r="C37" s="3">
        <v>43565</v>
      </c>
      <c r="D37" s="4">
        <v>0</v>
      </c>
      <c r="E37" s="1">
        <v>43579</v>
      </c>
      <c r="F37" s="4">
        <v>0</v>
      </c>
      <c r="G37">
        <v>122.5</v>
      </c>
      <c r="H37">
        <v>116</v>
      </c>
      <c r="I37">
        <v>-6.5</v>
      </c>
      <c r="J37">
        <v>24</v>
      </c>
      <c r="K37">
        <v>294000</v>
      </c>
      <c r="L37">
        <v>-15600</v>
      </c>
      <c r="M37">
        <v>367.49</v>
      </c>
      <c r="N37" s="2">
        <f t="shared" si="1"/>
        <v>10822948</v>
      </c>
      <c r="O37" s="2">
        <f t="shared" si="0"/>
        <v>0.0428824937530883</v>
      </c>
      <c r="Q37" s="2">
        <f t="shared" si="2"/>
        <v>-0.00143930718395124</v>
      </c>
      <c r="T37" t="s">
        <v>19</v>
      </c>
      <c r="U37">
        <f t="shared" si="3"/>
        <v>147</v>
      </c>
      <c r="V37" t="s">
        <v>20</v>
      </c>
      <c r="W37">
        <f t="shared" si="4"/>
        <v>308502.25</v>
      </c>
      <c r="X37" t="s">
        <v>21</v>
      </c>
    </row>
    <row r="38" spans="1:24">
      <c r="A38" t="s">
        <v>32</v>
      </c>
      <c r="B38" t="s">
        <v>37</v>
      </c>
      <c r="C38" s="3">
        <v>43566</v>
      </c>
      <c r="D38" s="4">
        <v>0</v>
      </c>
      <c r="E38" s="1">
        <v>43580</v>
      </c>
      <c r="F38" s="4">
        <v>0</v>
      </c>
      <c r="G38">
        <v>70.5</v>
      </c>
      <c r="H38">
        <v>70.48</v>
      </c>
      <c r="I38">
        <v>-0.02</v>
      </c>
      <c r="J38">
        <v>42</v>
      </c>
      <c r="K38">
        <v>296100</v>
      </c>
      <c r="L38">
        <v>-84</v>
      </c>
      <c r="M38">
        <v>390.74</v>
      </c>
      <c r="N38" s="2">
        <f t="shared" si="1"/>
        <v>10822864</v>
      </c>
      <c r="O38" s="2">
        <f t="shared" si="0"/>
        <v>0.0428750652322712</v>
      </c>
      <c r="Q38" s="2">
        <f t="shared" si="2"/>
        <v>-7.76128648127816e-6</v>
      </c>
      <c r="T38" t="s">
        <v>19</v>
      </c>
      <c r="U38">
        <f t="shared" si="3"/>
        <v>148</v>
      </c>
      <c r="V38" t="s">
        <v>20</v>
      </c>
      <c r="W38">
        <f t="shared" si="4"/>
        <v>308027.51</v>
      </c>
      <c r="X38" t="s">
        <v>21</v>
      </c>
    </row>
    <row r="39" spans="1:24">
      <c r="A39" t="s">
        <v>22</v>
      </c>
      <c r="B39" t="s">
        <v>37</v>
      </c>
      <c r="C39" s="3">
        <v>43570</v>
      </c>
      <c r="D39" s="4">
        <v>0</v>
      </c>
      <c r="E39" s="1">
        <v>43584</v>
      </c>
      <c r="F39" s="4">
        <v>0</v>
      </c>
      <c r="G39">
        <v>18.54</v>
      </c>
      <c r="H39">
        <v>16.63</v>
      </c>
      <c r="I39">
        <v>-1.91</v>
      </c>
      <c r="J39">
        <v>161</v>
      </c>
      <c r="K39">
        <v>298494</v>
      </c>
      <c r="L39">
        <v>-30751</v>
      </c>
      <c r="M39">
        <v>353.42</v>
      </c>
      <c r="N39" s="2">
        <f t="shared" si="1"/>
        <v>10792113</v>
      </c>
      <c r="O39" s="2">
        <f t="shared" si="0"/>
        <v>0.0401478375921379</v>
      </c>
      <c r="Q39" s="2">
        <f t="shared" si="2"/>
        <v>-0.00284129967816282</v>
      </c>
      <c r="T39" t="s">
        <v>19</v>
      </c>
      <c r="U39">
        <f t="shared" si="3"/>
        <v>152</v>
      </c>
      <c r="V39" t="s">
        <v>20</v>
      </c>
      <c r="W39">
        <f t="shared" si="4"/>
        <v>276923.09</v>
      </c>
      <c r="X39" t="s">
        <v>21</v>
      </c>
    </row>
    <row r="40" spans="1:24">
      <c r="A40" t="s">
        <v>38</v>
      </c>
      <c r="B40" t="s">
        <v>37</v>
      </c>
      <c r="C40" s="3">
        <v>43570</v>
      </c>
      <c r="D40" s="4">
        <v>0</v>
      </c>
      <c r="E40" s="1">
        <v>43584</v>
      </c>
      <c r="F40" s="4">
        <v>0</v>
      </c>
      <c r="G40">
        <v>34.65</v>
      </c>
      <c r="H40">
        <v>33.07</v>
      </c>
      <c r="I40">
        <v>-1.58</v>
      </c>
      <c r="J40">
        <v>86</v>
      </c>
      <c r="K40">
        <v>297990</v>
      </c>
      <c r="L40">
        <v>-13588</v>
      </c>
      <c r="M40">
        <v>375.41</v>
      </c>
      <c r="N40" s="2">
        <f t="shared" si="1"/>
        <v>10778525</v>
      </c>
      <c r="O40" s="2">
        <f t="shared" si="0"/>
        <v>0.0389377952920274</v>
      </c>
      <c r="Q40" s="2">
        <f t="shared" si="2"/>
        <v>-0.0012590676172497</v>
      </c>
      <c r="T40" t="s">
        <v>19</v>
      </c>
      <c r="U40">
        <f t="shared" si="3"/>
        <v>152</v>
      </c>
      <c r="V40" t="s">
        <v>20</v>
      </c>
      <c r="W40">
        <f t="shared" si="4"/>
        <v>262959.68</v>
      </c>
      <c r="X40" t="s">
        <v>21</v>
      </c>
    </row>
    <row r="41" spans="1:24">
      <c r="A41" t="s">
        <v>39</v>
      </c>
      <c r="B41" t="s">
        <v>18</v>
      </c>
      <c r="C41" s="3">
        <v>43570</v>
      </c>
      <c r="D41" s="4">
        <v>0</v>
      </c>
      <c r="E41" s="1">
        <v>43584</v>
      </c>
      <c r="F41" s="4">
        <v>0</v>
      </c>
      <c r="G41">
        <v>63.35</v>
      </c>
      <c r="H41">
        <v>65.32</v>
      </c>
      <c r="I41">
        <v>1.97</v>
      </c>
      <c r="J41">
        <v>47</v>
      </c>
      <c r="K41">
        <v>297745</v>
      </c>
      <c r="L41">
        <v>9259</v>
      </c>
      <c r="M41">
        <v>405.25</v>
      </c>
      <c r="N41" s="2">
        <f t="shared" si="1"/>
        <v>10787784</v>
      </c>
      <c r="O41" s="2">
        <f t="shared" si="0"/>
        <v>0.0397626611730454</v>
      </c>
      <c r="Q41" s="2">
        <f t="shared" si="2"/>
        <v>0.000859022918256347</v>
      </c>
      <c r="T41" t="s">
        <v>19</v>
      </c>
      <c r="U41">
        <f t="shared" si="3"/>
        <v>152</v>
      </c>
      <c r="V41" t="s">
        <v>20</v>
      </c>
      <c r="W41">
        <f t="shared" si="4"/>
        <v>271813.43</v>
      </c>
      <c r="X41" t="s">
        <v>21</v>
      </c>
    </row>
    <row r="42" spans="1:24">
      <c r="A42" t="s">
        <v>17</v>
      </c>
      <c r="B42" t="s">
        <v>37</v>
      </c>
      <c r="C42" s="3">
        <v>43572</v>
      </c>
      <c r="D42" s="4">
        <v>0</v>
      </c>
      <c r="E42" s="1">
        <v>43591</v>
      </c>
      <c r="F42" s="4">
        <v>0</v>
      </c>
      <c r="G42">
        <v>44.96</v>
      </c>
      <c r="H42">
        <v>40.18</v>
      </c>
      <c r="I42">
        <v>-4.78</v>
      </c>
      <c r="J42">
        <v>66</v>
      </c>
      <c r="K42">
        <v>296736</v>
      </c>
      <c r="L42">
        <v>-31548</v>
      </c>
      <c r="M42">
        <v>350.05</v>
      </c>
      <c r="N42" s="2">
        <f t="shared" si="1"/>
        <v>10756236</v>
      </c>
      <c r="O42" s="2">
        <f t="shared" si="0"/>
        <v>0.0369462886459538</v>
      </c>
      <c r="Q42" s="2">
        <f t="shared" si="2"/>
        <v>-0.0029244189538834</v>
      </c>
      <c r="T42" t="s">
        <v>19</v>
      </c>
      <c r="U42">
        <f t="shared" si="3"/>
        <v>159</v>
      </c>
      <c r="V42" t="s">
        <v>20</v>
      </c>
      <c r="W42">
        <f t="shared" si="4"/>
        <v>239915.38</v>
      </c>
      <c r="X42" t="s">
        <v>21</v>
      </c>
    </row>
    <row r="43" spans="1:24">
      <c r="A43" t="s">
        <v>24</v>
      </c>
      <c r="B43" t="s">
        <v>18</v>
      </c>
      <c r="C43" s="3">
        <v>43572</v>
      </c>
      <c r="D43" s="4">
        <v>0</v>
      </c>
      <c r="E43" s="1">
        <v>43591</v>
      </c>
      <c r="F43" s="4">
        <v>0</v>
      </c>
      <c r="G43">
        <v>86.18</v>
      </c>
      <c r="H43">
        <v>88.5</v>
      </c>
      <c r="I43">
        <v>2.32</v>
      </c>
      <c r="J43">
        <v>34</v>
      </c>
      <c r="K43">
        <v>293012</v>
      </c>
      <c r="L43">
        <v>7888</v>
      </c>
      <c r="M43">
        <v>397.19</v>
      </c>
      <c r="N43" s="2">
        <f t="shared" si="1"/>
        <v>10764124</v>
      </c>
      <c r="O43" s="2">
        <f t="shared" si="0"/>
        <v>0.0376520188730639</v>
      </c>
      <c r="Q43" s="2">
        <f t="shared" si="2"/>
        <v>0.000733342035262208</v>
      </c>
      <c r="T43" t="s">
        <v>19</v>
      </c>
      <c r="U43">
        <f t="shared" si="3"/>
        <v>159</v>
      </c>
      <c r="V43" t="s">
        <v>20</v>
      </c>
      <c r="W43">
        <f t="shared" si="4"/>
        <v>247406.19</v>
      </c>
      <c r="X43" t="s">
        <v>21</v>
      </c>
    </row>
    <row r="44" spans="1:24">
      <c r="A44" t="s">
        <v>36</v>
      </c>
      <c r="B44" t="s">
        <v>37</v>
      </c>
      <c r="C44" s="3">
        <v>43573</v>
      </c>
      <c r="D44" s="4">
        <v>0</v>
      </c>
      <c r="E44" s="1">
        <v>43592</v>
      </c>
      <c r="F44" s="4">
        <v>0</v>
      </c>
      <c r="G44">
        <v>58.49</v>
      </c>
      <c r="H44">
        <v>51.01</v>
      </c>
      <c r="I44">
        <v>-7.48</v>
      </c>
      <c r="J44">
        <v>51</v>
      </c>
      <c r="K44">
        <v>298299</v>
      </c>
      <c r="L44">
        <v>-38148</v>
      </c>
      <c r="M44">
        <v>343.4</v>
      </c>
      <c r="N44" s="2">
        <f t="shared" si="1"/>
        <v>10725976</v>
      </c>
      <c r="O44" s="2">
        <f t="shared" si="0"/>
        <v>0.034229332603392</v>
      </c>
      <c r="Q44" s="2">
        <f t="shared" si="2"/>
        <v>-0.00354399484807122</v>
      </c>
      <c r="T44" t="s">
        <v>19</v>
      </c>
      <c r="U44">
        <f t="shared" si="3"/>
        <v>160</v>
      </c>
      <c r="V44" t="s">
        <v>20</v>
      </c>
      <c r="W44">
        <f t="shared" si="4"/>
        <v>208914.79</v>
      </c>
      <c r="X44" t="s">
        <v>21</v>
      </c>
    </row>
    <row r="45" spans="1:24">
      <c r="A45" t="s">
        <v>35</v>
      </c>
      <c r="B45" t="s">
        <v>37</v>
      </c>
      <c r="C45" s="3">
        <v>43573</v>
      </c>
      <c r="D45" s="4">
        <v>0</v>
      </c>
      <c r="E45" s="1">
        <v>43592</v>
      </c>
      <c r="F45" s="4">
        <v>0</v>
      </c>
      <c r="G45">
        <v>59.32</v>
      </c>
      <c r="H45">
        <v>53.01</v>
      </c>
      <c r="I45">
        <v>-6.31</v>
      </c>
      <c r="J45">
        <v>50</v>
      </c>
      <c r="K45">
        <v>296600</v>
      </c>
      <c r="L45">
        <v>-31550</v>
      </c>
      <c r="M45">
        <v>349.87</v>
      </c>
      <c r="N45" s="2">
        <f t="shared" si="1"/>
        <v>10694426</v>
      </c>
      <c r="O45" s="2">
        <f t="shared" si="0"/>
        <v>0.0313801787959447</v>
      </c>
      <c r="Q45" s="2">
        <f t="shared" si="2"/>
        <v>-0.00294145726225759</v>
      </c>
      <c r="T45" t="s">
        <v>19</v>
      </c>
      <c r="U45">
        <f t="shared" si="3"/>
        <v>160</v>
      </c>
      <c r="V45" t="s">
        <v>20</v>
      </c>
      <c r="W45">
        <f t="shared" si="4"/>
        <v>177014.92</v>
      </c>
      <c r="X45" t="s">
        <v>21</v>
      </c>
    </row>
    <row r="46" spans="1:24">
      <c r="A46" t="s">
        <v>31</v>
      </c>
      <c r="B46" t="s">
        <v>37</v>
      </c>
      <c r="C46" s="3">
        <v>43573</v>
      </c>
      <c r="D46" s="4">
        <v>0</v>
      </c>
      <c r="E46" s="1">
        <v>43592</v>
      </c>
      <c r="F46" s="4">
        <v>0</v>
      </c>
      <c r="G46">
        <v>78.23</v>
      </c>
      <c r="H46">
        <v>76.4</v>
      </c>
      <c r="I46">
        <v>-1.83</v>
      </c>
      <c r="J46">
        <v>38</v>
      </c>
      <c r="K46">
        <v>297274</v>
      </c>
      <c r="L46">
        <v>-6954</v>
      </c>
      <c r="M46">
        <v>383.22</v>
      </c>
      <c r="N46" s="2">
        <f t="shared" si="1"/>
        <v>10687472</v>
      </c>
      <c r="O46" s="2">
        <f t="shared" si="0"/>
        <v>0.0307499285144326</v>
      </c>
      <c r="Q46" s="2">
        <f t="shared" si="2"/>
        <v>-0.000650245277306172</v>
      </c>
      <c r="T46" t="s">
        <v>19</v>
      </c>
      <c r="U46">
        <f t="shared" si="3"/>
        <v>160</v>
      </c>
      <c r="V46" t="s">
        <v>20</v>
      </c>
      <c r="W46">
        <f t="shared" si="4"/>
        <v>169677.7</v>
      </c>
      <c r="X46" t="s">
        <v>21</v>
      </c>
    </row>
    <row r="47" spans="1:24">
      <c r="A47" t="s">
        <v>28</v>
      </c>
      <c r="B47" t="s">
        <v>37</v>
      </c>
      <c r="C47" s="3">
        <v>43577</v>
      </c>
      <c r="D47" s="4">
        <v>0</v>
      </c>
      <c r="E47" s="1">
        <v>43594</v>
      </c>
      <c r="F47" s="4">
        <v>0</v>
      </c>
      <c r="G47">
        <v>5.84</v>
      </c>
      <c r="H47">
        <v>5.13</v>
      </c>
      <c r="I47">
        <v>-0.71</v>
      </c>
      <c r="J47">
        <v>513</v>
      </c>
      <c r="K47">
        <v>299592</v>
      </c>
      <c r="L47">
        <v>-36423</v>
      </c>
      <c r="M47">
        <v>347.38</v>
      </c>
      <c r="N47" s="2">
        <f t="shared" si="1"/>
        <v>10651049</v>
      </c>
      <c r="O47" s="2">
        <f t="shared" si="0"/>
        <v>0.0274354197412856</v>
      </c>
      <c r="Q47" s="2">
        <f t="shared" si="2"/>
        <v>-0.00340800892858484</v>
      </c>
      <c r="T47" t="s">
        <v>19</v>
      </c>
      <c r="U47">
        <f t="shared" si="3"/>
        <v>162</v>
      </c>
      <c r="V47" t="s">
        <v>20</v>
      </c>
      <c r="W47">
        <f t="shared" si="4"/>
        <v>132907.32</v>
      </c>
      <c r="X47" t="s">
        <v>21</v>
      </c>
    </row>
    <row r="48" spans="1:24">
      <c r="A48" t="s">
        <v>36</v>
      </c>
      <c r="B48" t="s">
        <v>18</v>
      </c>
      <c r="C48" s="3">
        <v>43593</v>
      </c>
      <c r="D48" s="4">
        <v>0</v>
      </c>
      <c r="E48" s="1">
        <v>43595</v>
      </c>
      <c r="F48" s="4">
        <v>0</v>
      </c>
      <c r="G48">
        <v>50.08</v>
      </c>
      <c r="H48">
        <v>53</v>
      </c>
      <c r="I48">
        <v>2.92</v>
      </c>
      <c r="J48">
        <v>59</v>
      </c>
      <c r="K48">
        <v>295472</v>
      </c>
      <c r="L48">
        <v>17228</v>
      </c>
      <c r="M48">
        <v>412.76</v>
      </c>
      <c r="N48" s="2">
        <f t="shared" si="1"/>
        <v>10668277</v>
      </c>
      <c r="O48" s="2">
        <f t="shared" si="0"/>
        <v>0.0290059960010412</v>
      </c>
      <c r="Q48" s="2">
        <f t="shared" si="2"/>
        <v>0.00161749326287008</v>
      </c>
      <c r="T48" t="s">
        <v>19</v>
      </c>
      <c r="U48">
        <f t="shared" si="3"/>
        <v>163</v>
      </c>
      <c r="V48" t="s">
        <v>20</v>
      </c>
      <c r="W48">
        <f t="shared" si="4"/>
        <v>149722.56</v>
      </c>
      <c r="X48" t="s">
        <v>21</v>
      </c>
    </row>
    <row r="49" spans="1:24">
      <c r="A49" t="s">
        <v>27</v>
      </c>
      <c r="B49" t="s">
        <v>37</v>
      </c>
      <c r="C49" s="3">
        <v>43578</v>
      </c>
      <c r="D49" s="4">
        <v>0</v>
      </c>
      <c r="E49" s="1">
        <v>43595</v>
      </c>
      <c r="F49" s="4">
        <v>0</v>
      </c>
      <c r="G49">
        <v>7.11</v>
      </c>
      <c r="H49">
        <v>5.9</v>
      </c>
      <c r="I49">
        <v>-1.21</v>
      </c>
      <c r="J49">
        <v>421</v>
      </c>
      <c r="K49">
        <v>299331</v>
      </c>
      <c r="L49">
        <v>-50941</v>
      </c>
      <c r="M49">
        <v>327.87</v>
      </c>
      <c r="N49" s="2">
        <f t="shared" si="1"/>
        <v>10617336</v>
      </c>
      <c r="O49" s="2">
        <f t="shared" si="0"/>
        <v>0.0243472562232183</v>
      </c>
      <c r="Q49" s="2">
        <f t="shared" si="2"/>
        <v>-0.00477499787453961</v>
      </c>
      <c r="T49" t="s">
        <v>19</v>
      </c>
      <c r="U49">
        <f t="shared" si="3"/>
        <v>163</v>
      </c>
      <c r="V49" t="s">
        <v>20</v>
      </c>
      <c r="W49">
        <f t="shared" si="4"/>
        <v>98453.69</v>
      </c>
      <c r="X49" t="s">
        <v>21</v>
      </c>
    </row>
    <row r="50" spans="1:24">
      <c r="A50" t="s">
        <v>31</v>
      </c>
      <c r="B50" t="s">
        <v>18</v>
      </c>
      <c r="C50" s="3">
        <v>43593</v>
      </c>
      <c r="D50" s="4">
        <v>0</v>
      </c>
      <c r="E50" s="1">
        <v>43595</v>
      </c>
      <c r="F50" s="4">
        <v>0</v>
      </c>
      <c r="G50">
        <v>73.41</v>
      </c>
      <c r="H50">
        <v>77.15</v>
      </c>
      <c r="I50">
        <v>3.74</v>
      </c>
      <c r="J50">
        <v>40</v>
      </c>
      <c r="K50">
        <v>293640</v>
      </c>
      <c r="L50">
        <v>14960</v>
      </c>
      <c r="M50">
        <v>407.35</v>
      </c>
      <c r="N50" s="2">
        <f t="shared" si="1"/>
        <v>10632296</v>
      </c>
      <c r="O50" s="2">
        <f t="shared" si="0"/>
        <v>0.0257200326251263</v>
      </c>
      <c r="Q50" s="2">
        <f t="shared" si="2"/>
        <v>0.00140901634835711</v>
      </c>
      <c r="T50" t="s">
        <v>19</v>
      </c>
      <c r="U50">
        <f t="shared" si="3"/>
        <v>163</v>
      </c>
      <c r="V50" t="s">
        <v>20</v>
      </c>
      <c r="W50">
        <f t="shared" si="4"/>
        <v>113006.34</v>
      </c>
      <c r="X50" t="s">
        <v>21</v>
      </c>
    </row>
    <row r="51" spans="1:24">
      <c r="A51" t="s">
        <v>23</v>
      </c>
      <c r="B51" t="s">
        <v>18</v>
      </c>
      <c r="C51" s="3">
        <v>43579</v>
      </c>
      <c r="D51" s="4">
        <v>0</v>
      </c>
      <c r="E51" s="1">
        <v>43598</v>
      </c>
      <c r="F51" s="4">
        <v>0</v>
      </c>
      <c r="G51">
        <v>103.5</v>
      </c>
      <c r="H51">
        <v>103.6</v>
      </c>
      <c r="I51">
        <v>0.1</v>
      </c>
      <c r="J51">
        <v>28</v>
      </c>
      <c r="K51">
        <v>289800</v>
      </c>
      <c r="L51">
        <v>280</v>
      </c>
      <c r="M51">
        <v>382.91</v>
      </c>
      <c r="N51" s="2">
        <f t="shared" si="1"/>
        <v>10632576</v>
      </c>
      <c r="O51" s="2">
        <f t="shared" si="0"/>
        <v>0.0257456894735575</v>
      </c>
      <c r="Q51" s="2">
        <f t="shared" si="2"/>
        <v>2.63348574944811e-5</v>
      </c>
      <c r="T51" t="s">
        <v>19</v>
      </c>
      <c r="U51">
        <f t="shared" si="3"/>
        <v>166</v>
      </c>
      <c r="V51" t="s">
        <v>20</v>
      </c>
      <c r="W51">
        <f t="shared" si="4"/>
        <v>112903.43</v>
      </c>
      <c r="X51" t="s">
        <v>21</v>
      </c>
    </row>
    <row r="52" spans="1:24">
      <c r="A52" t="s">
        <v>26</v>
      </c>
      <c r="B52" t="s">
        <v>37</v>
      </c>
      <c r="C52" s="3">
        <v>43579</v>
      </c>
      <c r="D52" s="4">
        <v>0</v>
      </c>
      <c r="E52" s="1">
        <v>43598</v>
      </c>
      <c r="F52" s="4">
        <v>0</v>
      </c>
      <c r="G52">
        <v>12.33</v>
      </c>
      <c r="H52">
        <v>12.21</v>
      </c>
      <c r="I52">
        <v>-0.12</v>
      </c>
      <c r="J52">
        <v>243</v>
      </c>
      <c r="K52">
        <v>299619</v>
      </c>
      <c r="L52">
        <v>-2916</v>
      </c>
      <c r="M52">
        <v>391.65</v>
      </c>
      <c r="N52" s="2">
        <f t="shared" si="1"/>
        <v>10629660</v>
      </c>
      <c r="O52" s="2">
        <f t="shared" si="0"/>
        <v>0.0254784254623384</v>
      </c>
      <c r="Q52" s="2">
        <f t="shared" si="2"/>
        <v>-0.000274251507819012</v>
      </c>
      <c r="T52" t="s">
        <v>19</v>
      </c>
      <c r="U52">
        <f t="shared" si="3"/>
        <v>166</v>
      </c>
      <c r="V52" t="s">
        <v>20</v>
      </c>
      <c r="W52">
        <f t="shared" si="4"/>
        <v>109595.78</v>
      </c>
      <c r="X52" t="s">
        <v>21</v>
      </c>
    </row>
    <row r="53" spans="1:24">
      <c r="A53" t="s">
        <v>33</v>
      </c>
      <c r="B53" t="s">
        <v>37</v>
      </c>
      <c r="C53" s="3">
        <v>43580</v>
      </c>
      <c r="D53" s="4">
        <v>0</v>
      </c>
      <c r="E53" s="1">
        <v>43599</v>
      </c>
      <c r="F53" s="4">
        <v>0</v>
      </c>
      <c r="G53">
        <v>19.54</v>
      </c>
      <c r="H53">
        <v>18.41</v>
      </c>
      <c r="I53">
        <v>-1.13</v>
      </c>
      <c r="J53">
        <v>153</v>
      </c>
      <c r="K53">
        <v>298962</v>
      </c>
      <c r="L53">
        <v>-17289</v>
      </c>
      <c r="M53">
        <v>371.81</v>
      </c>
      <c r="N53" s="2">
        <f t="shared" si="1"/>
        <v>10612371</v>
      </c>
      <c r="O53" s="2">
        <f t="shared" si="0"/>
        <v>0.0238907968822424</v>
      </c>
      <c r="Q53" s="2">
        <f t="shared" si="2"/>
        <v>-0.00162648664209386</v>
      </c>
      <c r="T53" t="s">
        <v>19</v>
      </c>
      <c r="U53">
        <f t="shared" si="3"/>
        <v>167</v>
      </c>
      <c r="V53" t="s">
        <v>20</v>
      </c>
      <c r="W53">
        <f t="shared" si="4"/>
        <v>91934.97</v>
      </c>
      <c r="X53" t="s">
        <v>21</v>
      </c>
    </row>
    <row r="54" spans="1:24">
      <c r="A54" t="s">
        <v>25</v>
      </c>
      <c r="B54" t="s">
        <v>37</v>
      </c>
      <c r="C54" s="3">
        <v>43580</v>
      </c>
      <c r="D54" s="4">
        <v>0</v>
      </c>
      <c r="E54" s="1">
        <v>43599</v>
      </c>
      <c r="F54" s="4">
        <v>0</v>
      </c>
      <c r="G54">
        <v>952.37</v>
      </c>
      <c r="H54">
        <v>886.57</v>
      </c>
      <c r="I54">
        <v>-65.8</v>
      </c>
      <c r="J54">
        <v>3</v>
      </c>
      <c r="K54">
        <v>285711</v>
      </c>
      <c r="L54">
        <v>-19740</v>
      </c>
      <c r="M54">
        <v>351.08</v>
      </c>
      <c r="N54" s="2">
        <f t="shared" si="1"/>
        <v>10592631</v>
      </c>
      <c r="O54" s="2">
        <f t="shared" si="0"/>
        <v>0.0220717591314188</v>
      </c>
      <c r="Q54" s="2">
        <f t="shared" si="2"/>
        <v>-0.00186009328169923</v>
      </c>
      <c r="T54" t="s">
        <v>19</v>
      </c>
      <c r="U54">
        <f t="shared" si="3"/>
        <v>167</v>
      </c>
      <c r="V54" t="s">
        <v>20</v>
      </c>
      <c r="W54">
        <f t="shared" si="4"/>
        <v>71843.89</v>
      </c>
      <c r="X54" t="s">
        <v>21</v>
      </c>
    </row>
    <row r="55" spans="1:24">
      <c r="A55" t="s">
        <v>34</v>
      </c>
      <c r="B55" t="s">
        <v>37</v>
      </c>
      <c r="C55" s="3">
        <v>43580</v>
      </c>
      <c r="D55" s="4">
        <v>0</v>
      </c>
      <c r="E55" s="1">
        <v>43599</v>
      </c>
      <c r="F55" s="4">
        <v>0</v>
      </c>
      <c r="G55">
        <v>115.02</v>
      </c>
      <c r="H55">
        <v>106.64</v>
      </c>
      <c r="I55">
        <v>-8.38</v>
      </c>
      <c r="J55">
        <v>26</v>
      </c>
      <c r="K55">
        <v>299052</v>
      </c>
      <c r="L55">
        <v>-21788</v>
      </c>
      <c r="M55">
        <v>365.99</v>
      </c>
      <c r="N55" s="2">
        <f t="shared" si="1"/>
        <v>10570843</v>
      </c>
      <c r="O55" s="2">
        <f t="shared" si="0"/>
        <v>0.0200561109459293</v>
      </c>
      <c r="Q55" s="2">
        <f t="shared" si="2"/>
        <v>-0.00205690163284267</v>
      </c>
      <c r="T55" t="s">
        <v>19</v>
      </c>
      <c r="U55">
        <f t="shared" si="3"/>
        <v>167</v>
      </c>
      <c r="V55" t="s">
        <v>20</v>
      </c>
      <c r="W55">
        <f t="shared" si="4"/>
        <v>49689.9</v>
      </c>
      <c r="X55" t="s">
        <v>21</v>
      </c>
    </row>
    <row r="56" spans="1:24">
      <c r="A56" t="s">
        <v>23</v>
      </c>
      <c r="B56" t="s">
        <v>18</v>
      </c>
      <c r="C56" s="3">
        <v>43599</v>
      </c>
      <c r="D56" s="4">
        <v>0</v>
      </c>
      <c r="E56" s="1">
        <v>43600</v>
      </c>
      <c r="F56" s="4">
        <v>0</v>
      </c>
      <c r="G56">
        <v>102.48</v>
      </c>
      <c r="H56">
        <v>109.9</v>
      </c>
      <c r="I56">
        <v>7.42</v>
      </c>
      <c r="J56">
        <v>29</v>
      </c>
      <c r="K56">
        <v>297192</v>
      </c>
      <c r="L56">
        <v>21518</v>
      </c>
      <c r="M56">
        <v>420.7</v>
      </c>
      <c r="N56" s="2">
        <f t="shared" si="1"/>
        <v>10592361</v>
      </c>
      <c r="O56" s="2">
        <f t="shared" si="0"/>
        <v>0.0220468316742603</v>
      </c>
      <c r="Q56" s="2">
        <f t="shared" si="2"/>
        <v>0.00203559924217966</v>
      </c>
      <c r="T56" t="s">
        <v>19</v>
      </c>
      <c r="U56">
        <f t="shared" si="3"/>
        <v>168</v>
      </c>
      <c r="V56" t="s">
        <v>20</v>
      </c>
      <c r="W56">
        <f t="shared" si="4"/>
        <v>70787.2</v>
      </c>
      <c r="X56" t="s">
        <v>21</v>
      </c>
    </row>
    <row r="57" spans="1:24">
      <c r="A57" t="s">
        <v>32</v>
      </c>
      <c r="B57" t="s">
        <v>18</v>
      </c>
      <c r="C57" s="3">
        <v>43581</v>
      </c>
      <c r="D57" s="4">
        <v>0</v>
      </c>
      <c r="E57" s="1">
        <v>43600</v>
      </c>
      <c r="F57" s="4">
        <v>0</v>
      </c>
      <c r="G57">
        <v>75.43</v>
      </c>
      <c r="H57">
        <v>77.72</v>
      </c>
      <c r="I57">
        <v>2.29</v>
      </c>
      <c r="J57">
        <v>39</v>
      </c>
      <c r="K57">
        <v>294177</v>
      </c>
      <c r="L57">
        <v>8931</v>
      </c>
      <c r="M57">
        <v>400.1</v>
      </c>
      <c r="N57" s="2">
        <f t="shared" si="1"/>
        <v>10601292</v>
      </c>
      <c r="O57" s="2">
        <f t="shared" si="0"/>
        <v>0.0228707029294165</v>
      </c>
      <c r="Q57" s="2">
        <f t="shared" si="2"/>
        <v>0.000843154798066292</v>
      </c>
      <c r="T57" t="s">
        <v>19</v>
      </c>
      <c r="U57">
        <f t="shared" si="3"/>
        <v>168</v>
      </c>
      <c r="V57" t="s">
        <v>20</v>
      </c>
      <c r="W57">
        <f t="shared" si="4"/>
        <v>79318.1</v>
      </c>
      <c r="X57" t="s">
        <v>21</v>
      </c>
    </row>
    <row r="58" spans="1:24">
      <c r="A58" t="s">
        <v>30</v>
      </c>
      <c r="B58" t="s">
        <v>37</v>
      </c>
      <c r="C58" s="3">
        <v>43581</v>
      </c>
      <c r="D58" s="4">
        <v>0</v>
      </c>
      <c r="E58" s="1">
        <v>43600</v>
      </c>
      <c r="F58" s="4">
        <v>0</v>
      </c>
      <c r="G58">
        <v>34.36</v>
      </c>
      <c r="H58">
        <v>33.63</v>
      </c>
      <c r="I58">
        <v>-0.73</v>
      </c>
      <c r="J58">
        <v>87</v>
      </c>
      <c r="K58">
        <v>298932</v>
      </c>
      <c r="L58">
        <v>-6351</v>
      </c>
      <c r="M58">
        <v>386.21</v>
      </c>
      <c r="N58" s="2">
        <f t="shared" si="1"/>
        <v>10594941</v>
      </c>
      <c r="O58" s="2">
        <f t="shared" si="0"/>
        <v>0.0222849754425249</v>
      </c>
      <c r="Q58" s="2">
        <f t="shared" si="2"/>
        <v>-0.000599077923709723</v>
      </c>
      <c r="T58" t="s">
        <v>19</v>
      </c>
      <c r="U58">
        <f t="shared" si="3"/>
        <v>168</v>
      </c>
      <c r="V58" t="s">
        <v>20</v>
      </c>
      <c r="W58">
        <f t="shared" si="4"/>
        <v>72580.89</v>
      </c>
      <c r="X58" t="s">
        <v>21</v>
      </c>
    </row>
    <row r="59" spans="1:24">
      <c r="A59" t="s">
        <v>17</v>
      </c>
      <c r="B59" t="s">
        <v>18</v>
      </c>
      <c r="C59" s="3">
        <v>43592</v>
      </c>
      <c r="D59" s="4">
        <v>0</v>
      </c>
      <c r="E59" s="1">
        <v>43601</v>
      </c>
      <c r="F59" s="4">
        <v>0</v>
      </c>
      <c r="G59">
        <v>40.56</v>
      </c>
      <c r="H59">
        <v>45.35</v>
      </c>
      <c r="I59">
        <v>4.79</v>
      </c>
      <c r="J59">
        <v>73</v>
      </c>
      <c r="K59">
        <v>296088</v>
      </c>
      <c r="L59">
        <v>34967</v>
      </c>
      <c r="M59">
        <v>436.99</v>
      </c>
      <c r="N59" s="2">
        <f t="shared" si="1"/>
        <v>10629908</v>
      </c>
      <c r="O59" s="2">
        <f t="shared" si="0"/>
        <v>0.0255011614399673</v>
      </c>
      <c r="Q59" s="2">
        <f t="shared" si="2"/>
        <v>0.00330034872303675</v>
      </c>
      <c r="T59" t="s">
        <v>19</v>
      </c>
      <c r="U59">
        <f t="shared" si="3"/>
        <v>169</v>
      </c>
      <c r="V59" t="s">
        <v>20</v>
      </c>
      <c r="W59">
        <f t="shared" si="4"/>
        <v>107110.9</v>
      </c>
      <c r="X59" t="s">
        <v>21</v>
      </c>
    </row>
    <row r="60" spans="1:24">
      <c r="A60" t="s">
        <v>40</v>
      </c>
      <c r="B60" t="s">
        <v>37</v>
      </c>
      <c r="C60" s="3">
        <v>43584</v>
      </c>
      <c r="D60" s="4">
        <v>0</v>
      </c>
      <c r="E60" s="1">
        <v>43601</v>
      </c>
      <c r="F60" s="4">
        <v>0</v>
      </c>
      <c r="G60">
        <v>3.57</v>
      </c>
      <c r="H60">
        <v>3.42</v>
      </c>
      <c r="I60">
        <v>-0.15</v>
      </c>
      <c r="J60">
        <v>840</v>
      </c>
      <c r="K60">
        <v>299880</v>
      </c>
      <c r="L60">
        <v>-12600</v>
      </c>
      <c r="M60">
        <v>379.21</v>
      </c>
      <c r="N60" s="2">
        <f t="shared" si="1"/>
        <v>10617308</v>
      </c>
      <c r="O60" s="2">
        <f t="shared" si="0"/>
        <v>0.0243446832285547</v>
      </c>
      <c r="Q60" s="2">
        <f t="shared" si="2"/>
        <v>-0.00118533481192873</v>
      </c>
      <c r="T60" t="s">
        <v>19</v>
      </c>
      <c r="U60">
        <f t="shared" si="3"/>
        <v>169</v>
      </c>
      <c r="V60" t="s">
        <v>20</v>
      </c>
      <c r="W60">
        <f t="shared" si="4"/>
        <v>94131.69</v>
      </c>
      <c r="X60" t="s">
        <v>21</v>
      </c>
    </row>
    <row r="61" spans="1:24">
      <c r="A61" t="s">
        <v>22</v>
      </c>
      <c r="B61" t="s">
        <v>37</v>
      </c>
      <c r="C61" s="3">
        <v>43585</v>
      </c>
      <c r="D61" s="4">
        <v>0</v>
      </c>
      <c r="E61" s="1">
        <v>43602</v>
      </c>
      <c r="F61" s="4">
        <v>0</v>
      </c>
      <c r="G61">
        <v>16.39</v>
      </c>
      <c r="H61">
        <v>14.83</v>
      </c>
      <c r="I61">
        <v>-1.56</v>
      </c>
      <c r="J61">
        <v>183</v>
      </c>
      <c r="K61">
        <v>299937</v>
      </c>
      <c r="L61">
        <v>-28548</v>
      </c>
      <c r="M61">
        <v>358.23</v>
      </c>
      <c r="N61" s="2">
        <f t="shared" si="1"/>
        <v>10588760</v>
      </c>
      <c r="O61" s="2">
        <f t="shared" si="0"/>
        <v>0.0217142517159705</v>
      </c>
      <c r="Q61" s="2">
        <f t="shared" si="2"/>
        <v>-0.00268881716533043</v>
      </c>
      <c r="T61" t="s">
        <v>19</v>
      </c>
      <c r="U61">
        <f t="shared" si="3"/>
        <v>170</v>
      </c>
      <c r="V61" t="s">
        <v>20</v>
      </c>
      <c r="W61">
        <f t="shared" si="4"/>
        <v>65225.46</v>
      </c>
      <c r="X61" t="s">
        <v>21</v>
      </c>
    </row>
    <row r="62" spans="1:24">
      <c r="A62" t="s">
        <v>38</v>
      </c>
      <c r="B62" t="s">
        <v>37</v>
      </c>
      <c r="C62" s="3">
        <v>43585</v>
      </c>
      <c r="D62" s="4">
        <v>0</v>
      </c>
      <c r="E62" s="1">
        <v>43602</v>
      </c>
      <c r="F62" s="4">
        <v>0</v>
      </c>
      <c r="G62">
        <v>33.07</v>
      </c>
      <c r="H62">
        <v>30.22</v>
      </c>
      <c r="I62">
        <v>-2.85</v>
      </c>
      <c r="J62">
        <v>90</v>
      </c>
      <c r="K62">
        <v>297630</v>
      </c>
      <c r="L62">
        <v>-25650</v>
      </c>
      <c r="M62">
        <v>359.01</v>
      </c>
      <c r="N62" s="2">
        <f t="shared" si="1"/>
        <v>10563110</v>
      </c>
      <c r="O62" s="2">
        <f t="shared" si="0"/>
        <v>0.0193387174799846</v>
      </c>
      <c r="Q62" s="2">
        <f t="shared" si="2"/>
        <v>-0.00242237995761541</v>
      </c>
      <c r="T62" t="s">
        <v>19</v>
      </c>
      <c r="U62">
        <f t="shared" si="3"/>
        <v>170</v>
      </c>
      <c r="V62" t="s">
        <v>20</v>
      </c>
      <c r="W62">
        <f t="shared" si="4"/>
        <v>39216.45</v>
      </c>
      <c r="X62" t="s">
        <v>21</v>
      </c>
    </row>
    <row r="63" spans="1:24">
      <c r="A63" t="s">
        <v>39</v>
      </c>
      <c r="B63" t="s">
        <v>37</v>
      </c>
      <c r="C63" s="3">
        <v>43585</v>
      </c>
      <c r="D63" s="4">
        <v>0</v>
      </c>
      <c r="E63" s="1">
        <v>43602</v>
      </c>
      <c r="F63" s="4">
        <v>0</v>
      </c>
      <c r="G63">
        <v>65.75</v>
      </c>
      <c r="H63">
        <v>62.76</v>
      </c>
      <c r="I63">
        <v>-2.99</v>
      </c>
      <c r="J63">
        <v>45</v>
      </c>
      <c r="K63">
        <v>295875</v>
      </c>
      <c r="L63">
        <v>-13455</v>
      </c>
      <c r="M63">
        <v>372.79</v>
      </c>
      <c r="N63" s="2">
        <f t="shared" si="1"/>
        <v>10549655</v>
      </c>
      <c r="O63" s="2">
        <f t="shared" si="0"/>
        <v>0.0180879848677516</v>
      </c>
      <c r="Q63" s="2">
        <f t="shared" si="2"/>
        <v>-0.00127377259159467</v>
      </c>
      <c r="T63" t="s">
        <v>19</v>
      </c>
      <c r="U63">
        <f t="shared" si="3"/>
        <v>170</v>
      </c>
      <c r="V63" t="s">
        <v>20</v>
      </c>
      <c r="W63">
        <f t="shared" si="4"/>
        <v>25388.66</v>
      </c>
      <c r="X63" t="s">
        <v>21</v>
      </c>
    </row>
    <row r="64" spans="1:24">
      <c r="A64" t="s">
        <v>36</v>
      </c>
      <c r="B64" t="s">
        <v>18</v>
      </c>
      <c r="C64" s="3">
        <v>43598</v>
      </c>
      <c r="D64" s="4">
        <v>0</v>
      </c>
      <c r="E64" s="1">
        <v>43605</v>
      </c>
      <c r="F64" s="4">
        <v>0</v>
      </c>
      <c r="G64">
        <v>52.14</v>
      </c>
      <c r="H64">
        <v>55.07</v>
      </c>
      <c r="I64">
        <v>2.93</v>
      </c>
      <c r="J64">
        <v>57</v>
      </c>
      <c r="K64">
        <v>297198</v>
      </c>
      <c r="L64">
        <v>16701</v>
      </c>
      <c r="M64">
        <v>414.35</v>
      </c>
      <c r="N64" s="2">
        <f t="shared" si="1"/>
        <v>10566356</v>
      </c>
      <c r="O64" s="2">
        <f t="shared" si="0"/>
        <v>0.0196399780586609</v>
      </c>
      <c r="Q64" s="2">
        <f t="shared" si="2"/>
        <v>0.001583084944484</v>
      </c>
      <c r="T64" t="s">
        <v>19</v>
      </c>
      <c r="U64">
        <f t="shared" si="3"/>
        <v>173</v>
      </c>
      <c r="V64" t="s">
        <v>20</v>
      </c>
      <c r="W64">
        <f t="shared" si="4"/>
        <v>41675.31</v>
      </c>
      <c r="X64" t="s">
        <v>21</v>
      </c>
    </row>
    <row r="65" spans="1:24">
      <c r="A65" t="s">
        <v>41</v>
      </c>
      <c r="B65" t="s">
        <v>37</v>
      </c>
      <c r="C65" s="3">
        <v>43591</v>
      </c>
      <c r="D65" s="4">
        <v>0</v>
      </c>
      <c r="E65" s="1">
        <v>43605</v>
      </c>
      <c r="F65" s="4">
        <v>0</v>
      </c>
      <c r="G65">
        <v>14.01</v>
      </c>
      <c r="H65">
        <v>13.24</v>
      </c>
      <c r="I65">
        <v>-0.77</v>
      </c>
      <c r="J65">
        <v>214</v>
      </c>
      <c r="K65">
        <v>299814</v>
      </c>
      <c r="L65">
        <v>-16478</v>
      </c>
      <c r="M65">
        <v>374</v>
      </c>
      <c r="N65" s="2">
        <f t="shared" si="1"/>
        <v>10549878</v>
      </c>
      <c r="O65" s="2">
        <f t="shared" ref="O65:O128" si="5">(N65-MIN(N66:N820))/N65</f>
        <v>0.0181087402148158</v>
      </c>
      <c r="Q65" s="2">
        <f t="shared" si="2"/>
        <v>-0.00155947802629397</v>
      </c>
      <c r="T65" t="s">
        <v>19</v>
      </c>
      <c r="U65">
        <f t="shared" si="3"/>
        <v>173</v>
      </c>
      <c r="V65" t="s">
        <v>20</v>
      </c>
      <c r="W65">
        <f t="shared" si="4"/>
        <v>24823.31</v>
      </c>
      <c r="X65" t="s">
        <v>21</v>
      </c>
    </row>
    <row r="66" spans="1:24">
      <c r="A66" t="s">
        <v>42</v>
      </c>
      <c r="B66" t="s">
        <v>18</v>
      </c>
      <c r="C66" s="3">
        <v>43591</v>
      </c>
      <c r="D66" s="4">
        <v>0</v>
      </c>
      <c r="E66" s="1">
        <v>43605</v>
      </c>
      <c r="F66" s="4">
        <v>0</v>
      </c>
      <c r="G66">
        <v>5.44</v>
      </c>
      <c r="H66">
        <v>5.46</v>
      </c>
      <c r="I66">
        <v>0.02</v>
      </c>
      <c r="J66">
        <v>551</v>
      </c>
      <c r="K66">
        <v>299744</v>
      </c>
      <c r="L66">
        <v>1102</v>
      </c>
      <c r="M66">
        <v>397.12</v>
      </c>
      <c r="N66" s="2">
        <f t="shared" ref="N66:N129" si="6">L66+N65</f>
        <v>10550980</v>
      </c>
      <c r="O66" s="2">
        <f t="shared" si="5"/>
        <v>0.018211294116755</v>
      </c>
      <c r="Q66" s="2">
        <f t="shared" ref="Q66:Q129" si="7">N66/N65-1</f>
        <v>0.000104456184232715</v>
      </c>
      <c r="T66" t="s">
        <v>19</v>
      </c>
      <c r="U66">
        <f t="shared" ref="U66:U129" si="8">DATEDIF(DATE(2018,11,28),E66,"d")</f>
        <v>173</v>
      </c>
      <c r="V66" t="s">
        <v>20</v>
      </c>
      <c r="W66">
        <f t="shared" ref="W66:W129" si="9">L66+W65-M66</f>
        <v>25528.19</v>
      </c>
      <c r="X66" t="s">
        <v>21</v>
      </c>
    </row>
    <row r="67" spans="1:24">
      <c r="A67" t="s">
        <v>24</v>
      </c>
      <c r="B67" t="s">
        <v>37</v>
      </c>
      <c r="C67" s="3">
        <v>43592</v>
      </c>
      <c r="D67" s="4">
        <v>0</v>
      </c>
      <c r="E67" s="1">
        <v>43606</v>
      </c>
      <c r="F67" s="4">
        <v>0</v>
      </c>
      <c r="G67">
        <v>94.12</v>
      </c>
      <c r="H67">
        <v>92.91</v>
      </c>
      <c r="I67">
        <v>-1.21</v>
      </c>
      <c r="J67">
        <v>31</v>
      </c>
      <c r="K67">
        <v>291772</v>
      </c>
      <c r="L67">
        <v>-3751</v>
      </c>
      <c r="M67">
        <v>380.19</v>
      </c>
      <c r="N67" s="2">
        <f t="shared" si="6"/>
        <v>10547229</v>
      </c>
      <c r="O67" s="2">
        <f t="shared" si="5"/>
        <v>0.017862132319304</v>
      </c>
      <c r="Q67" s="2">
        <f t="shared" si="7"/>
        <v>-0.000355511999833191</v>
      </c>
      <c r="T67" t="s">
        <v>19</v>
      </c>
      <c r="U67">
        <f t="shared" si="8"/>
        <v>174</v>
      </c>
      <c r="V67" t="s">
        <v>20</v>
      </c>
      <c r="W67">
        <f t="shared" si="9"/>
        <v>21397</v>
      </c>
      <c r="X67" t="s">
        <v>21</v>
      </c>
    </row>
    <row r="68" spans="1:24">
      <c r="A68" t="s">
        <v>35</v>
      </c>
      <c r="B68" t="s">
        <v>37</v>
      </c>
      <c r="C68" s="3">
        <v>43593</v>
      </c>
      <c r="D68" s="4">
        <v>0</v>
      </c>
      <c r="E68" s="1">
        <v>43607</v>
      </c>
      <c r="F68" s="4">
        <v>0</v>
      </c>
      <c r="G68">
        <v>51.85</v>
      </c>
      <c r="H68">
        <v>48.93</v>
      </c>
      <c r="I68">
        <v>-2.92</v>
      </c>
      <c r="J68">
        <v>57</v>
      </c>
      <c r="K68">
        <v>295545</v>
      </c>
      <c r="L68">
        <v>-16644</v>
      </c>
      <c r="M68">
        <v>368.15</v>
      </c>
      <c r="N68" s="2">
        <f t="shared" si="6"/>
        <v>10530585</v>
      </c>
      <c r="O68" s="2">
        <f t="shared" si="5"/>
        <v>0.0163098251426678</v>
      </c>
      <c r="Q68" s="2">
        <f t="shared" si="7"/>
        <v>-0.00157804481158041</v>
      </c>
      <c r="T68" t="s">
        <v>19</v>
      </c>
      <c r="U68">
        <f t="shared" si="8"/>
        <v>175</v>
      </c>
      <c r="V68" t="s">
        <v>20</v>
      </c>
      <c r="W68">
        <f t="shared" si="9"/>
        <v>4384.84999999997</v>
      </c>
      <c r="X68" t="s">
        <v>21</v>
      </c>
    </row>
    <row r="69" spans="1:24">
      <c r="A69" t="s">
        <v>40</v>
      </c>
      <c r="B69" t="s">
        <v>18</v>
      </c>
      <c r="C69" s="3">
        <v>43602</v>
      </c>
      <c r="D69" s="4">
        <v>0</v>
      </c>
      <c r="E69" s="1">
        <v>43607</v>
      </c>
      <c r="F69" s="4">
        <v>0</v>
      </c>
      <c r="G69">
        <v>3.32</v>
      </c>
      <c r="H69">
        <v>3.49</v>
      </c>
      <c r="I69">
        <v>0.17</v>
      </c>
      <c r="J69">
        <v>903</v>
      </c>
      <c r="K69">
        <v>299796</v>
      </c>
      <c r="L69">
        <v>15351</v>
      </c>
      <c r="M69">
        <v>415.99</v>
      </c>
      <c r="N69" s="2">
        <f t="shared" si="6"/>
        <v>10545936</v>
      </c>
      <c r="O69" s="2">
        <f t="shared" si="5"/>
        <v>0.0177417158609724</v>
      </c>
      <c r="Q69" s="2">
        <f t="shared" si="7"/>
        <v>0.00145775377151414</v>
      </c>
      <c r="T69" t="s">
        <v>19</v>
      </c>
      <c r="U69">
        <f t="shared" si="8"/>
        <v>175</v>
      </c>
      <c r="V69" t="s">
        <v>20</v>
      </c>
      <c r="W69">
        <f t="shared" si="9"/>
        <v>19319.86</v>
      </c>
      <c r="X69" t="s">
        <v>21</v>
      </c>
    </row>
    <row r="70" spans="1:24">
      <c r="A70" t="s">
        <v>43</v>
      </c>
      <c r="B70" t="s">
        <v>18</v>
      </c>
      <c r="C70" s="3">
        <v>43594</v>
      </c>
      <c r="D70" s="4">
        <v>0</v>
      </c>
      <c r="E70" s="1">
        <v>43608</v>
      </c>
      <c r="F70" s="4">
        <v>0</v>
      </c>
      <c r="G70">
        <v>12.51</v>
      </c>
      <c r="H70">
        <v>12.57</v>
      </c>
      <c r="I70">
        <v>0.06</v>
      </c>
      <c r="J70">
        <v>239</v>
      </c>
      <c r="K70">
        <v>298989</v>
      </c>
      <c r="L70">
        <v>1434</v>
      </c>
      <c r="M70">
        <v>396.56</v>
      </c>
      <c r="N70" s="2">
        <f t="shared" si="6"/>
        <v>10547370</v>
      </c>
      <c r="O70" s="2">
        <f t="shared" si="5"/>
        <v>0.0178752617951205</v>
      </c>
      <c r="Q70" s="2">
        <f t="shared" si="7"/>
        <v>0.000135976550587724</v>
      </c>
      <c r="T70" t="s">
        <v>19</v>
      </c>
      <c r="U70">
        <f t="shared" si="8"/>
        <v>176</v>
      </c>
      <c r="V70" t="s">
        <v>20</v>
      </c>
      <c r="W70">
        <f t="shared" si="9"/>
        <v>20357.3</v>
      </c>
      <c r="X70" t="s">
        <v>21</v>
      </c>
    </row>
    <row r="71" spans="1:24">
      <c r="A71" t="s">
        <v>28</v>
      </c>
      <c r="B71" t="s">
        <v>37</v>
      </c>
      <c r="C71" s="3">
        <v>43595</v>
      </c>
      <c r="D71" s="4">
        <v>0</v>
      </c>
      <c r="E71" s="1">
        <v>43609</v>
      </c>
      <c r="F71" s="4">
        <v>0</v>
      </c>
      <c r="G71">
        <v>5.28</v>
      </c>
      <c r="H71">
        <v>4.77</v>
      </c>
      <c r="I71">
        <v>-0.51</v>
      </c>
      <c r="J71">
        <v>568</v>
      </c>
      <c r="K71">
        <v>299904</v>
      </c>
      <c r="L71">
        <v>-28968</v>
      </c>
      <c r="M71">
        <v>357.64</v>
      </c>
      <c r="N71" s="2">
        <f t="shared" si="6"/>
        <v>10518402</v>
      </c>
      <c r="O71" s="2">
        <f t="shared" si="5"/>
        <v>0.015170460303761</v>
      </c>
      <c r="Q71" s="2">
        <f t="shared" si="7"/>
        <v>-0.00274646665472056</v>
      </c>
      <c r="T71" t="s">
        <v>19</v>
      </c>
      <c r="U71">
        <f t="shared" si="8"/>
        <v>177</v>
      </c>
      <c r="V71" t="s">
        <v>20</v>
      </c>
      <c r="W71">
        <f t="shared" si="9"/>
        <v>-8968.34000000003</v>
      </c>
      <c r="X71" t="s">
        <v>21</v>
      </c>
    </row>
    <row r="72" spans="1:24">
      <c r="A72" t="s">
        <v>27</v>
      </c>
      <c r="B72" t="s">
        <v>37</v>
      </c>
      <c r="C72" s="3">
        <v>43598</v>
      </c>
      <c r="D72" s="4">
        <v>0</v>
      </c>
      <c r="E72" s="1">
        <v>43612</v>
      </c>
      <c r="F72" s="4">
        <v>0</v>
      </c>
      <c r="G72">
        <v>5.76</v>
      </c>
      <c r="H72">
        <v>5.25</v>
      </c>
      <c r="I72">
        <v>-0.51</v>
      </c>
      <c r="J72">
        <v>520</v>
      </c>
      <c r="K72">
        <v>299520</v>
      </c>
      <c r="L72">
        <v>-26520</v>
      </c>
      <c r="M72">
        <v>360.36</v>
      </c>
      <c r="N72" s="2">
        <f t="shared" si="6"/>
        <v>10491882</v>
      </c>
      <c r="O72" s="2">
        <f t="shared" si="5"/>
        <v>0.012681137664339</v>
      </c>
      <c r="Q72" s="2">
        <f t="shared" si="7"/>
        <v>-0.00252129553519631</v>
      </c>
      <c r="T72" t="s">
        <v>19</v>
      </c>
      <c r="U72">
        <f t="shared" si="8"/>
        <v>180</v>
      </c>
      <c r="V72" t="s">
        <v>20</v>
      </c>
      <c r="W72">
        <f t="shared" si="9"/>
        <v>-35848.7</v>
      </c>
      <c r="X72" t="s">
        <v>21</v>
      </c>
    </row>
    <row r="73" spans="1:24">
      <c r="A73" t="s">
        <v>31</v>
      </c>
      <c r="B73" t="s">
        <v>37</v>
      </c>
      <c r="C73" s="3">
        <v>43598</v>
      </c>
      <c r="D73" s="4">
        <v>0</v>
      </c>
      <c r="E73" s="1">
        <v>43612</v>
      </c>
      <c r="F73" s="4">
        <v>0</v>
      </c>
      <c r="G73">
        <v>77.02</v>
      </c>
      <c r="H73">
        <v>75.84</v>
      </c>
      <c r="I73">
        <v>-1.18</v>
      </c>
      <c r="J73">
        <v>38</v>
      </c>
      <c r="K73">
        <v>292676</v>
      </c>
      <c r="L73">
        <v>-4484</v>
      </c>
      <c r="M73">
        <v>380.41</v>
      </c>
      <c r="N73" s="2">
        <f t="shared" si="6"/>
        <v>10487398</v>
      </c>
      <c r="O73" s="2">
        <f t="shared" si="5"/>
        <v>0.0122589988479507</v>
      </c>
      <c r="Q73" s="2">
        <f t="shared" si="7"/>
        <v>-0.000427378043329152</v>
      </c>
      <c r="T73" t="s">
        <v>19</v>
      </c>
      <c r="U73">
        <f t="shared" si="8"/>
        <v>180</v>
      </c>
      <c r="V73" t="s">
        <v>20</v>
      </c>
      <c r="W73">
        <f t="shared" si="9"/>
        <v>-40713.11</v>
      </c>
      <c r="X73" t="s">
        <v>21</v>
      </c>
    </row>
    <row r="74" spans="1:24">
      <c r="A74" t="s">
        <v>35</v>
      </c>
      <c r="B74" t="s">
        <v>18</v>
      </c>
      <c r="C74" s="3">
        <v>43608</v>
      </c>
      <c r="D74" s="4">
        <v>0</v>
      </c>
      <c r="E74" s="1">
        <v>43613</v>
      </c>
      <c r="F74" s="4">
        <v>0</v>
      </c>
      <c r="G74">
        <v>47.59</v>
      </c>
      <c r="H74">
        <v>50.5</v>
      </c>
      <c r="I74">
        <v>2.91</v>
      </c>
      <c r="J74">
        <v>63</v>
      </c>
      <c r="K74">
        <v>299817</v>
      </c>
      <c r="L74">
        <v>18333</v>
      </c>
      <c r="M74">
        <v>419.96</v>
      </c>
      <c r="N74" s="2">
        <f t="shared" si="6"/>
        <v>10505731</v>
      </c>
      <c r="O74" s="2">
        <f t="shared" si="5"/>
        <v>0.013982653848647</v>
      </c>
      <c r="Q74" s="2">
        <f t="shared" si="7"/>
        <v>0.00174809805063192</v>
      </c>
      <c r="T74" t="s">
        <v>19</v>
      </c>
      <c r="U74">
        <f t="shared" si="8"/>
        <v>181</v>
      </c>
      <c r="V74" t="s">
        <v>20</v>
      </c>
      <c r="W74">
        <f t="shared" si="9"/>
        <v>-22800.07</v>
      </c>
      <c r="X74" t="s">
        <v>21</v>
      </c>
    </row>
    <row r="75" spans="1:24">
      <c r="A75" t="s">
        <v>44</v>
      </c>
      <c r="B75" t="s">
        <v>37</v>
      </c>
      <c r="C75" s="3">
        <v>43599</v>
      </c>
      <c r="D75" s="4">
        <v>0</v>
      </c>
      <c r="E75" s="1">
        <v>43613</v>
      </c>
      <c r="F75" s="4">
        <v>0</v>
      </c>
      <c r="G75">
        <v>22.72</v>
      </c>
      <c r="H75">
        <v>21.47</v>
      </c>
      <c r="I75">
        <v>-1.25</v>
      </c>
      <c r="J75">
        <v>132</v>
      </c>
      <c r="K75">
        <v>299904</v>
      </c>
      <c r="L75">
        <v>-16500</v>
      </c>
      <c r="M75">
        <v>374.09</v>
      </c>
      <c r="N75" s="2">
        <f t="shared" si="6"/>
        <v>10489231</v>
      </c>
      <c r="O75" s="2">
        <f t="shared" si="5"/>
        <v>0.0124316072360309</v>
      </c>
      <c r="Q75" s="2">
        <f t="shared" si="7"/>
        <v>-0.00157057133863414</v>
      </c>
      <c r="T75" t="s">
        <v>19</v>
      </c>
      <c r="U75">
        <f t="shared" si="8"/>
        <v>181</v>
      </c>
      <c r="V75" t="s">
        <v>20</v>
      </c>
      <c r="W75">
        <f t="shared" si="9"/>
        <v>-39674.16</v>
      </c>
      <c r="X75" t="s">
        <v>21</v>
      </c>
    </row>
    <row r="76" spans="1:24">
      <c r="A76" t="s">
        <v>24</v>
      </c>
      <c r="B76" t="s">
        <v>18</v>
      </c>
      <c r="C76" s="3">
        <v>43607</v>
      </c>
      <c r="D76" s="4">
        <v>0</v>
      </c>
      <c r="E76" s="1">
        <v>43613</v>
      </c>
      <c r="F76" s="4">
        <v>0</v>
      </c>
      <c r="G76">
        <v>92.96</v>
      </c>
      <c r="H76">
        <v>98.78</v>
      </c>
      <c r="I76">
        <v>5.82</v>
      </c>
      <c r="J76">
        <v>32</v>
      </c>
      <c r="K76">
        <v>297472</v>
      </c>
      <c r="L76">
        <v>18624</v>
      </c>
      <c r="M76">
        <v>417.25</v>
      </c>
      <c r="N76" s="2">
        <f t="shared" si="6"/>
        <v>10507855</v>
      </c>
      <c r="O76" s="2">
        <f t="shared" si="5"/>
        <v>0.0141819619703546</v>
      </c>
      <c r="Q76" s="2">
        <f t="shared" si="7"/>
        <v>0.00177553530854646</v>
      </c>
      <c r="T76" t="s">
        <v>19</v>
      </c>
      <c r="U76">
        <f t="shared" si="8"/>
        <v>181</v>
      </c>
      <c r="V76" t="s">
        <v>20</v>
      </c>
      <c r="W76">
        <f t="shared" si="9"/>
        <v>-21467.41</v>
      </c>
      <c r="X76" t="s">
        <v>21</v>
      </c>
    </row>
    <row r="77" spans="1:24">
      <c r="A77" t="s">
        <v>26</v>
      </c>
      <c r="B77" t="s">
        <v>18</v>
      </c>
      <c r="C77" s="3">
        <v>43599</v>
      </c>
      <c r="D77" s="4">
        <v>0</v>
      </c>
      <c r="E77" s="1">
        <v>43613</v>
      </c>
      <c r="F77" s="4">
        <v>0</v>
      </c>
      <c r="G77">
        <v>11.96</v>
      </c>
      <c r="H77">
        <v>12.65</v>
      </c>
      <c r="I77">
        <v>0.69</v>
      </c>
      <c r="J77">
        <v>250</v>
      </c>
      <c r="K77">
        <v>299000</v>
      </c>
      <c r="L77">
        <v>17250</v>
      </c>
      <c r="M77">
        <v>417.45</v>
      </c>
      <c r="N77" s="2">
        <f t="shared" si="6"/>
        <v>10525105</v>
      </c>
      <c r="O77" s="2">
        <f t="shared" si="5"/>
        <v>0.0157976571255109</v>
      </c>
      <c r="Q77" s="2">
        <f t="shared" si="7"/>
        <v>0.00164162904798371</v>
      </c>
      <c r="T77" t="s">
        <v>19</v>
      </c>
      <c r="U77">
        <f t="shared" si="8"/>
        <v>181</v>
      </c>
      <c r="V77" t="s">
        <v>20</v>
      </c>
      <c r="W77">
        <f t="shared" si="9"/>
        <v>-4634.86000000003</v>
      </c>
      <c r="X77" t="s">
        <v>21</v>
      </c>
    </row>
    <row r="78" spans="1:24">
      <c r="A78" t="s">
        <v>33</v>
      </c>
      <c r="B78" t="s">
        <v>37</v>
      </c>
      <c r="C78" s="3">
        <v>43600</v>
      </c>
      <c r="D78" s="4">
        <v>0</v>
      </c>
      <c r="E78" s="1">
        <v>43614</v>
      </c>
      <c r="F78" s="4">
        <v>0</v>
      </c>
      <c r="G78">
        <v>18.6</v>
      </c>
      <c r="H78">
        <v>18.48</v>
      </c>
      <c r="I78">
        <v>-0.12</v>
      </c>
      <c r="J78">
        <v>161</v>
      </c>
      <c r="K78">
        <v>299460</v>
      </c>
      <c r="L78">
        <v>-1932</v>
      </c>
      <c r="M78">
        <v>392.74</v>
      </c>
      <c r="N78" s="2">
        <f t="shared" si="6"/>
        <v>10523173</v>
      </c>
      <c r="O78" s="2">
        <f t="shared" si="5"/>
        <v>0.0156169626784621</v>
      </c>
      <c r="Q78" s="2">
        <f t="shared" si="7"/>
        <v>-0.000183561114117103</v>
      </c>
      <c r="T78" t="s">
        <v>19</v>
      </c>
      <c r="U78">
        <f t="shared" si="8"/>
        <v>182</v>
      </c>
      <c r="V78" t="s">
        <v>20</v>
      </c>
      <c r="W78">
        <f t="shared" si="9"/>
        <v>-6959.60000000003</v>
      </c>
      <c r="X78" t="s">
        <v>21</v>
      </c>
    </row>
    <row r="79" spans="1:24">
      <c r="A79" t="s">
        <v>25</v>
      </c>
      <c r="B79" t="s">
        <v>37</v>
      </c>
      <c r="C79" s="3">
        <v>43600</v>
      </c>
      <c r="D79" s="4">
        <v>0</v>
      </c>
      <c r="E79" s="1">
        <v>43614</v>
      </c>
      <c r="F79" s="4">
        <v>0</v>
      </c>
      <c r="G79">
        <v>927</v>
      </c>
      <c r="H79">
        <v>911.91</v>
      </c>
      <c r="I79">
        <v>-15.09</v>
      </c>
      <c r="J79">
        <v>3</v>
      </c>
      <c r="K79">
        <v>278100</v>
      </c>
      <c r="L79">
        <v>-4527</v>
      </c>
      <c r="M79">
        <v>361.12</v>
      </c>
      <c r="N79" s="2">
        <f t="shared" si="6"/>
        <v>10518646</v>
      </c>
      <c r="O79" s="2">
        <f t="shared" si="5"/>
        <v>0.0151933052980393</v>
      </c>
      <c r="Q79" s="2">
        <f t="shared" si="7"/>
        <v>-0.000430193440704607</v>
      </c>
      <c r="T79" t="s">
        <v>19</v>
      </c>
      <c r="U79">
        <f t="shared" si="8"/>
        <v>182</v>
      </c>
      <c r="V79" t="s">
        <v>20</v>
      </c>
      <c r="W79">
        <f t="shared" si="9"/>
        <v>-11847.72</v>
      </c>
      <c r="X79" t="s">
        <v>21</v>
      </c>
    </row>
    <row r="80" spans="1:24">
      <c r="A80" t="s">
        <v>34</v>
      </c>
      <c r="B80" t="s">
        <v>37</v>
      </c>
      <c r="C80" s="3">
        <v>43600</v>
      </c>
      <c r="D80" s="4">
        <v>0</v>
      </c>
      <c r="E80" s="1">
        <v>43614</v>
      </c>
      <c r="F80" s="4">
        <v>0</v>
      </c>
      <c r="G80">
        <v>109.68</v>
      </c>
      <c r="H80">
        <v>106.55</v>
      </c>
      <c r="I80">
        <v>-3.13</v>
      </c>
      <c r="J80">
        <v>27</v>
      </c>
      <c r="K80">
        <v>296136</v>
      </c>
      <c r="L80">
        <v>-8451</v>
      </c>
      <c r="M80">
        <v>379.74</v>
      </c>
      <c r="N80" s="2">
        <f t="shared" si="6"/>
        <v>10510195</v>
      </c>
      <c r="O80" s="2">
        <f t="shared" si="5"/>
        <v>0.0144014454536762</v>
      </c>
      <c r="Q80" s="2">
        <f t="shared" si="7"/>
        <v>-0.000803430403494954</v>
      </c>
      <c r="T80" t="s">
        <v>19</v>
      </c>
      <c r="U80">
        <f t="shared" si="8"/>
        <v>182</v>
      </c>
      <c r="V80" t="s">
        <v>20</v>
      </c>
      <c r="W80">
        <f t="shared" si="9"/>
        <v>-20678.46</v>
      </c>
      <c r="X80" t="s">
        <v>21</v>
      </c>
    </row>
    <row r="81" spans="1:24">
      <c r="A81" t="s">
        <v>23</v>
      </c>
      <c r="B81" t="s">
        <v>37</v>
      </c>
      <c r="C81" s="3">
        <v>43601</v>
      </c>
      <c r="D81" s="4">
        <v>0</v>
      </c>
      <c r="E81" s="1">
        <v>43615</v>
      </c>
      <c r="F81" s="4">
        <v>0</v>
      </c>
      <c r="G81">
        <v>109.98</v>
      </c>
      <c r="H81">
        <v>103.13</v>
      </c>
      <c r="I81">
        <v>-6.85</v>
      </c>
      <c r="J81">
        <v>27</v>
      </c>
      <c r="K81">
        <v>296946</v>
      </c>
      <c r="L81">
        <v>-18495</v>
      </c>
      <c r="M81">
        <v>367.56</v>
      </c>
      <c r="N81" s="2">
        <f t="shared" si="6"/>
        <v>10491700</v>
      </c>
      <c r="O81" s="2">
        <f t="shared" si="5"/>
        <v>0.0126640105988543</v>
      </c>
      <c r="Q81" s="2">
        <f t="shared" si="7"/>
        <v>-0.00175971996713664</v>
      </c>
      <c r="T81" t="s">
        <v>19</v>
      </c>
      <c r="U81">
        <f t="shared" si="8"/>
        <v>183</v>
      </c>
      <c r="V81" t="s">
        <v>20</v>
      </c>
      <c r="W81">
        <f t="shared" si="9"/>
        <v>-39541.02</v>
      </c>
      <c r="X81" t="s">
        <v>21</v>
      </c>
    </row>
    <row r="82" spans="1:24">
      <c r="A82" t="s">
        <v>32</v>
      </c>
      <c r="B82" t="s">
        <v>37</v>
      </c>
      <c r="C82" s="3">
        <v>43601</v>
      </c>
      <c r="D82" s="4">
        <v>0</v>
      </c>
      <c r="E82" s="1">
        <v>43615</v>
      </c>
      <c r="F82" s="4">
        <v>0</v>
      </c>
      <c r="G82">
        <v>81</v>
      </c>
      <c r="H82">
        <v>72</v>
      </c>
      <c r="I82">
        <v>-9</v>
      </c>
      <c r="J82">
        <v>37</v>
      </c>
      <c r="K82">
        <v>299700</v>
      </c>
      <c r="L82">
        <v>-33300</v>
      </c>
      <c r="M82">
        <v>351.65</v>
      </c>
      <c r="N82" s="2">
        <f t="shared" si="6"/>
        <v>10458400</v>
      </c>
      <c r="O82" s="2">
        <f t="shared" si="5"/>
        <v>0.00952028991050256</v>
      </c>
      <c r="Q82" s="2">
        <f t="shared" si="7"/>
        <v>-0.00317393749344719</v>
      </c>
      <c r="T82" t="s">
        <v>19</v>
      </c>
      <c r="U82">
        <f t="shared" si="8"/>
        <v>183</v>
      </c>
      <c r="V82" t="s">
        <v>20</v>
      </c>
      <c r="W82">
        <f t="shared" si="9"/>
        <v>-73192.67</v>
      </c>
      <c r="X82" t="s">
        <v>21</v>
      </c>
    </row>
    <row r="83" spans="1:24">
      <c r="A83" t="s">
        <v>30</v>
      </c>
      <c r="B83" t="s">
        <v>18</v>
      </c>
      <c r="C83" s="3">
        <v>43601</v>
      </c>
      <c r="D83" s="4">
        <v>0</v>
      </c>
      <c r="E83" s="1">
        <v>43615</v>
      </c>
      <c r="F83" s="4">
        <v>0</v>
      </c>
      <c r="G83">
        <v>33.67</v>
      </c>
      <c r="H83">
        <v>34.3</v>
      </c>
      <c r="I83">
        <v>0.63</v>
      </c>
      <c r="J83">
        <v>89</v>
      </c>
      <c r="K83">
        <v>299663</v>
      </c>
      <c r="L83">
        <v>5607</v>
      </c>
      <c r="M83">
        <v>402.96</v>
      </c>
      <c r="N83" s="2">
        <f t="shared" si="6"/>
        <v>10464007</v>
      </c>
      <c r="O83" s="2">
        <f t="shared" si="5"/>
        <v>0.0100510253863553</v>
      </c>
      <c r="Q83" s="2">
        <f t="shared" si="7"/>
        <v>0.000536124072515909</v>
      </c>
      <c r="T83" t="s">
        <v>19</v>
      </c>
      <c r="U83">
        <f t="shared" si="8"/>
        <v>183</v>
      </c>
      <c r="V83" t="s">
        <v>20</v>
      </c>
      <c r="W83">
        <f t="shared" si="9"/>
        <v>-67988.63</v>
      </c>
      <c r="X83" t="s">
        <v>21</v>
      </c>
    </row>
    <row r="84" spans="1:24">
      <c r="A84" t="s">
        <v>17</v>
      </c>
      <c r="B84" t="s">
        <v>37</v>
      </c>
      <c r="C84" s="3">
        <v>43602</v>
      </c>
      <c r="D84" s="4">
        <v>0</v>
      </c>
      <c r="E84" s="1">
        <v>43616</v>
      </c>
      <c r="F84" s="4">
        <v>0</v>
      </c>
      <c r="G84">
        <v>43.05</v>
      </c>
      <c r="H84">
        <v>40.31</v>
      </c>
      <c r="I84">
        <v>-2.74</v>
      </c>
      <c r="J84">
        <v>69</v>
      </c>
      <c r="K84">
        <v>297045</v>
      </c>
      <c r="L84">
        <v>-18906</v>
      </c>
      <c r="M84">
        <v>367.14</v>
      </c>
      <c r="N84" s="2">
        <f t="shared" si="6"/>
        <v>10445101</v>
      </c>
      <c r="O84" s="2">
        <f t="shared" si="5"/>
        <v>0.0082591829413617</v>
      </c>
      <c r="Q84" s="2">
        <f t="shared" si="7"/>
        <v>-0.00180676484639197</v>
      </c>
      <c r="T84" t="s">
        <v>19</v>
      </c>
      <c r="U84">
        <f t="shared" si="8"/>
        <v>184</v>
      </c>
      <c r="V84" t="s">
        <v>20</v>
      </c>
      <c r="W84">
        <f t="shared" si="9"/>
        <v>-87261.77</v>
      </c>
      <c r="X84" t="s">
        <v>21</v>
      </c>
    </row>
    <row r="85" spans="1:24">
      <c r="A85" t="s">
        <v>22</v>
      </c>
      <c r="B85" t="s">
        <v>37</v>
      </c>
      <c r="C85" s="3">
        <v>43605</v>
      </c>
      <c r="D85" s="4">
        <v>0</v>
      </c>
      <c r="E85" s="1">
        <v>43620</v>
      </c>
      <c r="F85" s="4">
        <v>0</v>
      </c>
      <c r="G85">
        <v>15.13</v>
      </c>
      <c r="H85">
        <v>12.55</v>
      </c>
      <c r="I85">
        <v>-2.58</v>
      </c>
      <c r="J85">
        <v>198</v>
      </c>
      <c r="K85">
        <v>299574</v>
      </c>
      <c r="L85">
        <v>-51084</v>
      </c>
      <c r="M85">
        <v>328.01</v>
      </c>
      <c r="N85" s="2">
        <f t="shared" si="6"/>
        <v>10394017</v>
      </c>
      <c r="O85" s="2">
        <f t="shared" si="5"/>
        <v>0.00338502428849212</v>
      </c>
      <c r="Q85" s="2">
        <f t="shared" si="7"/>
        <v>-0.00489071383799922</v>
      </c>
      <c r="T85" t="s">
        <v>19</v>
      </c>
      <c r="U85">
        <f t="shared" si="8"/>
        <v>188</v>
      </c>
      <c r="V85" t="s">
        <v>20</v>
      </c>
      <c r="W85">
        <f t="shared" si="9"/>
        <v>-138673.78</v>
      </c>
      <c r="X85" t="s">
        <v>21</v>
      </c>
    </row>
    <row r="86" spans="1:24">
      <c r="A86" t="s">
        <v>38</v>
      </c>
      <c r="B86" t="s">
        <v>37</v>
      </c>
      <c r="C86" s="3">
        <v>43605</v>
      </c>
      <c r="D86" s="4">
        <v>0</v>
      </c>
      <c r="E86" s="1">
        <v>43620</v>
      </c>
      <c r="F86" s="4">
        <v>0</v>
      </c>
      <c r="G86">
        <v>30.41</v>
      </c>
      <c r="H86">
        <v>29.13</v>
      </c>
      <c r="I86">
        <v>-1.28</v>
      </c>
      <c r="J86">
        <v>98</v>
      </c>
      <c r="K86">
        <v>298018</v>
      </c>
      <c r="L86">
        <v>-12544</v>
      </c>
      <c r="M86">
        <v>376.83</v>
      </c>
      <c r="N86" s="2">
        <f t="shared" si="6"/>
        <v>10381473</v>
      </c>
      <c r="O86" s="2">
        <f t="shared" si="5"/>
        <v>0.00218080806066731</v>
      </c>
      <c r="Q86" s="2">
        <f t="shared" si="7"/>
        <v>-0.00120684813195904</v>
      </c>
      <c r="T86" t="s">
        <v>19</v>
      </c>
      <c r="U86">
        <f t="shared" si="8"/>
        <v>188</v>
      </c>
      <c r="V86" t="s">
        <v>20</v>
      </c>
      <c r="W86">
        <f t="shared" si="9"/>
        <v>-151594.61</v>
      </c>
      <c r="X86" t="s">
        <v>21</v>
      </c>
    </row>
    <row r="87" spans="1:24">
      <c r="A87" t="s">
        <v>45</v>
      </c>
      <c r="B87" t="s">
        <v>37</v>
      </c>
      <c r="C87" s="3">
        <v>43605</v>
      </c>
      <c r="D87" s="4">
        <v>0</v>
      </c>
      <c r="E87" s="1">
        <v>43620</v>
      </c>
      <c r="F87" s="4">
        <v>0</v>
      </c>
      <c r="G87">
        <v>5.53</v>
      </c>
      <c r="H87">
        <v>5.4</v>
      </c>
      <c r="I87">
        <v>-0.13</v>
      </c>
      <c r="J87">
        <v>542</v>
      </c>
      <c r="K87">
        <v>299726</v>
      </c>
      <c r="L87">
        <v>-7046</v>
      </c>
      <c r="M87">
        <v>386.34</v>
      </c>
      <c r="N87" s="2">
        <f t="shared" si="6"/>
        <v>10374427</v>
      </c>
      <c r="O87" s="2">
        <f t="shared" si="5"/>
        <v>0.00150311916021964</v>
      </c>
      <c r="Q87" s="2">
        <f t="shared" si="7"/>
        <v>-0.000678709081071593</v>
      </c>
      <c r="T87" t="s">
        <v>19</v>
      </c>
      <c r="U87">
        <f t="shared" si="8"/>
        <v>188</v>
      </c>
      <c r="V87" t="s">
        <v>20</v>
      </c>
      <c r="W87">
        <f t="shared" si="9"/>
        <v>-159026.95</v>
      </c>
      <c r="X87" t="s">
        <v>21</v>
      </c>
    </row>
    <row r="88" spans="1:24">
      <c r="A88" t="s">
        <v>39</v>
      </c>
      <c r="B88" t="s">
        <v>18</v>
      </c>
      <c r="C88" s="3">
        <v>43605</v>
      </c>
      <c r="D88" s="4">
        <v>0</v>
      </c>
      <c r="E88" s="1">
        <v>43620</v>
      </c>
      <c r="F88" s="4">
        <v>0</v>
      </c>
      <c r="G88">
        <v>60.25</v>
      </c>
      <c r="H88">
        <v>62.03</v>
      </c>
      <c r="I88">
        <v>1.78</v>
      </c>
      <c r="J88">
        <v>49</v>
      </c>
      <c r="K88">
        <v>295225</v>
      </c>
      <c r="L88">
        <v>8722</v>
      </c>
      <c r="M88">
        <v>401.21</v>
      </c>
      <c r="N88" s="2">
        <f t="shared" si="6"/>
        <v>10383149</v>
      </c>
      <c r="O88" s="2">
        <f t="shared" si="5"/>
        <v>0.0023418714303339</v>
      </c>
      <c r="Q88" s="2">
        <f t="shared" si="7"/>
        <v>0.000840721130911604</v>
      </c>
      <c r="T88" t="s">
        <v>19</v>
      </c>
      <c r="U88">
        <f t="shared" si="8"/>
        <v>188</v>
      </c>
      <c r="V88" t="s">
        <v>20</v>
      </c>
      <c r="W88">
        <f t="shared" si="9"/>
        <v>-150706.16</v>
      </c>
      <c r="X88" t="s">
        <v>21</v>
      </c>
    </row>
    <row r="89" spans="1:24">
      <c r="A89" t="s">
        <v>36</v>
      </c>
      <c r="B89" t="s">
        <v>37</v>
      </c>
      <c r="C89" s="3">
        <v>43606</v>
      </c>
      <c r="D89" s="4">
        <v>0</v>
      </c>
      <c r="E89" s="1">
        <v>43621</v>
      </c>
      <c r="F89" s="4">
        <v>0</v>
      </c>
      <c r="G89">
        <v>54.33</v>
      </c>
      <c r="H89">
        <v>52.35</v>
      </c>
      <c r="I89">
        <v>-1.98</v>
      </c>
      <c r="J89">
        <v>55</v>
      </c>
      <c r="K89">
        <v>298815</v>
      </c>
      <c r="L89">
        <v>-10890</v>
      </c>
      <c r="M89">
        <v>380.06</v>
      </c>
      <c r="N89" s="2">
        <f t="shared" si="6"/>
        <v>10372259</v>
      </c>
      <c r="O89" s="2">
        <f t="shared" si="5"/>
        <v>0.00129441426404798</v>
      </c>
      <c r="Q89" s="2">
        <f t="shared" si="7"/>
        <v>-0.00104881476708074</v>
      </c>
      <c r="T89" t="s">
        <v>19</v>
      </c>
      <c r="U89">
        <f t="shared" si="8"/>
        <v>189</v>
      </c>
      <c r="V89" t="s">
        <v>20</v>
      </c>
      <c r="W89">
        <f t="shared" si="9"/>
        <v>-161976.22</v>
      </c>
      <c r="X89" t="s">
        <v>21</v>
      </c>
    </row>
    <row r="90" spans="1:24">
      <c r="A90" t="s">
        <v>41</v>
      </c>
      <c r="B90" t="s">
        <v>37</v>
      </c>
      <c r="C90" s="3">
        <v>43606</v>
      </c>
      <c r="D90" s="4">
        <v>0</v>
      </c>
      <c r="E90" s="1">
        <v>43621</v>
      </c>
      <c r="F90" s="4">
        <v>0</v>
      </c>
      <c r="G90">
        <v>13.35</v>
      </c>
      <c r="H90">
        <v>12.79</v>
      </c>
      <c r="I90">
        <v>-0.56</v>
      </c>
      <c r="J90">
        <v>224</v>
      </c>
      <c r="K90">
        <v>299040</v>
      </c>
      <c r="L90">
        <v>-12544</v>
      </c>
      <c r="M90">
        <v>378.17</v>
      </c>
      <c r="N90" s="2">
        <f t="shared" si="6"/>
        <v>10359715</v>
      </c>
      <c r="O90" s="2">
        <f t="shared" si="5"/>
        <v>8.51374772375495e-5</v>
      </c>
      <c r="Q90" s="2">
        <f t="shared" si="7"/>
        <v>-0.0012093797503514</v>
      </c>
      <c r="T90" t="s">
        <v>19</v>
      </c>
      <c r="U90">
        <f t="shared" si="8"/>
        <v>189</v>
      </c>
      <c r="V90" t="s">
        <v>20</v>
      </c>
      <c r="W90">
        <f t="shared" si="9"/>
        <v>-174898.39</v>
      </c>
      <c r="X90" t="s">
        <v>21</v>
      </c>
    </row>
    <row r="91" spans="1:24">
      <c r="A91" t="s">
        <v>42</v>
      </c>
      <c r="B91" t="s">
        <v>37</v>
      </c>
      <c r="C91" s="3">
        <v>43606</v>
      </c>
      <c r="D91" s="4">
        <v>0</v>
      </c>
      <c r="E91" s="1">
        <v>43621</v>
      </c>
      <c r="F91" s="4">
        <v>0</v>
      </c>
      <c r="G91">
        <v>5.48</v>
      </c>
      <c r="H91">
        <v>5.48</v>
      </c>
      <c r="I91">
        <v>0</v>
      </c>
      <c r="J91">
        <v>547</v>
      </c>
      <c r="K91">
        <v>299756</v>
      </c>
      <c r="L91">
        <v>0</v>
      </c>
      <c r="M91">
        <v>395.68</v>
      </c>
      <c r="N91" s="2">
        <f t="shared" si="6"/>
        <v>10359715</v>
      </c>
      <c r="O91" s="2">
        <f t="shared" si="5"/>
        <v>8.51374772375495e-5</v>
      </c>
      <c r="Q91" s="2">
        <f t="shared" si="7"/>
        <v>0</v>
      </c>
      <c r="T91" t="s">
        <v>19</v>
      </c>
      <c r="U91">
        <f t="shared" si="8"/>
        <v>189</v>
      </c>
      <c r="V91" t="s">
        <v>20</v>
      </c>
      <c r="W91">
        <f t="shared" si="9"/>
        <v>-175294.07</v>
      </c>
      <c r="X91" t="s">
        <v>21</v>
      </c>
    </row>
    <row r="92" spans="1:24">
      <c r="A92" t="s">
        <v>40</v>
      </c>
      <c r="B92" t="s">
        <v>37</v>
      </c>
      <c r="C92" s="3">
        <v>43608</v>
      </c>
      <c r="D92" s="4">
        <v>0</v>
      </c>
      <c r="E92" s="1">
        <v>43626</v>
      </c>
      <c r="F92" s="4">
        <v>0</v>
      </c>
      <c r="G92">
        <v>3.4</v>
      </c>
      <c r="H92">
        <v>3.39</v>
      </c>
      <c r="I92">
        <v>-0.01</v>
      </c>
      <c r="J92">
        <v>882</v>
      </c>
      <c r="K92">
        <v>299880</v>
      </c>
      <c r="L92">
        <v>-882</v>
      </c>
      <c r="M92">
        <v>394.68</v>
      </c>
      <c r="N92" s="2">
        <f t="shared" si="6"/>
        <v>10358833</v>
      </c>
      <c r="O92" s="2">
        <f t="shared" si="5"/>
        <v>-0.00168841412927499</v>
      </c>
      <c r="Q92" s="2">
        <f t="shared" si="7"/>
        <v>-8.51374772375957e-5</v>
      </c>
      <c r="T92" t="s">
        <v>19</v>
      </c>
      <c r="U92">
        <f t="shared" si="8"/>
        <v>194</v>
      </c>
      <c r="V92" t="s">
        <v>20</v>
      </c>
      <c r="W92">
        <f t="shared" si="9"/>
        <v>-176570.75</v>
      </c>
      <c r="X92" t="s">
        <v>21</v>
      </c>
    </row>
    <row r="93" spans="1:24">
      <c r="A93" t="s">
        <v>24</v>
      </c>
      <c r="B93" t="s">
        <v>18</v>
      </c>
      <c r="C93" s="3">
        <v>43614</v>
      </c>
      <c r="D93" s="4">
        <v>0</v>
      </c>
      <c r="E93" s="1">
        <v>43626</v>
      </c>
      <c r="F93" s="4">
        <v>0</v>
      </c>
      <c r="G93">
        <v>97.54</v>
      </c>
      <c r="H93">
        <v>103.37</v>
      </c>
      <c r="I93">
        <v>5.83</v>
      </c>
      <c r="J93">
        <v>30</v>
      </c>
      <c r="K93">
        <v>292620</v>
      </c>
      <c r="L93">
        <v>17490</v>
      </c>
      <c r="M93">
        <v>409.35</v>
      </c>
      <c r="N93" s="2">
        <f t="shared" si="6"/>
        <v>10376323</v>
      </c>
      <c r="O93" s="2">
        <f t="shared" si="5"/>
        <v>-0.00224212372725868</v>
      </c>
      <c r="Q93" s="2">
        <f t="shared" si="7"/>
        <v>0.00168841412927501</v>
      </c>
      <c r="T93" t="s">
        <v>19</v>
      </c>
      <c r="U93">
        <f t="shared" si="8"/>
        <v>194</v>
      </c>
      <c r="V93" t="s">
        <v>20</v>
      </c>
      <c r="W93">
        <f t="shared" si="9"/>
        <v>-159490.1</v>
      </c>
      <c r="X93" t="s">
        <v>21</v>
      </c>
    </row>
    <row r="94" spans="1:24">
      <c r="A94" t="s">
        <v>44</v>
      </c>
      <c r="B94" t="s">
        <v>18</v>
      </c>
      <c r="C94" s="3">
        <v>43614</v>
      </c>
      <c r="D94" s="4">
        <v>0</v>
      </c>
      <c r="E94" s="1">
        <v>43627</v>
      </c>
      <c r="F94" s="4">
        <v>0</v>
      </c>
      <c r="G94">
        <v>21.24</v>
      </c>
      <c r="H94">
        <v>22.89</v>
      </c>
      <c r="I94">
        <v>1.65</v>
      </c>
      <c r="J94">
        <v>141</v>
      </c>
      <c r="K94">
        <v>299484</v>
      </c>
      <c r="L94">
        <v>23265</v>
      </c>
      <c r="M94">
        <v>426.03</v>
      </c>
      <c r="N94" s="2">
        <f t="shared" si="6"/>
        <v>10399588</v>
      </c>
      <c r="O94" s="2">
        <f t="shared" si="5"/>
        <v>-0.00214720044678693</v>
      </c>
      <c r="Q94" s="2">
        <f t="shared" si="7"/>
        <v>0.00224212372725874</v>
      </c>
      <c r="T94" t="s">
        <v>19</v>
      </c>
      <c r="U94">
        <f t="shared" si="8"/>
        <v>195</v>
      </c>
      <c r="V94" t="s">
        <v>20</v>
      </c>
      <c r="W94">
        <f t="shared" si="9"/>
        <v>-136651.13</v>
      </c>
      <c r="X94" t="s">
        <v>21</v>
      </c>
    </row>
    <row r="95" spans="1:24">
      <c r="A95" t="s">
        <v>23</v>
      </c>
      <c r="B95" t="s">
        <v>18</v>
      </c>
      <c r="C95" s="3">
        <v>43616</v>
      </c>
      <c r="D95" s="4">
        <v>0</v>
      </c>
      <c r="E95" s="1">
        <v>43627</v>
      </c>
      <c r="F95" s="4">
        <v>0</v>
      </c>
      <c r="G95">
        <v>101.25</v>
      </c>
      <c r="H95">
        <v>108.95</v>
      </c>
      <c r="I95">
        <v>7.7</v>
      </c>
      <c r="J95">
        <v>29</v>
      </c>
      <c r="K95">
        <v>293625</v>
      </c>
      <c r="L95">
        <v>22330</v>
      </c>
      <c r="M95">
        <v>417.06</v>
      </c>
      <c r="N95" s="2">
        <f t="shared" si="6"/>
        <v>10421918</v>
      </c>
      <c r="O95" s="2">
        <f t="shared" si="5"/>
        <v>-0.000238343844194514</v>
      </c>
      <c r="Q95" s="2">
        <f t="shared" si="7"/>
        <v>0.00214720044678685</v>
      </c>
      <c r="T95" t="s">
        <v>19</v>
      </c>
      <c r="U95">
        <f t="shared" si="8"/>
        <v>195</v>
      </c>
      <c r="V95" t="s">
        <v>20</v>
      </c>
      <c r="W95">
        <f t="shared" si="9"/>
        <v>-114738.19</v>
      </c>
      <c r="X95" t="s">
        <v>21</v>
      </c>
    </row>
    <row r="96" spans="1:24">
      <c r="A96" t="s">
        <v>28</v>
      </c>
      <c r="B96" t="s">
        <v>18</v>
      </c>
      <c r="C96" s="3">
        <v>43612</v>
      </c>
      <c r="D96" s="4">
        <v>0</v>
      </c>
      <c r="E96" s="1">
        <v>43628</v>
      </c>
      <c r="F96" s="4">
        <v>0</v>
      </c>
      <c r="G96">
        <v>4.83</v>
      </c>
      <c r="H96">
        <v>4.87</v>
      </c>
      <c r="I96">
        <v>0.04</v>
      </c>
      <c r="J96">
        <v>621</v>
      </c>
      <c r="K96">
        <v>299943</v>
      </c>
      <c r="L96">
        <v>2484</v>
      </c>
      <c r="M96">
        <v>399.2</v>
      </c>
      <c r="N96" s="2">
        <f t="shared" si="6"/>
        <v>10424402</v>
      </c>
      <c r="O96" s="2">
        <f t="shared" si="5"/>
        <v>-0.00042515628234598</v>
      </c>
      <c r="Q96" s="2">
        <f t="shared" si="7"/>
        <v>0.000238343844194411</v>
      </c>
      <c r="T96" t="s">
        <v>19</v>
      </c>
      <c r="U96">
        <f t="shared" si="8"/>
        <v>196</v>
      </c>
      <c r="V96" t="s">
        <v>20</v>
      </c>
      <c r="W96">
        <f t="shared" si="9"/>
        <v>-112653.39</v>
      </c>
      <c r="X96" t="s">
        <v>21</v>
      </c>
    </row>
    <row r="97" spans="1:24">
      <c r="A97" t="s">
        <v>27</v>
      </c>
      <c r="B97" t="s">
        <v>18</v>
      </c>
      <c r="C97" s="3">
        <v>43613</v>
      </c>
      <c r="D97" s="4">
        <v>0</v>
      </c>
      <c r="E97" s="1">
        <v>43629</v>
      </c>
      <c r="F97" s="4">
        <v>0</v>
      </c>
      <c r="G97">
        <v>5.41</v>
      </c>
      <c r="H97">
        <v>5.49</v>
      </c>
      <c r="I97">
        <v>0.08</v>
      </c>
      <c r="J97">
        <v>554</v>
      </c>
      <c r="K97">
        <v>299714</v>
      </c>
      <c r="L97">
        <v>4432</v>
      </c>
      <c r="M97">
        <v>401.47</v>
      </c>
      <c r="N97" s="2">
        <f t="shared" si="6"/>
        <v>10428834</v>
      </c>
      <c r="O97" s="2">
        <f t="shared" si="5"/>
        <v>-0.000218624632437337</v>
      </c>
      <c r="Q97" s="2">
        <f t="shared" si="7"/>
        <v>0.000425156282346073</v>
      </c>
      <c r="T97" t="s">
        <v>19</v>
      </c>
      <c r="U97">
        <f t="shared" si="8"/>
        <v>197</v>
      </c>
      <c r="V97" t="s">
        <v>20</v>
      </c>
      <c r="W97">
        <f t="shared" si="9"/>
        <v>-108622.86</v>
      </c>
      <c r="X97" t="s">
        <v>21</v>
      </c>
    </row>
    <row r="98" spans="1:24">
      <c r="A98" t="s">
        <v>31</v>
      </c>
      <c r="B98" t="s">
        <v>18</v>
      </c>
      <c r="C98" s="3">
        <v>43613</v>
      </c>
      <c r="D98" s="4">
        <v>0</v>
      </c>
      <c r="E98" s="1">
        <v>43629</v>
      </c>
      <c r="F98" s="4">
        <v>0</v>
      </c>
      <c r="G98">
        <v>78</v>
      </c>
      <c r="H98">
        <v>78.6</v>
      </c>
      <c r="I98">
        <v>0.6</v>
      </c>
      <c r="J98">
        <v>38</v>
      </c>
      <c r="K98">
        <v>296400</v>
      </c>
      <c r="L98">
        <v>2280</v>
      </c>
      <c r="M98">
        <v>394.26</v>
      </c>
      <c r="N98" s="2">
        <f t="shared" si="6"/>
        <v>10431114</v>
      </c>
      <c r="O98" s="2">
        <f t="shared" si="5"/>
        <v>-0.00145717897436458</v>
      </c>
      <c r="Q98" s="2">
        <f t="shared" si="7"/>
        <v>0.000218624632437381</v>
      </c>
      <c r="T98" t="s">
        <v>19</v>
      </c>
      <c r="U98">
        <f t="shared" si="8"/>
        <v>197</v>
      </c>
      <c r="V98" t="s">
        <v>20</v>
      </c>
      <c r="W98">
        <f t="shared" si="9"/>
        <v>-106737.12</v>
      </c>
      <c r="X98" t="s">
        <v>21</v>
      </c>
    </row>
    <row r="99" spans="1:24">
      <c r="A99" t="s">
        <v>33</v>
      </c>
      <c r="B99" t="s">
        <v>18</v>
      </c>
      <c r="C99" s="3">
        <v>43615</v>
      </c>
      <c r="D99" s="4">
        <v>0</v>
      </c>
      <c r="E99" s="1">
        <v>43629</v>
      </c>
      <c r="F99" s="4">
        <v>0</v>
      </c>
      <c r="G99">
        <v>18.66</v>
      </c>
      <c r="H99">
        <v>19.61</v>
      </c>
      <c r="I99">
        <v>0.95</v>
      </c>
      <c r="J99">
        <v>160</v>
      </c>
      <c r="K99">
        <v>298560</v>
      </c>
      <c r="L99">
        <v>15200</v>
      </c>
      <c r="M99">
        <v>414.16</v>
      </c>
      <c r="N99" s="2">
        <f t="shared" si="6"/>
        <v>10446314</v>
      </c>
      <c r="O99" s="2">
        <f t="shared" si="5"/>
        <v>-0.000667220992974173</v>
      </c>
      <c r="Q99" s="2">
        <f t="shared" si="7"/>
        <v>0.00145717897436448</v>
      </c>
      <c r="T99" t="s">
        <v>19</v>
      </c>
      <c r="U99">
        <f t="shared" si="8"/>
        <v>197</v>
      </c>
      <c r="V99" t="s">
        <v>20</v>
      </c>
      <c r="W99">
        <f t="shared" si="9"/>
        <v>-91951.28</v>
      </c>
      <c r="X99" t="s">
        <v>21</v>
      </c>
    </row>
    <row r="100" spans="1:24">
      <c r="A100" t="s">
        <v>43</v>
      </c>
      <c r="B100" t="s">
        <v>18</v>
      </c>
      <c r="C100" s="3">
        <v>43613</v>
      </c>
      <c r="D100" s="4">
        <v>0</v>
      </c>
      <c r="E100" s="1">
        <v>43629</v>
      </c>
      <c r="F100" s="4">
        <v>0</v>
      </c>
      <c r="G100">
        <v>12.38</v>
      </c>
      <c r="H100">
        <v>12.73</v>
      </c>
      <c r="I100">
        <v>0.35</v>
      </c>
      <c r="J100">
        <v>242</v>
      </c>
      <c r="K100">
        <v>299596</v>
      </c>
      <c r="L100">
        <v>8470</v>
      </c>
      <c r="M100">
        <v>406.65</v>
      </c>
      <c r="N100" s="2">
        <f t="shared" si="6"/>
        <v>10454784</v>
      </c>
      <c r="O100" s="2">
        <f t="shared" si="5"/>
        <v>0.000143474987144641</v>
      </c>
      <c r="Q100" s="2">
        <f t="shared" si="7"/>
        <v>0.000810812311404785</v>
      </c>
      <c r="T100" t="s">
        <v>19</v>
      </c>
      <c r="U100">
        <f t="shared" si="8"/>
        <v>197</v>
      </c>
      <c r="V100" t="s">
        <v>20</v>
      </c>
      <c r="W100">
        <f t="shared" si="9"/>
        <v>-83887.93</v>
      </c>
      <c r="X100" t="s">
        <v>21</v>
      </c>
    </row>
    <row r="101" spans="1:24">
      <c r="A101" t="s">
        <v>35</v>
      </c>
      <c r="B101" t="s">
        <v>37</v>
      </c>
      <c r="C101" s="3">
        <v>43614</v>
      </c>
      <c r="D101" s="4">
        <v>0</v>
      </c>
      <c r="E101" s="1">
        <v>43630</v>
      </c>
      <c r="F101" s="4">
        <v>0</v>
      </c>
      <c r="G101">
        <v>49.6</v>
      </c>
      <c r="H101">
        <v>49.35</v>
      </c>
      <c r="I101">
        <v>-0.25</v>
      </c>
      <c r="J101">
        <v>60</v>
      </c>
      <c r="K101">
        <v>297600</v>
      </c>
      <c r="L101">
        <v>-1500</v>
      </c>
      <c r="M101">
        <v>390.85</v>
      </c>
      <c r="N101" s="2">
        <f t="shared" si="6"/>
        <v>10453284</v>
      </c>
      <c r="O101" s="2">
        <f t="shared" si="5"/>
        <v>-0.00047812725646792</v>
      </c>
      <c r="Q101" s="2">
        <f t="shared" si="7"/>
        <v>-0.000143474987144621</v>
      </c>
      <c r="T101" t="s">
        <v>19</v>
      </c>
      <c r="U101">
        <f t="shared" si="8"/>
        <v>198</v>
      </c>
      <c r="V101" t="s">
        <v>20</v>
      </c>
      <c r="W101">
        <f t="shared" si="9"/>
        <v>-85778.78</v>
      </c>
      <c r="X101" t="s">
        <v>21</v>
      </c>
    </row>
    <row r="102" spans="1:24">
      <c r="A102" t="s">
        <v>26</v>
      </c>
      <c r="B102" t="s">
        <v>18</v>
      </c>
      <c r="C102" s="3">
        <v>43614</v>
      </c>
      <c r="D102" s="4">
        <v>0</v>
      </c>
      <c r="E102" s="1">
        <v>43630</v>
      </c>
      <c r="F102" s="4">
        <v>0</v>
      </c>
      <c r="G102">
        <v>12.58</v>
      </c>
      <c r="H102">
        <v>12.79</v>
      </c>
      <c r="I102">
        <v>0.21</v>
      </c>
      <c r="J102">
        <v>238</v>
      </c>
      <c r="K102">
        <v>299404</v>
      </c>
      <c r="L102">
        <v>4998</v>
      </c>
      <c r="M102">
        <v>401.81</v>
      </c>
      <c r="N102" s="2">
        <f t="shared" si="6"/>
        <v>10458282</v>
      </c>
      <c r="O102" s="2">
        <f t="shared" si="5"/>
        <v>-0.000180718018504378</v>
      </c>
      <c r="Q102" s="2">
        <f t="shared" si="7"/>
        <v>0.000478127256468008</v>
      </c>
      <c r="T102" t="s">
        <v>19</v>
      </c>
      <c r="U102">
        <f t="shared" si="8"/>
        <v>198</v>
      </c>
      <c r="V102" t="s">
        <v>20</v>
      </c>
      <c r="W102">
        <f t="shared" si="9"/>
        <v>-81182.59</v>
      </c>
      <c r="X102" t="s">
        <v>21</v>
      </c>
    </row>
    <row r="103" spans="1:24">
      <c r="A103" t="s">
        <v>25</v>
      </c>
      <c r="B103" t="s">
        <v>18</v>
      </c>
      <c r="C103" s="3">
        <v>43615</v>
      </c>
      <c r="D103" s="4">
        <v>0</v>
      </c>
      <c r="E103" s="1">
        <v>43633</v>
      </c>
      <c r="F103" s="4">
        <v>0</v>
      </c>
      <c r="G103">
        <v>905.3</v>
      </c>
      <c r="H103">
        <v>911.6</v>
      </c>
      <c r="I103">
        <v>6.3</v>
      </c>
      <c r="J103">
        <v>3</v>
      </c>
      <c r="K103">
        <v>271590</v>
      </c>
      <c r="L103">
        <v>1890</v>
      </c>
      <c r="M103">
        <v>360.99</v>
      </c>
      <c r="N103" s="2">
        <f t="shared" si="6"/>
        <v>10460172</v>
      </c>
      <c r="O103" s="2">
        <f t="shared" si="5"/>
        <v>-0.000319880017269314</v>
      </c>
      <c r="Q103" s="2">
        <f t="shared" si="7"/>
        <v>0.000180718018504278</v>
      </c>
      <c r="T103" t="s">
        <v>19</v>
      </c>
      <c r="U103">
        <f t="shared" si="8"/>
        <v>201</v>
      </c>
      <c r="V103" t="s">
        <v>20</v>
      </c>
      <c r="W103">
        <f t="shared" si="9"/>
        <v>-79653.58</v>
      </c>
      <c r="X103" t="s">
        <v>21</v>
      </c>
    </row>
    <row r="104" spans="1:24">
      <c r="A104" t="s">
        <v>34</v>
      </c>
      <c r="B104" t="s">
        <v>18</v>
      </c>
      <c r="C104" s="3">
        <v>43615</v>
      </c>
      <c r="D104" s="4">
        <v>0</v>
      </c>
      <c r="E104" s="1">
        <v>43633</v>
      </c>
      <c r="F104" s="4">
        <v>0</v>
      </c>
      <c r="G104">
        <v>106.24</v>
      </c>
      <c r="H104">
        <v>108.83</v>
      </c>
      <c r="I104">
        <v>2.59</v>
      </c>
      <c r="J104">
        <v>28</v>
      </c>
      <c r="K104">
        <v>297472</v>
      </c>
      <c r="L104">
        <v>7252</v>
      </c>
      <c r="M104">
        <v>402.24</v>
      </c>
      <c r="N104" s="2">
        <f t="shared" si="6"/>
        <v>10467424</v>
      </c>
      <c r="O104" s="2">
        <f t="shared" si="5"/>
        <v>0.000373157712919626</v>
      </c>
      <c r="Q104" s="2">
        <f t="shared" si="7"/>
        <v>0.000693296439102431</v>
      </c>
      <c r="T104" t="s">
        <v>19</v>
      </c>
      <c r="U104">
        <f t="shared" si="8"/>
        <v>201</v>
      </c>
      <c r="V104" t="s">
        <v>20</v>
      </c>
      <c r="W104">
        <f t="shared" si="9"/>
        <v>-72803.82</v>
      </c>
      <c r="X104" t="s">
        <v>21</v>
      </c>
    </row>
    <row r="105" spans="1:24">
      <c r="A105" t="s">
        <v>32</v>
      </c>
      <c r="B105" t="s">
        <v>37</v>
      </c>
      <c r="C105" s="3">
        <v>43616</v>
      </c>
      <c r="D105" s="4">
        <v>0</v>
      </c>
      <c r="E105" s="1">
        <v>43634</v>
      </c>
      <c r="F105" s="4">
        <v>0</v>
      </c>
      <c r="G105">
        <v>70.63</v>
      </c>
      <c r="H105">
        <v>69.7</v>
      </c>
      <c r="I105">
        <v>-0.93</v>
      </c>
      <c r="J105">
        <v>42</v>
      </c>
      <c r="K105">
        <v>296646</v>
      </c>
      <c r="L105">
        <v>-3906</v>
      </c>
      <c r="M105">
        <v>386.42</v>
      </c>
      <c r="N105" s="2">
        <f t="shared" si="6"/>
        <v>10463518</v>
      </c>
      <c r="O105" s="2">
        <f t="shared" si="5"/>
        <v>-0.00171548421859646</v>
      </c>
      <c r="Q105" s="2">
        <f t="shared" si="7"/>
        <v>-0.000373157712919681</v>
      </c>
      <c r="T105" t="s">
        <v>19</v>
      </c>
      <c r="U105">
        <f t="shared" si="8"/>
        <v>202</v>
      </c>
      <c r="V105" t="s">
        <v>20</v>
      </c>
      <c r="W105">
        <f t="shared" si="9"/>
        <v>-77096.24</v>
      </c>
      <c r="X105" t="s">
        <v>21</v>
      </c>
    </row>
    <row r="106" spans="1:24">
      <c r="A106" t="s">
        <v>39</v>
      </c>
      <c r="B106" t="s">
        <v>18</v>
      </c>
      <c r="C106" s="3">
        <v>43621</v>
      </c>
      <c r="D106" s="4">
        <v>0</v>
      </c>
      <c r="E106" s="1">
        <v>43634</v>
      </c>
      <c r="F106" s="4">
        <v>0</v>
      </c>
      <c r="G106">
        <v>59</v>
      </c>
      <c r="H106">
        <v>62.59</v>
      </c>
      <c r="I106">
        <v>3.59</v>
      </c>
      <c r="J106">
        <v>50</v>
      </c>
      <c r="K106">
        <v>295000</v>
      </c>
      <c r="L106">
        <v>17950</v>
      </c>
      <c r="M106">
        <v>413.09</v>
      </c>
      <c r="N106" s="2">
        <f t="shared" si="6"/>
        <v>10481468</v>
      </c>
      <c r="O106" s="2">
        <f t="shared" si="5"/>
        <v>-0.00150236588996885</v>
      </c>
      <c r="Q106" s="2">
        <f t="shared" si="7"/>
        <v>0.00171548421859646</v>
      </c>
      <c r="T106" t="s">
        <v>19</v>
      </c>
      <c r="U106">
        <f t="shared" si="8"/>
        <v>202</v>
      </c>
      <c r="V106" t="s">
        <v>20</v>
      </c>
      <c r="W106">
        <f t="shared" si="9"/>
        <v>-59559.33</v>
      </c>
      <c r="X106" t="s">
        <v>21</v>
      </c>
    </row>
    <row r="107" spans="1:24">
      <c r="A107" t="s">
        <v>30</v>
      </c>
      <c r="B107" t="s">
        <v>18</v>
      </c>
      <c r="C107" s="3">
        <v>43616</v>
      </c>
      <c r="D107" s="4">
        <v>0</v>
      </c>
      <c r="E107" s="1">
        <v>43634</v>
      </c>
      <c r="F107" s="4">
        <v>0</v>
      </c>
      <c r="G107">
        <v>34.21</v>
      </c>
      <c r="H107">
        <v>36.02</v>
      </c>
      <c r="I107">
        <v>1.81</v>
      </c>
      <c r="J107">
        <v>87</v>
      </c>
      <c r="K107">
        <v>297627</v>
      </c>
      <c r="L107">
        <v>15747</v>
      </c>
      <c r="M107">
        <v>413.65</v>
      </c>
      <c r="N107" s="2">
        <f t="shared" si="6"/>
        <v>10497215</v>
      </c>
      <c r="O107" s="2">
        <f t="shared" si="5"/>
        <v>-8.573702643987e-5</v>
      </c>
      <c r="Q107" s="2">
        <f t="shared" si="7"/>
        <v>0.00150236588996888</v>
      </c>
      <c r="T107" t="s">
        <v>19</v>
      </c>
      <c r="U107">
        <f t="shared" si="8"/>
        <v>202</v>
      </c>
      <c r="V107" t="s">
        <v>20</v>
      </c>
      <c r="W107">
        <f t="shared" si="9"/>
        <v>-44225.98</v>
      </c>
      <c r="X107" t="s">
        <v>21</v>
      </c>
    </row>
    <row r="108" spans="1:24">
      <c r="A108" t="s">
        <v>17</v>
      </c>
      <c r="B108" t="s">
        <v>18</v>
      </c>
      <c r="C108" s="3">
        <v>43620</v>
      </c>
      <c r="D108" s="4">
        <v>0</v>
      </c>
      <c r="E108" s="1">
        <v>43635</v>
      </c>
      <c r="F108" s="4">
        <v>0</v>
      </c>
      <c r="G108">
        <v>39.98</v>
      </c>
      <c r="H108">
        <v>40.1</v>
      </c>
      <c r="I108">
        <v>0.12</v>
      </c>
      <c r="J108">
        <v>75</v>
      </c>
      <c r="K108">
        <v>299850</v>
      </c>
      <c r="L108">
        <v>900</v>
      </c>
      <c r="M108">
        <v>396.99</v>
      </c>
      <c r="N108" s="2">
        <f t="shared" si="6"/>
        <v>10498115</v>
      </c>
      <c r="O108" s="2">
        <f t="shared" si="5"/>
        <v>-0.00252940646963764</v>
      </c>
      <c r="Q108" s="2">
        <f t="shared" si="7"/>
        <v>8.57370264397694e-5</v>
      </c>
      <c r="T108" t="s">
        <v>19</v>
      </c>
      <c r="U108">
        <f t="shared" si="8"/>
        <v>203</v>
      </c>
      <c r="V108" t="s">
        <v>20</v>
      </c>
      <c r="W108">
        <f t="shared" si="9"/>
        <v>-43722.97</v>
      </c>
      <c r="X108" t="s">
        <v>21</v>
      </c>
    </row>
    <row r="109" spans="1:24">
      <c r="A109" t="s">
        <v>44</v>
      </c>
      <c r="B109" t="s">
        <v>18</v>
      </c>
      <c r="C109" s="3">
        <v>43633</v>
      </c>
      <c r="D109" s="4">
        <v>0</v>
      </c>
      <c r="E109" s="1">
        <v>43635</v>
      </c>
      <c r="F109" s="4">
        <v>0</v>
      </c>
      <c r="G109">
        <v>21.04</v>
      </c>
      <c r="H109">
        <v>22.91</v>
      </c>
      <c r="I109">
        <v>1.87</v>
      </c>
      <c r="J109">
        <v>142</v>
      </c>
      <c r="K109">
        <v>298768</v>
      </c>
      <c r="L109">
        <v>26554</v>
      </c>
      <c r="M109">
        <v>429.43</v>
      </c>
      <c r="N109" s="2">
        <f t="shared" si="6"/>
        <v>10524669</v>
      </c>
      <c r="O109" s="2">
        <f t="shared" si="5"/>
        <v>-0.00190656827307348</v>
      </c>
      <c r="Q109" s="2">
        <f t="shared" si="7"/>
        <v>0.00252940646963773</v>
      </c>
      <c r="T109" t="s">
        <v>19</v>
      </c>
      <c r="U109">
        <f t="shared" si="8"/>
        <v>203</v>
      </c>
      <c r="V109" t="s">
        <v>20</v>
      </c>
      <c r="W109">
        <f t="shared" si="9"/>
        <v>-17598.4</v>
      </c>
      <c r="X109" t="s">
        <v>21</v>
      </c>
    </row>
    <row r="110" spans="1:24">
      <c r="A110" t="s">
        <v>38</v>
      </c>
      <c r="B110" t="s">
        <v>18</v>
      </c>
      <c r="C110" s="3">
        <v>43621</v>
      </c>
      <c r="D110" s="4">
        <v>0</v>
      </c>
      <c r="E110" s="1">
        <v>43635</v>
      </c>
      <c r="F110" s="4">
        <v>0</v>
      </c>
      <c r="G110">
        <v>28.87</v>
      </c>
      <c r="H110">
        <v>31.24</v>
      </c>
      <c r="I110">
        <v>2.37</v>
      </c>
      <c r="J110">
        <v>103</v>
      </c>
      <c r="K110">
        <v>297361</v>
      </c>
      <c r="L110">
        <v>24411</v>
      </c>
      <c r="M110">
        <v>424.74</v>
      </c>
      <c r="N110" s="2">
        <f t="shared" si="6"/>
        <v>10549080</v>
      </c>
      <c r="O110" s="2">
        <f t="shared" si="5"/>
        <v>0.000411884259101268</v>
      </c>
      <c r="Q110" s="2">
        <f t="shared" si="7"/>
        <v>0.00231940785976259</v>
      </c>
      <c r="T110" t="s">
        <v>19</v>
      </c>
      <c r="U110">
        <f t="shared" si="8"/>
        <v>203</v>
      </c>
      <c r="V110" t="s">
        <v>20</v>
      </c>
      <c r="W110">
        <f t="shared" si="9"/>
        <v>6387.86</v>
      </c>
      <c r="X110" t="s">
        <v>21</v>
      </c>
    </row>
    <row r="111" spans="1:24">
      <c r="A111" t="s">
        <v>22</v>
      </c>
      <c r="B111" t="s">
        <v>18</v>
      </c>
      <c r="C111" s="3">
        <v>43621</v>
      </c>
      <c r="D111" s="4">
        <v>0</v>
      </c>
      <c r="E111" s="1">
        <v>43636</v>
      </c>
      <c r="F111" s="4">
        <v>0</v>
      </c>
      <c r="G111">
        <v>12.59</v>
      </c>
      <c r="H111">
        <v>13.63</v>
      </c>
      <c r="I111">
        <v>1.04</v>
      </c>
      <c r="J111">
        <v>238</v>
      </c>
      <c r="K111">
        <v>299642</v>
      </c>
      <c r="L111">
        <v>24752</v>
      </c>
      <c r="M111">
        <v>428.2</v>
      </c>
      <c r="N111" s="2">
        <f t="shared" si="6"/>
        <v>10573832</v>
      </c>
      <c r="O111" s="2">
        <f t="shared" si="5"/>
        <v>0.00275179329499466</v>
      </c>
      <c r="Q111" s="2">
        <f t="shared" si="7"/>
        <v>0.00234636574943026</v>
      </c>
      <c r="T111" t="s">
        <v>19</v>
      </c>
      <c r="U111">
        <f t="shared" si="8"/>
        <v>204</v>
      </c>
      <c r="V111" t="s">
        <v>20</v>
      </c>
      <c r="W111">
        <f t="shared" si="9"/>
        <v>30711.66</v>
      </c>
      <c r="X111" t="s">
        <v>21</v>
      </c>
    </row>
    <row r="112" spans="1:24">
      <c r="A112" t="s">
        <v>41</v>
      </c>
      <c r="B112" t="s">
        <v>18</v>
      </c>
      <c r="C112" s="3">
        <v>43622</v>
      </c>
      <c r="D112" s="4">
        <v>0</v>
      </c>
      <c r="E112" s="1">
        <v>43636</v>
      </c>
      <c r="F112" s="4">
        <v>0</v>
      </c>
      <c r="G112">
        <v>12.67</v>
      </c>
      <c r="H112">
        <v>13.58</v>
      </c>
      <c r="I112">
        <v>0.91</v>
      </c>
      <c r="J112">
        <v>236</v>
      </c>
      <c r="K112">
        <v>299012</v>
      </c>
      <c r="L112">
        <v>21476</v>
      </c>
      <c r="M112">
        <v>423.04</v>
      </c>
      <c r="N112" s="2">
        <f t="shared" si="6"/>
        <v>10595308</v>
      </c>
      <c r="O112" s="2">
        <f t="shared" si="5"/>
        <v>0.00477315053040459</v>
      </c>
      <c r="Q112" s="2">
        <f t="shared" si="7"/>
        <v>0.00203105175115326</v>
      </c>
      <c r="T112" t="s">
        <v>19</v>
      </c>
      <c r="U112">
        <f t="shared" si="8"/>
        <v>204</v>
      </c>
      <c r="V112" t="s">
        <v>20</v>
      </c>
      <c r="W112">
        <f t="shared" si="9"/>
        <v>51764.62</v>
      </c>
      <c r="X112" t="s">
        <v>21</v>
      </c>
    </row>
    <row r="113" spans="1:24">
      <c r="A113" t="s">
        <v>31</v>
      </c>
      <c r="B113" t="s">
        <v>18</v>
      </c>
      <c r="C113" s="3">
        <v>43630</v>
      </c>
      <c r="D113" s="4">
        <v>0</v>
      </c>
      <c r="E113" s="1">
        <v>43636</v>
      </c>
      <c r="F113" s="4">
        <v>0</v>
      </c>
      <c r="G113">
        <v>79.46</v>
      </c>
      <c r="H113">
        <v>85.68</v>
      </c>
      <c r="I113">
        <v>6.22</v>
      </c>
      <c r="J113">
        <v>37</v>
      </c>
      <c r="K113">
        <v>294002</v>
      </c>
      <c r="L113">
        <v>23014</v>
      </c>
      <c r="M113">
        <v>418.46</v>
      </c>
      <c r="N113" s="2">
        <f t="shared" si="6"/>
        <v>10618322</v>
      </c>
      <c r="O113" s="2">
        <f t="shared" si="5"/>
        <v>0.00693019104148471</v>
      </c>
      <c r="Q113" s="2">
        <f t="shared" si="7"/>
        <v>0.00217209353423242</v>
      </c>
      <c r="T113" t="s">
        <v>19</v>
      </c>
      <c r="U113">
        <f t="shared" si="8"/>
        <v>204</v>
      </c>
      <c r="V113" t="s">
        <v>20</v>
      </c>
      <c r="W113">
        <f t="shared" si="9"/>
        <v>74360.16</v>
      </c>
      <c r="X113" t="s">
        <v>21</v>
      </c>
    </row>
    <row r="114" spans="1:24">
      <c r="A114" t="s">
        <v>36</v>
      </c>
      <c r="B114" t="s">
        <v>37</v>
      </c>
      <c r="C114" s="3">
        <v>43622</v>
      </c>
      <c r="D114" s="4">
        <v>0</v>
      </c>
      <c r="E114" s="1">
        <v>43637</v>
      </c>
      <c r="F114" s="4">
        <v>0</v>
      </c>
      <c r="G114">
        <v>52.94</v>
      </c>
      <c r="H114">
        <v>47.47</v>
      </c>
      <c r="I114">
        <v>-5.47</v>
      </c>
      <c r="J114">
        <v>56</v>
      </c>
      <c r="K114">
        <v>296464</v>
      </c>
      <c r="L114">
        <v>-30632</v>
      </c>
      <c r="M114">
        <v>350.9</v>
      </c>
      <c r="N114" s="2">
        <f t="shared" si="6"/>
        <v>10587690</v>
      </c>
      <c r="O114" s="2">
        <f t="shared" si="5"/>
        <v>0.0040570700502187</v>
      </c>
      <c r="Q114" s="2">
        <f t="shared" si="7"/>
        <v>-0.00288482492808184</v>
      </c>
      <c r="T114" t="s">
        <v>19</v>
      </c>
      <c r="U114">
        <f t="shared" si="8"/>
        <v>205</v>
      </c>
      <c r="V114" t="s">
        <v>20</v>
      </c>
      <c r="W114">
        <f t="shared" si="9"/>
        <v>43377.26</v>
      </c>
      <c r="X114" t="s">
        <v>21</v>
      </c>
    </row>
    <row r="115" spans="1:24">
      <c r="A115" t="s">
        <v>32</v>
      </c>
      <c r="B115" t="s">
        <v>18</v>
      </c>
      <c r="C115" s="3">
        <v>43635</v>
      </c>
      <c r="D115" s="4">
        <v>0</v>
      </c>
      <c r="E115" s="1">
        <v>43637</v>
      </c>
      <c r="F115" s="4">
        <v>0</v>
      </c>
      <c r="G115">
        <v>71</v>
      </c>
      <c r="H115">
        <v>75.8</v>
      </c>
      <c r="I115">
        <v>4.8</v>
      </c>
      <c r="J115">
        <v>42</v>
      </c>
      <c r="K115">
        <v>298200</v>
      </c>
      <c r="L115">
        <v>20160</v>
      </c>
      <c r="M115">
        <v>420.24</v>
      </c>
      <c r="N115" s="2">
        <f t="shared" si="6"/>
        <v>10607850</v>
      </c>
      <c r="O115" s="2">
        <f t="shared" si="5"/>
        <v>0.00594983903430007</v>
      </c>
      <c r="Q115" s="2">
        <f t="shared" si="7"/>
        <v>0.00190409806105007</v>
      </c>
      <c r="T115" t="s">
        <v>19</v>
      </c>
      <c r="U115">
        <f t="shared" si="8"/>
        <v>205</v>
      </c>
      <c r="V115" t="s">
        <v>20</v>
      </c>
      <c r="W115">
        <f t="shared" si="9"/>
        <v>63117.02</v>
      </c>
      <c r="X115" t="s">
        <v>21</v>
      </c>
    </row>
    <row r="116" spans="1:24">
      <c r="A116" t="s">
        <v>28</v>
      </c>
      <c r="B116" t="s">
        <v>18</v>
      </c>
      <c r="C116" s="3">
        <v>43629</v>
      </c>
      <c r="D116" s="4">
        <v>0</v>
      </c>
      <c r="E116" s="1">
        <v>43637</v>
      </c>
      <c r="F116" s="4">
        <v>0</v>
      </c>
      <c r="G116">
        <v>4.8</v>
      </c>
      <c r="H116">
        <v>5.04</v>
      </c>
      <c r="I116">
        <v>0.24</v>
      </c>
      <c r="J116">
        <v>625</v>
      </c>
      <c r="K116">
        <v>300000</v>
      </c>
      <c r="L116">
        <v>15000</v>
      </c>
      <c r="M116">
        <v>415.8</v>
      </c>
      <c r="N116" s="2">
        <f t="shared" si="6"/>
        <v>10622850</v>
      </c>
      <c r="O116" s="2">
        <f t="shared" si="5"/>
        <v>0.00735348799992469</v>
      </c>
      <c r="Q116" s="2">
        <f t="shared" si="7"/>
        <v>0.0014140471443318</v>
      </c>
      <c r="T116" t="s">
        <v>19</v>
      </c>
      <c r="U116">
        <f t="shared" si="8"/>
        <v>205</v>
      </c>
      <c r="V116" t="s">
        <v>20</v>
      </c>
      <c r="W116">
        <f t="shared" si="9"/>
        <v>77701.22</v>
      </c>
      <c r="X116" t="s">
        <v>21</v>
      </c>
    </row>
    <row r="117" spans="1:24">
      <c r="A117" t="s">
        <v>42</v>
      </c>
      <c r="B117" t="s">
        <v>37</v>
      </c>
      <c r="C117" s="3">
        <v>43622</v>
      </c>
      <c r="D117" s="4">
        <v>0</v>
      </c>
      <c r="E117" s="1">
        <v>43637</v>
      </c>
      <c r="F117" s="4">
        <v>0</v>
      </c>
      <c r="G117">
        <v>5.48</v>
      </c>
      <c r="H117">
        <v>5.41</v>
      </c>
      <c r="I117">
        <v>-0.07</v>
      </c>
      <c r="J117">
        <v>547</v>
      </c>
      <c r="K117">
        <v>299756</v>
      </c>
      <c r="L117">
        <v>-3829</v>
      </c>
      <c r="M117">
        <v>390.62</v>
      </c>
      <c r="N117" s="2">
        <f t="shared" si="6"/>
        <v>10619021</v>
      </c>
      <c r="O117" s="2">
        <f t="shared" si="5"/>
        <v>0.00699556013685254</v>
      </c>
      <c r="Q117" s="2">
        <f t="shared" si="7"/>
        <v>-0.000360449408586261</v>
      </c>
      <c r="T117" t="s">
        <v>19</v>
      </c>
      <c r="U117">
        <f t="shared" si="8"/>
        <v>205</v>
      </c>
      <c r="V117" t="s">
        <v>20</v>
      </c>
      <c r="W117">
        <f t="shared" si="9"/>
        <v>73481.6</v>
      </c>
      <c r="X117" t="s">
        <v>21</v>
      </c>
    </row>
    <row r="118" spans="1:24">
      <c r="A118" t="s">
        <v>38</v>
      </c>
      <c r="B118" t="s">
        <v>18</v>
      </c>
      <c r="C118" s="3">
        <v>43636</v>
      </c>
      <c r="D118" s="4">
        <v>0</v>
      </c>
      <c r="E118" s="1">
        <v>43640</v>
      </c>
      <c r="F118" s="4">
        <v>0</v>
      </c>
      <c r="G118">
        <v>31.05</v>
      </c>
      <c r="H118">
        <v>32.61</v>
      </c>
      <c r="I118">
        <v>1.56</v>
      </c>
      <c r="J118">
        <v>96</v>
      </c>
      <c r="K118">
        <v>298080</v>
      </c>
      <c r="L118">
        <v>14976</v>
      </c>
      <c r="M118">
        <v>413.23</v>
      </c>
      <c r="N118" s="2">
        <f t="shared" si="6"/>
        <v>10633997</v>
      </c>
      <c r="O118" s="2">
        <f t="shared" si="5"/>
        <v>0.00839402155182101</v>
      </c>
      <c r="Q118" s="2">
        <f t="shared" si="7"/>
        <v>0.00141029949936056</v>
      </c>
      <c r="T118" t="s">
        <v>19</v>
      </c>
      <c r="U118">
        <f t="shared" si="8"/>
        <v>208</v>
      </c>
      <c r="V118" t="s">
        <v>20</v>
      </c>
      <c r="W118">
        <f t="shared" si="9"/>
        <v>88044.37</v>
      </c>
      <c r="X118" t="s">
        <v>21</v>
      </c>
    </row>
    <row r="119" spans="1:24">
      <c r="A119" t="s">
        <v>34</v>
      </c>
      <c r="B119" t="s">
        <v>18</v>
      </c>
      <c r="C119" s="3">
        <v>43634</v>
      </c>
      <c r="D119" s="4">
        <v>0</v>
      </c>
      <c r="E119" s="1">
        <v>43640</v>
      </c>
      <c r="F119" s="4">
        <v>0</v>
      </c>
      <c r="G119">
        <v>108.48</v>
      </c>
      <c r="H119">
        <v>114.91</v>
      </c>
      <c r="I119">
        <v>6.43</v>
      </c>
      <c r="J119">
        <v>27</v>
      </c>
      <c r="K119">
        <v>292896</v>
      </c>
      <c r="L119">
        <v>17361</v>
      </c>
      <c r="M119">
        <v>409.54</v>
      </c>
      <c r="N119" s="2">
        <f t="shared" si="6"/>
        <v>10651358</v>
      </c>
      <c r="O119" s="2">
        <f t="shared" si="5"/>
        <v>0.0100102728684924</v>
      </c>
      <c r="Q119" s="2">
        <f t="shared" si="7"/>
        <v>0.00163259402837901</v>
      </c>
      <c r="T119" t="s">
        <v>19</v>
      </c>
      <c r="U119">
        <f t="shared" si="8"/>
        <v>208</v>
      </c>
      <c r="V119" t="s">
        <v>20</v>
      </c>
      <c r="W119">
        <f t="shared" si="9"/>
        <v>104995.83</v>
      </c>
      <c r="X119" t="s">
        <v>21</v>
      </c>
    </row>
    <row r="120" spans="1:24">
      <c r="A120" t="s">
        <v>32</v>
      </c>
      <c r="B120" t="s">
        <v>18</v>
      </c>
      <c r="C120" s="3">
        <v>43640</v>
      </c>
      <c r="D120" s="4">
        <v>0</v>
      </c>
      <c r="E120" s="1">
        <v>43643</v>
      </c>
      <c r="F120" s="4">
        <v>0</v>
      </c>
      <c r="G120">
        <v>76.9</v>
      </c>
      <c r="H120">
        <v>80.93</v>
      </c>
      <c r="I120">
        <v>4.03</v>
      </c>
      <c r="J120">
        <v>39</v>
      </c>
      <c r="K120">
        <v>299910</v>
      </c>
      <c r="L120">
        <v>15717</v>
      </c>
      <c r="M120">
        <v>416.63</v>
      </c>
      <c r="N120" s="2">
        <f t="shared" si="6"/>
        <v>10667075</v>
      </c>
      <c r="O120" s="2">
        <f t="shared" si="5"/>
        <v>0.0114689359547955</v>
      </c>
      <c r="Q120" s="2">
        <f t="shared" si="7"/>
        <v>0.00147558649329027</v>
      </c>
      <c r="T120" t="s">
        <v>19</v>
      </c>
      <c r="U120">
        <f t="shared" si="8"/>
        <v>211</v>
      </c>
      <c r="V120" t="s">
        <v>20</v>
      </c>
      <c r="W120">
        <f t="shared" si="9"/>
        <v>120296.2</v>
      </c>
      <c r="X120" t="s">
        <v>21</v>
      </c>
    </row>
    <row r="121" spans="1:24">
      <c r="A121" t="s">
        <v>17</v>
      </c>
      <c r="B121" t="s">
        <v>18</v>
      </c>
      <c r="C121" s="3">
        <v>43636</v>
      </c>
      <c r="D121" s="4">
        <v>0</v>
      </c>
      <c r="E121" s="1">
        <v>43644</v>
      </c>
      <c r="F121" s="4">
        <v>0</v>
      </c>
      <c r="G121">
        <v>41.01</v>
      </c>
      <c r="H121">
        <v>43.1</v>
      </c>
      <c r="I121">
        <v>2.09</v>
      </c>
      <c r="J121">
        <v>73</v>
      </c>
      <c r="K121">
        <v>299373</v>
      </c>
      <c r="L121">
        <v>15257</v>
      </c>
      <c r="M121">
        <v>415.31</v>
      </c>
      <c r="N121" s="2">
        <f t="shared" si="6"/>
        <v>10682332</v>
      </c>
      <c r="O121" s="2">
        <f t="shared" si="5"/>
        <v>0.0128808016826288</v>
      </c>
      <c r="Q121" s="2">
        <f t="shared" si="7"/>
        <v>0.00143028899674924</v>
      </c>
      <c r="T121" t="s">
        <v>19</v>
      </c>
      <c r="U121">
        <f t="shared" si="8"/>
        <v>212</v>
      </c>
      <c r="V121" t="s">
        <v>20</v>
      </c>
      <c r="W121">
        <f t="shared" si="9"/>
        <v>135137.89</v>
      </c>
      <c r="X121" t="s">
        <v>21</v>
      </c>
    </row>
    <row r="122" spans="1:24">
      <c r="A122" t="s">
        <v>27</v>
      </c>
      <c r="B122" t="s">
        <v>37</v>
      </c>
      <c r="C122" s="3">
        <v>43630</v>
      </c>
      <c r="D122" s="4">
        <v>0</v>
      </c>
      <c r="E122" s="1">
        <v>43644</v>
      </c>
      <c r="F122" s="4">
        <v>0</v>
      </c>
      <c r="G122">
        <v>5.43</v>
      </c>
      <c r="H122">
        <v>5.29</v>
      </c>
      <c r="I122">
        <v>-0.14</v>
      </c>
      <c r="J122">
        <v>552</v>
      </c>
      <c r="K122">
        <v>299736</v>
      </c>
      <c r="L122">
        <v>-7728</v>
      </c>
      <c r="M122">
        <v>385.45</v>
      </c>
      <c r="N122" s="2">
        <f t="shared" si="6"/>
        <v>10674604</v>
      </c>
      <c r="O122" s="2">
        <f t="shared" si="5"/>
        <v>0.0121661656020214</v>
      </c>
      <c r="Q122" s="2">
        <f t="shared" si="7"/>
        <v>-0.000723437541540584</v>
      </c>
      <c r="T122" t="s">
        <v>19</v>
      </c>
      <c r="U122">
        <f t="shared" si="8"/>
        <v>212</v>
      </c>
      <c r="V122" t="s">
        <v>20</v>
      </c>
      <c r="W122">
        <f t="shared" si="9"/>
        <v>127024.44</v>
      </c>
      <c r="X122" t="s">
        <v>21</v>
      </c>
    </row>
    <row r="123" spans="1:24">
      <c r="A123" t="s">
        <v>40</v>
      </c>
      <c r="B123" t="s">
        <v>18</v>
      </c>
      <c r="C123" s="3">
        <v>43630</v>
      </c>
      <c r="D123" s="4">
        <v>0</v>
      </c>
      <c r="E123" s="1">
        <v>43644</v>
      </c>
      <c r="F123" s="4">
        <v>0</v>
      </c>
      <c r="G123">
        <v>3.39</v>
      </c>
      <c r="H123">
        <v>3.44</v>
      </c>
      <c r="I123">
        <v>0.05</v>
      </c>
      <c r="J123">
        <v>884</v>
      </c>
      <c r="K123">
        <v>299676</v>
      </c>
      <c r="L123">
        <v>4420</v>
      </c>
      <c r="M123">
        <v>401.41</v>
      </c>
      <c r="N123" s="2">
        <f t="shared" si="6"/>
        <v>10679024</v>
      </c>
      <c r="O123" s="2">
        <f t="shared" si="5"/>
        <v>0.0125750255828623</v>
      </c>
      <c r="Q123" s="2">
        <f t="shared" si="7"/>
        <v>0.000414066882481023</v>
      </c>
      <c r="T123" t="s">
        <v>19</v>
      </c>
      <c r="U123">
        <f t="shared" si="8"/>
        <v>212</v>
      </c>
      <c r="V123" t="s">
        <v>20</v>
      </c>
      <c r="W123">
        <f t="shared" si="9"/>
        <v>131043.03</v>
      </c>
      <c r="X123" t="s">
        <v>21</v>
      </c>
    </row>
    <row r="124" spans="1:24">
      <c r="A124" t="s">
        <v>35</v>
      </c>
      <c r="B124" t="s">
        <v>18</v>
      </c>
      <c r="C124" s="3">
        <v>43633</v>
      </c>
      <c r="D124" s="4">
        <v>0</v>
      </c>
      <c r="E124" s="1">
        <v>43647</v>
      </c>
      <c r="F124" s="4">
        <v>0</v>
      </c>
      <c r="G124">
        <v>49.1</v>
      </c>
      <c r="H124">
        <v>51.91</v>
      </c>
      <c r="I124">
        <v>2.81</v>
      </c>
      <c r="J124">
        <v>61</v>
      </c>
      <c r="K124">
        <v>299510</v>
      </c>
      <c r="L124">
        <v>17141</v>
      </c>
      <c r="M124">
        <v>417.98</v>
      </c>
      <c r="N124" s="2">
        <f t="shared" si="6"/>
        <v>10696165</v>
      </c>
      <c r="O124" s="2">
        <f t="shared" si="5"/>
        <v>0.0141574106233402</v>
      </c>
      <c r="Q124" s="2">
        <f t="shared" si="7"/>
        <v>0.00160510923095591</v>
      </c>
      <c r="T124" t="s">
        <v>19</v>
      </c>
      <c r="U124">
        <f t="shared" si="8"/>
        <v>215</v>
      </c>
      <c r="V124" t="s">
        <v>20</v>
      </c>
      <c r="W124">
        <f t="shared" si="9"/>
        <v>147766.05</v>
      </c>
      <c r="X124" t="s">
        <v>21</v>
      </c>
    </row>
    <row r="125" spans="1:24">
      <c r="A125" t="s">
        <v>31</v>
      </c>
      <c r="B125" t="s">
        <v>18</v>
      </c>
      <c r="C125" s="3">
        <v>43637</v>
      </c>
      <c r="D125" s="4">
        <v>0</v>
      </c>
      <c r="E125" s="1">
        <v>43647</v>
      </c>
      <c r="F125" s="4">
        <v>0</v>
      </c>
      <c r="G125">
        <v>85.04</v>
      </c>
      <c r="H125">
        <v>90.2</v>
      </c>
      <c r="I125">
        <v>5.16</v>
      </c>
      <c r="J125">
        <v>35</v>
      </c>
      <c r="K125">
        <v>297640</v>
      </c>
      <c r="L125">
        <v>18060</v>
      </c>
      <c r="M125">
        <v>416.72</v>
      </c>
      <c r="N125" s="2">
        <f t="shared" si="6"/>
        <v>10714225</v>
      </c>
      <c r="O125" s="2">
        <f t="shared" si="5"/>
        <v>0.0158191563085524</v>
      </c>
      <c r="Q125" s="2">
        <f t="shared" si="7"/>
        <v>0.00168845562872311</v>
      </c>
      <c r="T125" t="s">
        <v>19</v>
      </c>
      <c r="U125">
        <f t="shared" si="8"/>
        <v>215</v>
      </c>
      <c r="V125" t="s">
        <v>20</v>
      </c>
      <c r="W125">
        <f t="shared" si="9"/>
        <v>165409.33</v>
      </c>
      <c r="X125" t="s">
        <v>21</v>
      </c>
    </row>
    <row r="126" spans="1:24">
      <c r="A126" t="s">
        <v>36</v>
      </c>
      <c r="B126" t="s">
        <v>18</v>
      </c>
      <c r="C126" s="3">
        <v>43640</v>
      </c>
      <c r="D126" s="4">
        <v>0</v>
      </c>
      <c r="E126" s="1">
        <v>43648</v>
      </c>
      <c r="F126" s="4">
        <v>0</v>
      </c>
      <c r="G126">
        <v>47.57</v>
      </c>
      <c r="H126">
        <v>50.57</v>
      </c>
      <c r="I126">
        <v>3</v>
      </c>
      <c r="J126">
        <v>63</v>
      </c>
      <c r="K126">
        <v>299691</v>
      </c>
      <c r="L126">
        <v>18900</v>
      </c>
      <c r="M126">
        <v>420.54</v>
      </c>
      <c r="N126" s="2">
        <f t="shared" si="6"/>
        <v>10733125</v>
      </c>
      <c r="O126" s="2">
        <f t="shared" si="5"/>
        <v>0.0175522040412275</v>
      </c>
      <c r="Q126" s="2">
        <f t="shared" si="7"/>
        <v>0.00176400999605675</v>
      </c>
      <c r="T126" t="s">
        <v>19</v>
      </c>
      <c r="U126">
        <f t="shared" si="8"/>
        <v>216</v>
      </c>
      <c r="V126" t="s">
        <v>20</v>
      </c>
      <c r="W126">
        <f t="shared" si="9"/>
        <v>183888.79</v>
      </c>
      <c r="X126" t="s">
        <v>21</v>
      </c>
    </row>
    <row r="127" spans="1:24">
      <c r="A127" t="s">
        <v>22</v>
      </c>
      <c r="B127" t="s">
        <v>37</v>
      </c>
      <c r="C127" s="3">
        <v>43637</v>
      </c>
      <c r="D127" s="4">
        <v>0</v>
      </c>
      <c r="E127" s="1">
        <v>43651</v>
      </c>
      <c r="F127" s="4">
        <v>0</v>
      </c>
      <c r="G127">
        <v>14.05</v>
      </c>
      <c r="H127">
        <v>13.65</v>
      </c>
      <c r="I127">
        <v>-0.4</v>
      </c>
      <c r="J127">
        <v>213</v>
      </c>
      <c r="K127">
        <v>299265</v>
      </c>
      <c r="L127">
        <v>-8520</v>
      </c>
      <c r="M127">
        <v>383.78</v>
      </c>
      <c r="N127" s="2">
        <f t="shared" si="6"/>
        <v>10724605</v>
      </c>
      <c r="O127" s="2">
        <f t="shared" si="5"/>
        <v>0.0167717132705587</v>
      </c>
      <c r="Q127" s="2">
        <f t="shared" si="7"/>
        <v>-0.000793804227566475</v>
      </c>
      <c r="T127" t="s">
        <v>19</v>
      </c>
      <c r="U127">
        <f t="shared" si="8"/>
        <v>219</v>
      </c>
      <c r="V127" t="s">
        <v>20</v>
      </c>
      <c r="W127">
        <f t="shared" si="9"/>
        <v>174985.01</v>
      </c>
      <c r="X127" t="s">
        <v>21</v>
      </c>
    </row>
    <row r="128" spans="1:24">
      <c r="A128" t="s">
        <v>41</v>
      </c>
      <c r="B128" t="s">
        <v>18</v>
      </c>
      <c r="C128" s="3">
        <v>43637</v>
      </c>
      <c r="D128" s="4">
        <v>0</v>
      </c>
      <c r="E128" s="1">
        <v>43651</v>
      </c>
      <c r="F128" s="4">
        <v>0</v>
      </c>
      <c r="G128">
        <v>13.73</v>
      </c>
      <c r="H128">
        <v>13.89</v>
      </c>
      <c r="I128">
        <v>0.16</v>
      </c>
      <c r="J128">
        <v>218</v>
      </c>
      <c r="K128">
        <v>299314</v>
      </c>
      <c r="L128">
        <v>3488</v>
      </c>
      <c r="M128">
        <v>399.7</v>
      </c>
      <c r="N128" s="2">
        <f t="shared" si="6"/>
        <v>10728093</v>
      </c>
      <c r="O128" s="2">
        <f t="shared" si="5"/>
        <v>0.0170913880034411</v>
      </c>
      <c r="Q128" s="2">
        <f t="shared" si="7"/>
        <v>0.000325233423515314</v>
      </c>
      <c r="T128" t="s">
        <v>19</v>
      </c>
      <c r="U128">
        <f t="shared" si="8"/>
        <v>219</v>
      </c>
      <c r="V128" t="s">
        <v>20</v>
      </c>
      <c r="W128">
        <f t="shared" si="9"/>
        <v>178073.31</v>
      </c>
      <c r="X128" t="s">
        <v>21</v>
      </c>
    </row>
    <row r="129" spans="1:24">
      <c r="A129" t="s">
        <v>28</v>
      </c>
      <c r="B129" t="s">
        <v>37</v>
      </c>
      <c r="C129" s="3">
        <v>43640</v>
      </c>
      <c r="D129" s="4">
        <v>0</v>
      </c>
      <c r="E129" s="1">
        <v>43654</v>
      </c>
      <c r="F129" s="4">
        <v>0</v>
      </c>
      <c r="G129">
        <v>5.03</v>
      </c>
      <c r="H129">
        <v>4.87</v>
      </c>
      <c r="I129">
        <v>-0.16</v>
      </c>
      <c r="J129">
        <v>596</v>
      </c>
      <c r="K129">
        <v>299788</v>
      </c>
      <c r="L129">
        <v>-9536</v>
      </c>
      <c r="M129">
        <v>383.13</v>
      </c>
      <c r="N129" s="2">
        <f t="shared" si="6"/>
        <v>10718557</v>
      </c>
      <c r="O129" s="2">
        <f t="shared" ref="O129:O192" si="10">(N129-MIN(N130:N884))/N129</f>
        <v>0.0162169217367599</v>
      </c>
      <c r="Q129" s="2">
        <f t="shared" si="7"/>
        <v>-0.000888881183263468</v>
      </c>
      <c r="T129" t="s">
        <v>19</v>
      </c>
      <c r="U129">
        <f t="shared" si="8"/>
        <v>222</v>
      </c>
      <c r="V129" t="s">
        <v>20</v>
      </c>
      <c r="W129">
        <f t="shared" si="9"/>
        <v>168154.18</v>
      </c>
      <c r="X129" t="s">
        <v>21</v>
      </c>
    </row>
    <row r="130" spans="1:24">
      <c r="A130" t="s">
        <v>42</v>
      </c>
      <c r="B130" t="s">
        <v>37</v>
      </c>
      <c r="C130" s="3">
        <v>43640</v>
      </c>
      <c r="D130" s="4">
        <v>0</v>
      </c>
      <c r="E130" s="1">
        <v>43654</v>
      </c>
      <c r="F130" s="4">
        <v>0</v>
      </c>
      <c r="G130">
        <v>5.4</v>
      </c>
      <c r="H130">
        <v>5.33</v>
      </c>
      <c r="I130">
        <v>-0.07</v>
      </c>
      <c r="J130">
        <v>555</v>
      </c>
      <c r="K130">
        <v>299700</v>
      </c>
      <c r="L130">
        <v>-3885</v>
      </c>
      <c r="M130">
        <v>390.48</v>
      </c>
      <c r="N130" s="2">
        <f t="shared" ref="N130:N193" si="11">L130+N129</f>
        <v>10714672</v>
      </c>
      <c r="O130" s="2">
        <f t="shared" si="10"/>
        <v>0.0158602148530538</v>
      </c>
      <c r="Q130" s="2">
        <f t="shared" ref="Q130:Q193" si="12">N130/N129-1</f>
        <v>-0.000362455505904413</v>
      </c>
      <c r="T130" t="s">
        <v>19</v>
      </c>
      <c r="U130">
        <f t="shared" ref="U130:U193" si="13">DATEDIF(DATE(2018,11,28),E130,"d")</f>
        <v>222</v>
      </c>
      <c r="V130" t="s">
        <v>20</v>
      </c>
      <c r="W130">
        <f t="shared" ref="W130:W193" si="14">L130+W129-M130</f>
        <v>163878.7</v>
      </c>
      <c r="X130" t="s">
        <v>21</v>
      </c>
    </row>
    <row r="131" spans="1:24">
      <c r="A131" t="s">
        <v>34</v>
      </c>
      <c r="B131" t="s">
        <v>37</v>
      </c>
      <c r="C131" s="3">
        <v>43641</v>
      </c>
      <c r="D131" s="4">
        <v>0</v>
      </c>
      <c r="E131" s="1">
        <v>43655</v>
      </c>
      <c r="F131" s="4">
        <v>0</v>
      </c>
      <c r="G131">
        <v>114.72</v>
      </c>
      <c r="H131">
        <v>111.89</v>
      </c>
      <c r="I131">
        <v>-2.83</v>
      </c>
      <c r="J131">
        <v>26</v>
      </c>
      <c r="K131">
        <v>298272</v>
      </c>
      <c r="L131">
        <v>-7358</v>
      </c>
      <c r="M131">
        <v>384.01</v>
      </c>
      <c r="N131" s="2">
        <f t="shared" si="11"/>
        <v>10707314</v>
      </c>
      <c r="O131" s="2">
        <f t="shared" si="10"/>
        <v>0.015183920075567</v>
      </c>
      <c r="Q131" s="2">
        <f t="shared" si="12"/>
        <v>-0.000686721908052856</v>
      </c>
      <c r="T131" t="s">
        <v>19</v>
      </c>
      <c r="U131">
        <f t="shared" si="13"/>
        <v>223</v>
      </c>
      <c r="V131" t="s">
        <v>20</v>
      </c>
      <c r="W131">
        <f t="shared" si="14"/>
        <v>156136.69</v>
      </c>
      <c r="X131" t="s">
        <v>21</v>
      </c>
    </row>
    <row r="132" spans="1:24">
      <c r="A132" t="s">
        <v>26</v>
      </c>
      <c r="B132" t="s">
        <v>18</v>
      </c>
      <c r="C132" s="3">
        <v>43656</v>
      </c>
      <c r="D132" s="4">
        <v>0</v>
      </c>
      <c r="E132" s="1">
        <v>43658</v>
      </c>
      <c r="F132" s="4">
        <v>0</v>
      </c>
      <c r="G132">
        <v>12.48</v>
      </c>
      <c r="H132">
        <v>13.13</v>
      </c>
      <c r="I132">
        <v>0.65</v>
      </c>
      <c r="J132">
        <v>240</v>
      </c>
      <c r="K132">
        <v>299520</v>
      </c>
      <c r="L132">
        <v>15600</v>
      </c>
      <c r="M132">
        <v>415.96</v>
      </c>
      <c r="N132" s="2">
        <f t="shared" si="11"/>
        <v>10722914</v>
      </c>
      <c r="O132" s="2">
        <f t="shared" si="10"/>
        <v>0.0166166584941369</v>
      </c>
      <c r="Q132" s="2">
        <f t="shared" si="12"/>
        <v>0.00145694802636775</v>
      </c>
      <c r="T132" t="s">
        <v>19</v>
      </c>
      <c r="U132">
        <f t="shared" si="13"/>
        <v>226</v>
      </c>
      <c r="V132" t="s">
        <v>20</v>
      </c>
      <c r="W132">
        <f t="shared" si="14"/>
        <v>171320.73</v>
      </c>
      <c r="X132" t="s">
        <v>21</v>
      </c>
    </row>
    <row r="133" spans="1:24">
      <c r="A133" t="s">
        <v>17</v>
      </c>
      <c r="B133" t="s">
        <v>18</v>
      </c>
      <c r="C133" s="3">
        <v>43647</v>
      </c>
      <c r="D133" s="4">
        <v>0</v>
      </c>
      <c r="E133" s="1">
        <v>43661</v>
      </c>
      <c r="F133" s="4">
        <v>0</v>
      </c>
      <c r="G133">
        <v>44.45</v>
      </c>
      <c r="H133">
        <v>44.83</v>
      </c>
      <c r="I133">
        <v>0.38</v>
      </c>
      <c r="J133">
        <v>67</v>
      </c>
      <c r="K133">
        <v>297815</v>
      </c>
      <c r="L133">
        <v>2546</v>
      </c>
      <c r="M133">
        <v>396.48</v>
      </c>
      <c r="N133" s="2">
        <f t="shared" si="11"/>
        <v>10725460</v>
      </c>
      <c r="O133" s="2">
        <f t="shared" si="10"/>
        <v>0.0168500931428582</v>
      </c>
      <c r="Q133" s="2">
        <f t="shared" si="12"/>
        <v>0.000237435458309232</v>
      </c>
      <c r="T133" t="s">
        <v>19</v>
      </c>
      <c r="U133">
        <f t="shared" si="13"/>
        <v>229</v>
      </c>
      <c r="V133" t="s">
        <v>20</v>
      </c>
      <c r="W133">
        <f t="shared" si="14"/>
        <v>173470.25</v>
      </c>
      <c r="X133" t="s">
        <v>21</v>
      </c>
    </row>
    <row r="134" spans="1:24">
      <c r="A134" t="s">
        <v>22</v>
      </c>
      <c r="B134" t="s">
        <v>18</v>
      </c>
      <c r="C134" s="3">
        <v>43654</v>
      </c>
      <c r="D134" s="4">
        <v>0</v>
      </c>
      <c r="E134" s="1">
        <v>43661</v>
      </c>
      <c r="F134" s="4">
        <v>0</v>
      </c>
      <c r="G134">
        <v>13</v>
      </c>
      <c r="H134">
        <v>13.88</v>
      </c>
      <c r="I134">
        <v>0.88</v>
      </c>
      <c r="J134">
        <v>230</v>
      </c>
      <c r="K134">
        <v>299000</v>
      </c>
      <c r="L134">
        <v>20240</v>
      </c>
      <c r="M134">
        <v>421.4</v>
      </c>
      <c r="N134" s="2">
        <f t="shared" si="11"/>
        <v>10745700</v>
      </c>
      <c r="O134" s="2">
        <f t="shared" si="10"/>
        <v>0.0187018993643969</v>
      </c>
      <c r="Q134" s="2">
        <f t="shared" si="12"/>
        <v>0.00188709854868696</v>
      </c>
      <c r="T134" t="s">
        <v>19</v>
      </c>
      <c r="U134">
        <f t="shared" si="13"/>
        <v>229</v>
      </c>
      <c r="V134" t="s">
        <v>20</v>
      </c>
      <c r="W134">
        <f t="shared" si="14"/>
        <v>193288.85</v>
      </c>
      <c r="X134" t="s">
        <v>21</v>
      </c>
    </row>
    <row r="135" spans="1:24">
      <c r="A135" t="s">
        <v>27</v>
      </c>
      <c r="B135" t="s">
        <v>37</v>
      </c>
      <c r="C135" s="3">
        <v>43647</v>
      </c>
      <c r="D135" s="4">
        <v>0</v>
      </c>
      <c r="E135" s="1">
        <v>43661</v>
      </c>
      <c r="F135" s="4">
        <v>0</v>
      </c>
      <c r="G135">
        <v>5.46</v>
      </c>
      <c r="H135">
        <v>5.21</v>
      </c>
      <c r="I135">
        <v>-0.25</v>
      </c>
      <c r="J135">
        <v>549</v>
      </c>
      <c r="K135">
        <v>299754</v>
      </c>
      <c r="L135">
        <v>-13725</v>
      </c>
      <c r="M135">
        <v>377.56</v>
      </c>
      <c r="N135" s="2">
        <f t="shared" si="11"/>
        <v>10731975</v>
      </c>
      <c r="O135" s="2">
        <f t="shared" si="10"/>
        <v>0.017446928454455</v>
      </c>
      <c r="Q135" s="2">
        <f t="shared" si="12"/>
        <v>-0.00127725508808174</v>
      </c>
      <c r="T135" t="s">
        <v>19</v>
      </c>
      <c r="U135">
        <f t="shared" si="13"/>
        <v>229</v>
      </c>
      <c r="V135" t="s">
        <v>20</v>
      </c>
      <c r="W135">
        <f t="shared" si="14"/>
        <v>179186.29</v>
      </c>
      <c r="X135" t="s">
        <v>21</v>
      </c>
    </row>
    <row r="136" spans="1:24">
      <c r="A136" t="s">
        <v>41</v>
      </c>
      <c r="B136" t="s">
        <v>18</v>
      </c>
      <c r="C136" s="3">
        <v>43654</v>
      </c>
      <c r="D136" s="4">
        <v>0</v>
      </c>
      <c r="E136" s="1">
        <v>43661</v>
      </c>
      <c r="F136" s="4">
        <v>0</v>
      </c>
      <c r="G136">
        <v>13.47</v>
      </c>
      <c r="H136">
        <v>14.19</v>
      </c>
      <c r="I136">
        <v>0.72</v>
      </c>
      <c r="J136">
        <v>222</v>
      </c>
      <c r="K136">
        <v>299034</v>
      </c>
      <c r="L136">
        <v>15984</v>
      </c>
      <c r="M136">
        <v>415.82</v>
      </c>
      <c r="N136" s="2">
        <f t="shared" si="11"/>
        <v>10747959</v>
      </c>
      <c r="O136" s="2">
        <f t="shared" si="10"/>
        <v>0.018908148049318</v>
      </c>
      <c r="Q136" s="2">
        <f t="shared" si="12"/>
        <v>0.00148938103191631</v>
      </c>
      <c r="T136" t="s">
        <v>19</v>
      </c>
      <c r="U136">
        <f t="shared" si="13"/>
        <v>229</v>
      </c>
      <c r="V136" t="s">
        <v>20</v>
      </c>
      <c r="W136">
        <f t="shared" si="14"/>
        <v>194754.47</v>
      </c>
      <c r="X136" t="s">
        <v>21</v>
      </c>
    </row>
    <row r="137" spans="1:24">
      <c r="A137" t="s">
        <v>35</v>
      </c>
      <c r="B137" t="s">
        <v>18</v>
      </c>
      <c r="C137" s="3">
        <v>43648</v>
      </c>
      <c r="D137" s="4">
        <v>0</v>
      </c>
      <c r="E137" s="1">
        <v>43662</v>
      </c>
      <c r="F137" s="4">
        <v>0</v>
      </c>
      <c r="G137">
        <v>53.18</v>
      </c>
      <c r="H137">
        <v>54.78</v>
      </c>
      <c r="I137">
        <v>1.6</v>
      </c>
      <c r="J137">
        <v>56</v>
      </c>
      <c r="K137">
        <v>297808</v>
      </c>
      <c r="L137">
        <v>8960</v>
      </c>
      <c r="M137">
        <v>404.93</v>
      </c>
      <c r="N137" s="2">
        <f t="shared" si="11"/>
        <v>10756919</v>
      </c>
      <c r="O137" s="2">
        <f t="shared" si="10"/>
        <v>0.0197253507254261</v>
      </c>
      <c r="Q137" s="2">
        <f t="shared" si="12"/>
        <v>0.00083364664863339</v>
      </c>
      <c r="T137" t="s">
        <v>19</v>
      </c>
      <c r="U137">
        <f t="shared" si="13"/>
        <v>230</v>
      </c>
      <c r="V137" t="s">
        <v>20</v>
      </c>
      <c r="W137">
        <f t="shared" si="14"/>
        <v>203309.54</v>
      </c>
      <c r="X137" t="s">
        <v>21</v>
      </c>
    </row>
    <row r="138" spans="1:24">
      <c r="A138" t="s">
        <v>36</v>
      </c>
      <c r="B138" t="s">
        <v>37</v>
      </c>
      <c r="C138" s="3">
        <v>43649</v>
      </c>
      <c r="D138" s="4">
        <v>0</v>
      </c>
      <c r="E138" s="1">
        <v>43663</v>
      </c>
      <c r="F138" s="4">
        <v>0</v>
      </c>
      <c r="G138">
        <v>50.5</v>
      </c>
      <c r="H138">
        <v>31.25</v>
      </c>
      <c r="I138">
        <v>-19.25</v>
      </c>
      <c r="J138">
        <v>59</v>
      </c>
      <c r="K138">
        <v>297950</v>
      </c>
      <c r="L138">
        <v>-113575</v>
      </c>
      <c r="M138">
        <v>243.37</v>
      </c>
      <c r="N138" s="2">
        <f t="shared" si="11"/>
        <v>10643344</v>
      </c>
      <c r="O138" s="2">
        <f t="shared" si="10"/>
        <v>0.00926485134747125</v>
      </c>
      <c r="Q138" s="2">
        <f t="shared" si="12"/>
        <v>-0.0105583206492491</v>
      </c>
      <c r="T138" t="s">
        <v>19</v>
      </c>
      <c r="U138">
        <f t="shared" si="13"/>
        <v>231</v>
      </c>
      <c r="V138" t="s">
        <v>20</v>
      </c>
      <c r="W138">
        <f t="shared" si="14"/>
        <v>89491.17</v>
      </c>
      <c r="X138" t="s">
        <v>21</v>
      </c>
    </row>
    <row r="139" spans="1:24">
      <c r="A139" t="s">
        <v>31</v>
      </c>
      <c r="B139" t="s">
        <v>37</v>
      </c>
      <c r="C139" s="3">
        <v>43649</v>
      </c>
      <c r="D139" s="4">
        <v>0</v>
      </c>
      <c r="E139" s="1">
        <v>43663</v>
      </c>
      <c r="F139" s="4">
        <v>0</v>
      </c>
      <c r="G139">
        <v>88.18</v>
      </c>
      <c r="H139">
        <v>84.71</v>
      </c>
      <c r="I139">
        <v>-3.47</v>
      </c>
      <c r="J139">
        <v>34</v>
      </c>
      <c r="K139">
        <v>299812</v>
      </c>
      <c r="L139">
        <v>-11798</v>
      </c>
      <c r="M139">
        <v>380.18</v>
      </c>
      <c r="N139" s="2">
        <f t="shared" si="11"/>
        <v>10631546</v>
      </c>
      <c r="O139" s="2">
        <f t="shared" si="10"/>
        <v>0.00816541639381516</v>
      </c>
      <c r="Q139" s="2">
        <f t="shared" si="12"/>
        <v>-0.00110848620508741</v>
      </c>
      <c r="T139" t="s">
        <v>19</v>
      </c>
      <c r="U139">
        <f t="shared" si="13"/>
        <v>231</v>
      </c>
      <c r="V139" t="s">
        <v>20</v>
      </c>
      <c r="W139">
        <f t="shared" si="14"/>
        <v>77312.99</v>
      </c>
      <c r="X139" t="s">
        <v>21</v>
      </c>
    </row>
    <row r="140" spans="1:24">
      <c r="A140" t="s">
        <v>22</v>
      </c>
      <c r="B140" t="s">
        <v>18</v>
      </c>
      <c r="C140" s="3">
        <v>43662</v>
      </c>
      <c r="D140" s="4">
        <v>0</v>
      </c>
      <c r="E140" s="1">
        <v>43665</v>
      </c>
      <c r="F140" s="4">
        <v>0</v>
      </c>
      <c r="G140">
        <v>13.99</v>
      </c>
      <c r="H140">
        <v>14.79</v>
      </c>
      <c r="I140">
        <v>0.8</v>
      </c>
      <c r="J140">
        <v>214</v>
      </c>
      <c r="K140">
        <v>299386</v>
      </c>
      <c r="L140">
        <v>17120</v>
      </c>
      <c r="M140">
        <v>417.79</v>
      </c>
      <c r="N140" s="2">
        <f t="shared" si="11"/>
        <v>10648666</v>
      </c>
      <c r="O140" s="2">
        <f t="shared" si="10"/>
        <v>0.00976000186314417</v>
      </c>
      <c r="Q140" s="2">
        <f t="shared" si="12"/>
        <v>0.00161030202004486</v>
      </c>
      <c r="T140" t="s">
        <v>19</v>
      </c>
      <c r="U140">
        <f t="shared" si="13"/>
        <v>233</v>
      </c>
      <c r="V140" t="s">
        <v>20</v>
      </c>
      <c r="W140">
        <f t="shared" si="14"/>
        <v>94015.2</v>
      </c>
      <c r="X140" t="s">
        <v>21</v>
      </c>
    </row>
    <row r="141" spans="1:24">
      <c r="A141" t="s">
        <v>44</v>
      </c>
      <c r="B141" t="s">
        <v>18</v>
      </c>
      <c r="C141" s="3">
        <v>43651</v>
      </c>
      <c r="D141" s="4">
        <v>0</v>
      </c>
      <c r="E141" s="1">
        <v>43665</v>
      </c>
      <c r="F141" s="4">
        <v>0</v>
      </c>
      <c r="G141">
        <v>19.79</v>
      </c>
      <c r="H141">
        <v>20</v>
      </c>
      <c r="I141">
        <v>0.21</v>
      </c>
      <c r="J141">
        <v>151</v>
      </c>
      <c r="K141">
        <v>298829</v>
      </c>
      <c r="L141">
        <v>3171</v>
      </c>
      <c r="M141">
        <v>398.64</v>
      </c>
      <c r="N141" s="2">
        <f t="shared" si="11"/>
        <v>10651837</v>
      </c>
      <c r="O141" s="2">
        <f t="shared" si="10"/>
        <v>0.0100547914880785</v>
      </c>
      <c r="Q141" s="2">
        <f t="shared" si="12"/>
        <v>0.000297783778738125</v>
      </c>
      <c r="T141" t="s">
        <v>19</v>
      </c>
      <c r="U141">
        <f t="shared" si="13"/>
        <v>233</v>
      </c>
      <c r="V141" t="s">
        <v>20</v>
      </c>
      <c r="W141">
        <f t="shared" si="14"/>
        <v>96787.56</v>
      </c>
      <c r="X141" t="s">
        <v>21</v>
      </c>
    </row>
    <row r="142" spans="1:24">
      <c r="A142" t="s">
        <v>28</v>
      </c>
      <c r="B142" t="s">
        <v>18</v>
      </c>
      <c r="C142" s="3">
        <v>43655</v>
      </c>
      <c r="D142" s="4">
        <v>0</v>
      </c>
      <c r="E142" s="1">
        <v>43665</v>
      </c>
      <c r="F142" s="4">
        <v>0</v>
      </c>
      <c r="G142">
        <v>4.81</v>
      </c>
      <c r="H142">
        <v>5.09</v>
      </c>
      <c r="I142">
        <v>0.28</v>
      </c>
      <c r="J142">
        <v>623</v>
      </c>
      <c r="K142">
        <v>299663</v>
      </c>
      <c r="L142">
        <v>17444</v>
      </c>
      <c r="M142">
        <v>418.58</v>
      </c>
      <c r="N142" s="2">
        <f t="shared" si="11"/>
        <v>10669281</v>
      </c>
      <c r="O142" s="2">
        <f t="shared" si="10"/>
        <v>0.0116733264406477</v>
      </c>
      <c r="Q142" s="2">
        <f t="shared" si="12"/>
        <v>0.00163765179658681</v>
      </c>
      <c r="T142" t="s">
        <v>19</v>
      </c>
      <c r="U142">
        <f t="shared" si="13"/>
        <v>233</v>
      </c>
      <c r="V142" t="s">
        <v>20</v>
      </c>
      <c r="W142">
        <f t="shared" si="14"/>
        <v>113812.98</v>
      </c>
      <c r="X142" t="s">
        <v>21</v>
      </c>
    </row>
    <row r="143" spans="1:24">
      <c r="A143" t="s">
        <v>33</v>
      </c>
      <c r="B143" t="s">
        <v>18</v>
      </c>
      <c r="C143" s="3">
        <v>43654</v>
      </c>
      <c r="D143" s="4">
        <v>0</v>
      </c>
      <c r="E143" s="1">
        <v>43668</v>
      </c>
      <c r="F143" s="4">
        <v>0</v>
      </c>
      <c r="G143">
        <v>19.07</v>
      </c>
      <c r="H143">
        <v>19.11</v>
      </c>
      <c r="I143">
        <v>0.04</v>
      </c>
      <c r="J143">
        <v>157</v>
      </c>
      <c r="K143">
        <v>299399</v>
      </c>
      <c r="L143">
        <v>628</v>
      </c>
      <c r="M143">
        <v>396.04</v>
      </c>
      <c r="N143" s="2">
        <f t="shared" si="11"/>
        <v>10669909</v>
      </c>
      <c r="O143" s="2">
        <f t="shared" si="10"/>
        <v>0.0117314964916758</v>
      </c>
      <c r="Q143" s="2">
        <f t="shared" si="12"/>
        <v>5.88605736413506e-5</v>
      </c>
      <c r="T143" t="s">
        <v>19</v>
      </c>
      <c r="U143">
        <f t="shared" si="13"/>
        <v>236</v>
      </c>
      <c r="V143" t="s">
        <v>20</v>
      </c>
      <c r="W143">
        <f t="shared" si="14"/>
        <v>114044.94</v>
      </c>
      <c r="X143" t="s">
        <v>21</v>
      </c>
    </row>
    <row r="144" spans="1:24">
      <c r="A144" t="s">
        <v>42</v>
      </c>
      <c r="B144" t="s">
        <v>37</v>
      </c>
      <c r="C144" s="3">
        <v>43655</v>
      </c>
      <c r="D144" s="4">
        <v>0</v>
      </c>
      <c r="E144" s="1">
        <v>43669</v>
      </c>
      <c r="F144" s="4">
        <v>0</v>
      </c>
      <c r="G144">
        <v>5.26</v>
      </c>
      <c r="H144">
        <v>5.26</v>
      </c>
      <c r="I144">
        <v>0</v>
      </c>
      <c r="J144">
        <v>570</v>
      </c>
      <c r="K144">
        <v>299820</v>
      </c>
      <c r="L144">
        <v>0</v>
      </c>
      <c r="M144">
        <v>395.76</v>
      </c>
      <c r="N144" s="2">
        <f t="shared" si="11"/>
        <v>10669909</v>
      </c>
      <c r="O144" s="2">
        <f t="shared" si="10"/>
        <v>0.0117314964916758</v>
      </c>
      <c r="Q144" s="2">
        <f t="shared" si="12"/>
        <v>0</v>
      </c>
      <c r="T144" t="s">
        <v>19</v>
      </c>
      <c r="U144">
        <f t="shared" si="13"/>
        <v>237</v>
      </c>
      <c r="V144" t="s">
        <v>20</v>
      </c>
      <c r="W144">
        <f t="shared" si="14"/>
        <v>113649.18</v>
      </c>
      <c r="X144" t="s">
        <v>21</v>
      </c>
    </row>
    <row r="145" spans="1:24">
      <c r="A145" t="s">
        <v>44</v>
      </c>
      <c r="B145" t="s">
        <v>18</v>
      </c>
      <c r="C145" s="3">
        <v>43668</v>
      </c>
      <c r="D145" s="4">
        <v>0</v>
      </c>
      <c r="E145" s="1">
        <v>43670</v>
      </c>
      <c r="F145" s="4">
        <v>0</v>
      </c>
      <c r="G145">
        <v>20</v>
      </c>
      <c r="H145">
        <v>21.22</v>
      </c>
      <c r="I145">
        <v>1.22</v>
      </c>
      <c r="J145">
        <v>150</v>
      </c>
      <c r="K145">
        <v>300000</v>
      </c>
      <c r="L145">
        <v>18300</v>
      </c>
      <c r="M145">
        <v>420.16</v>
      </c>
      <c r="N145" s="2">
        <f t="shared" si="11"/>
        <v>10688209</v>
      </c>
      <c r="O145" s="2">
        <f t="shared" si="10"/>
        <v>0.0134235773271275</v>
      </c>
      <c r="Q145" s="2">
        <f t="shared" si="12"/>
        <v>0.00171510366208372</v>
      </c>
      <c r="T145" t="s">
        <v>19</v>
      </c>
      <c r="U145">
        <f t="shared" si="13"/>
        <v>238</v>
      </c>
      <c r="V145" t="s">
        <v>20</v>
      </c>
      <c r="W145">
        <f t="shared" si="14"/>
        <v>131529.02</v>
      </c>
      <c r="X145" t="s">
        <v>21</v>
      </c>
    </row>
    <row r="146" spans="1:24">
      <c r="A146" t="s">
        <v>34</v>
      </c>
      <c r="B146" t="s">
        <v>37</v>
      </c>
      <c r="C146" s="3">
        <v>43656</v>
      </c>
      <c r="D146" s="4">
        <v>0</v>
      </c>
      <c r="E146" s="1">
        <v>43670</v>
      </c>
      <c r="F146" s="4">
        <v>0</v>
      </c>
      <c r="G146">
        <v>111.38</v>
      </c>
      <c r="H146">
        <v>102.55</v>
      </c>
      <c r="I146">
        <v>-8.83</v>
      </c>
      <c r="J146">
        <v>26</v>
      </c>
      <c r="K146">
        <v>289588</v>
      </c>
      <c r="L146">
        <v>-22958</v>
      </c>
      <c r="M146">
        <v>351.95</v>
      </c>
      <c r="N146" s="2">
        <f t="shared" si="11"/>
        <v>10665251</v>
      </c>
      <c r="O146" s="2">
        <f t="shared" si="10"/>
        <v>0.011299874705246</v>
      </c>
      <c r="Q146" s="2">
        <f t="shared" si="12"/>
        <v>-0.0021479744641969</v>
      </c>
      <c r="T146" t="s">
        <v>19</v>
      </c>
      <c r="U146">
        <f t="shared" si="13"/>
        <v>238</v>
      </c>
      <c r="V146" t="s">
        <v>20</v>
      </c>
      <c r="W146">
        <f t="shared" si="14"/>
        <v>108219.07</v>
      </c>
      <c r="X146" t="s">
        <v>21</v>
      </c>
    </row>
    <row r="147" spans="1:24">
      <c r="A147" t="s">
        <v>36</v>
      </c>
      <c r="B147" t="s">
        <v>18</v>
      </c>
      <c r="C147" s="3">
        <v>43664</v>
      </c>
      <c r="D147" s="4">
        <v>0</v>
      </c>
      <c r="E147" s="1">
        <v>43671</v>
      </c>
      <c r="F147" s="4">
        <v>0</v>
      </c>
      <c r="G147">
        <v>30.87</v>
      </c>
      <c r="H147">
        <v>32.72</v>
      </c>
      <c r="I147">
        <v>1.85</v>
      </c>
      <c r="J147">
        <v>97</v>
      </c>
      <c r="K147">
        <v>299439</v>
      </c>
      <c r="L147">
        <v>17945</v>
      </c>
      <c r="M147">
        <v>418.95</v>
      </c>
      <c r="N147" s="2">
        <f t="shared" si="11"/>
        <v>10683196</v>
      </c>
      <c r="O147" s="2">
        <f t="shared" si="10"/>
        <v>0.0129606346265668</v>
      </c>
      <c r="Q147" s="2">
        <f t="shared" si="12"/>
        <v>0.0016825670581968</v>
      </c>
      <c r="T147" t="s">
        <v>19</v>
      </c>
      <c r="U147">
        <f t="shared" si="13"/>
        <v>239</v>
      </c>
      <c r="V147" t="s">
        <v>20</v>
      </c>
      <c r="W147">
        <f t="shared" si="14"/>
        <v>125745.12</v>
      </c>
      <c r="X147" t="s">
        <v>21</v>
      </c>
    </row>
    <row r="148" spans="1:24">
      <c r="A148" t="s">
        <v>35</v>
      </c>
      <c r="B148" t="s">
        <v>18</v>
      </c>
      <c r="C148" s="3">
        <v>43663</v>
      </c>
      <c r="D148" s="4">
        <v>0</v>
      </c>
      <c r="E148" s="1">
        <v>43672</v>
      </c>
      <c r="F148" s="4">
        <v>0</v>
      </c>
      <c r="G148">
        <v>54.65</v>
      </c>
      <c r="H148">
        <v>57.42</v>
      </c>
      <c r="I148">
        <v>2.77</v>
      </c>
      <c r="J148">
        <v>54</v>
      </c>
      <c r="K148">
        <v>295110</v>
      </c>
      <c r="L148">
        <v>14958</v>
      </c>
      <c r="M148">
        <v>409.29</v>
      </c>
      <c r="N148" s="2">
        <f t="shared" si="11"/>
        <v>10698154</v>
      </c>
      <c r="O148" s="2">
        <f t="shared" si="10"/>
        <v>0.0143406984046033</v>
      </c>
      <c r="Q148" s="2">
        <f t="shared" si="12"/>
        <v>0.00140014280370782</v>
      </c>
      <c r="T148" t="s">
        <v>19</v>
      </c>
      <c r="U148">
        <f t="shared" si="13"/>
        <v>240</v>
      </c>
      <c r="V148" t="s">
        <v>20</v>
      </c>
      <c r="W148">
        <f t="shared" si="14"/>
        <v>140293.83</v>
      </c>
      <c r="X148" t="s">
        <v>21</v>
      </c>
    </row>
    <row r="149" spans="1:24">
      <c r="A149" t="s">
        <v>31</v>
      </c>
      <c r="B149" t="s">
        <v>18</v>
      </c>
      <c r="C149" s="3">
        <v>43664</v>
      </c>
      <c r="D149" s="4">
        <v>0</v>
      </c>
      <c r="E149" s="1">
        <v>43672</v>
      </c>
      <c r="F149" s="4">
        <v>0</v>
      </c>
      <c r="G149">
        <v>85.2</v>
      </c>
      <c r="H149">
        <v>89.6</v>
      </c>
      <c r="I149">
        <v>4.4</v>
      </c>
      <c r="J149">
        <v>35</v>
      </c>
      <c r="K149">
        <v>298200</v>
      </c>
      <c r="L149">
        <v>15400</v>
      </c>
      <c r="M149">
        <v>413.95</v>
      </c>
      <c r="N149" s="2">
        <f t="shared" si="11"/>
        <v>10713554</v>
      </c>
      <c r="O149" s="2">
        <f t="shared" si="10"/>
        <v>0.0157575161333018</v>
      </c>
      <c r="Q149" s="2">
        <f t="shared" si="12"/>
        <v>0.00143950068394982</v>
      </c>
      <c r="T149" t="s">
        <v>19</v>
      </c>
      <c r="U149">
        <f t="shared" si="13"/>
        <v>240</v>
      </c>
      <c r="V149" t="s">
        <v>20</v>
      </c>
      <c r="W149">
        <f t="shared" si="14"/>
        <v>155279.88</v>
      </c>
      <c r="X149" t="s">
        <v>21</v>
      </c>
    </row>
    <row r="150" spans="1:24">
      <c r="A150" t="s">
        <v>17</v>
      </c>
      <c r="B150" t="s">
        <v>18</v>
      </c>
      <c r="C150" s="3">
        <v>43662</v>
      </c>
      <c r="D150" s="4">
        <v>0</v>
      </c>
      <c r="E150" s="1">
        <v>43676</v>
      </c>
      <c r="F150" s="4">
        <v>0</v>
      </c>
      <c r="G150">
        <v>45.26</v>
      </c>
      <c r="H150">
        <v>47.09</v>
      </c>
      <c r="I150">
        <v>1.83</v>
      </c>
      <c r="J150">
        <v>66</v>
      </c>
      <c r="K150">
        <v>298716</v>
      </c>
      <c r="L150">
        <v>12078</v>
      </c>
      <c r="M150">
        <v>410.25</v>
      </c>
      <c r="N150" s="2">
        <f t="shared" si="11"/>
        <v>10725632</v>
      </c>
      <c r="O150" s="2">
        <f t="shared" si="10"/>
        <v>0.0168658592799007</v>
      </c>
      <c r="Q150" s="2">
        <f t="shared" si="12"/>
        <v>0.00112735699096667</v>
      </c>
      <c r="T150" t="s">
        <v>19</v>
      </c>
      <c r="U150">
        <f t="shared" si="13"/>
        <v>244</v>
      </c>
      <c r="V150" t="s">
        <v>20</v>
      </c>
      <c r="W150">
        <f t="shared" si="14"/>
        <v>166947.63</v>
      </c>
      <c r="X150" t="s">
        <v>21</v>
      </c>
    </row>
    <row r="151" spans="1:24">
      <c r="A151" t="s">
        <v>27</v>
      </c>
      <c r="B151" t="s">
        <v>18</v>
      </c>
      <c r="C151" s="3">
        <v>43662</v>
      </c>
      <c r="D151" s="4">
        <v>0</v>
      </c>
      <c r="E151" s="1">
        <v>43676</v>
      </c>
      <c r="F151" s="4">
        <v>0</v>
      </c>
      <c r="G151">
        <v>5.2</v>
      </c>
      <c r="H151">
        <v>5.21</v>
      </c>
      <c r="I151">
        <v>0.01</v>
      </c>
      <c r="J151">
        <v>576</v>
      </c>
      <c r="K151">
        <v>299520</v>
      </c>
      <c r="L151">
        <v>576</v>
      </c>
      <c r="M151">
        <v>396.13</v>
      </c>
      <c r="N151" s="2">
        <f t="shared" si="11"/>
        <v>10726208</v>
      </c>
      <c r="O151" s="2">
        <f t="shared" si="10"/>
        <v>0.0169186538243525</v>
      </c>
      <c r="Q151" s="2">
        <f t="shared" si="12"/>
        <v>5.3703129102356e-5</v>
      </c>
      <c r="T151" t="s">
        <v>19</v>
      </c>
      <c r="U151">
        <f t="shared" si="13"/>
        <v>244</v>
      </c>
      <c r="V151" t="s">
        <v>20</v>
      </c>
      <c r="W151">
        <f t="shared" si="14"/>
        <v>167127.5</v>
      </c>
      <c r="X151" t="s">
        <v>21</v>
      </c>
    </row>
    <row r="152" spans="1:24">
      <c r="A152" t="s">
        <v>41</v>
      </c>
      <c r="B152" t="s">
        <v>37</v>
      </c>
      <c r="C152" s="3">
        <v>43662</v>
      </c>
      <c r="D152" s="4">
        <v>0</v>
      </c>
      <c r="E152" s="1">
        <v>43676</v>
      </c>
      <c r="F152" s="4">
        <v>0</v>
      </c>
      <c r="G152">
        <v>14.07</v>
      </c>
      <c r="H152">
        <v>13.53</v>
      </c>
      <c r="I152">
        <v>-0.54</v>
      </c>
      <c r="J152">
        <v>213</v>
      </c>
      <c r="K152">
        <v>299691</v>
      </c>
      <c r="L152">
        <v>-11502</v>
      </c>
      <c r="M152">
        <v>380.41</v>
      </c>
      <c r="N152" s="2">
        <f t="shared" si="11"/>
        <v>10714706</v>
      </c>
      <c r="O152" s="2">
        <f t="shared" si="10"/>
        <v>0.0158633377341385</v>
      </c>
      <c r="Q152" s="2">
        <f t="shared" si="12"/>
        <v>-0.0010723267719589</v>
      </c>
      <c r="T152" t="s">
        <v>19</v>
      </c>
      <c r="U152">
        <f t="shared" si="13"/>
        <v>244</v>
      </c>
      <c r="V152" t="s">
        <v>20</v>
      </c>
      <c r="W152">
        <f t="shared" si="14"/>
        <v>155245.09</v>
      </c>
      <c r="X152" t="s">
        <v>21</v>
      </c>
    </row>
    <row r="153" spans="1:24">
      <c r="A153" t="s">
        <v>22</v>
      </c>
      <c r="B153" t="s">
        <v>37</v>
      </c>
      <c r="C153" s="3">
        <v>43668</v>
      </c>
      <c r="D153" s="4">
        <v>0</v>
      </c>
      <c r="E153" s="1">
        <v>43683</v>
      </c>
      <c r="F153" s="4">
        <v>0</v>
      </c>
      <c r="G153">
        <v>14.19</v>
      </c>
      <c r="H153">
        <v>13.39</v>
      </c>
      <c r="I153">
        <v>-0.8</v>
      </c>
      <c r="J153">
        <v>211</v>
      </c>
      <c r="K153">
        <v>299409</v>
      </c>
      <c r="L153">
        <v>-16880</v>
      </c>
      <c r="M153">
        <v>372.94</v>
      </c>
      <c r="N153" s="2">
        <f t="shared" si="11"/>
        <v>10697826</v>
      </c>
      <c r="O153" s="2">
        <f t="shared" si="10"/>
        <v>0.0143104776615361</v>
      </c>
      <c r="Q153" s="2">
        <f t="shared" si="12"/>
        <v>-0.00157540486878505</v>
      </c>
      <c r="T153" t="s">
        <v>19</v>
      </c>
      <c r="U153">
        <f t="shared" si="13"/>
        <v>251</v>
      </c>
      <c r="V153" t="s">
        <v>20</v>
      </c>
      <c r="W153">
        <f t="shared" si="14"/>
        <v>137992.15</v>
      </c>
      <c r="X153" t="s">
        <v>21</v>
      </c>
    </row>
    <row r="154" spans="1:24">
      <c r="A154" t="s">
        <v>28</v>
      </c>
      <c r="B154" t="s">
        <v>37</v>
      </c>
      <c r="C154" s="3">
        <v>43668</v>
      </c>
      <c r="D154" s="4">
        <v>0</v>
      </c>
      <c r="E154" s="1">
        <v>43683</v>
      </c>
      <c r="F154" s="4">
        <v>0</v>
      </c>
      <c r="G154">
        <v>5.01</v>
      </c>
      <c r="H154">
        <v>4.41</v>
      </c>
      <c r="I154">
        <v>-0.6</v>
      </c>
      <c r="J154">
        <v>598</v>
      </c>
      <c r="K154">
        <v>299598</v>
      </c>
      <c r="L154">
        <v>-35880</v>
      </c>
      <c r="M154">
        <v>348.11</v>
      </c>
      <c r="N154" s="2">
        <f t="shared" si="11"/>
        <v>10661946</v>
      </c>
      <c r="O154" s="2">
        <f t="shared" si="10"/>
        <v>0.0109933965150452</v>
      </c>
      <c r="Q154" s="2">
        <f t="shared" si="12"/>
        <v>-0.0033539524759516</v>
      </c>
      <c r="T154" t="s">
        <v>19</v>
      </c>
      <c r="U154">
        <f t="shared" si="13"/>
        <v>251</v>
      </c>
      <c r="V154" t="s">
        <v>20</v>
      </c>
      <c r="W154">
        <f t="shared" si="14"/>
        <v>101764.04</v>
      </c>
      <c r="X154" t="s">
        <v>21</v>
      </c>
    </row>
    <row r="155" spans="1:24">
      <c r="A155" t="s">
        <v>32</v>
      </c>
      <c r="B155" t="s">
        <v>37</v>
      </c>
      <c r="C155" s="3">
        <v>43669</v>
      </c>
      <c r="D155" s="4">
        <v>0</v>
      </c>
      <c r="E155" s="1">
        <v>43684</v>
      </c>
      <c r="F155" s="4">
        <v>0</v>
      </c>
      <c r="G155">
        <v>81.1</v>
      </c>
      <c r="H155">
        <v>77.99</v>
      </c>
      <c r="I155">
        <v>-3.11</v>
      </c>
      <c r="J155">
        <v>36</v>
      </c>
      <c r="K155">
        <v>291960</v>
      </c>
      <c r="L155">
        <v>-11196</v>
      </c>
      <c r="M155">
        <v>370.61</v>
      </c>
      <c r="N155" s="2">
        <f t="shared" si="11"/>
        <v>10650750</v>
      </c>
      <c r="O155" s="2">
        <f t="shared" si="10"/>
        <v>0.00995375912494425</v>
      </c>
      <c r="Q155" s="2">
        <f t="shared" si="12"/>
        <v>-0.00105008973033627</v>
      </c>
      <c r="T155" t="s">
        <v>19</v>
      </c>
      <c r="U155">
        <f t="shared" si="13"/>
        <v>252</v>
      </c>
      <c r="V155" t="s">
        <v>20</v>
      </c>
      <c r="W155">
        <f t="shared" si="14"/>
        <v>90197.43</v>
      </c>
      <c r="X155" t="s">
        <v>21</v>
      </c>
    </row>
    <row r="156" spans="1:24">
      <c r="A156" t="s">
        <v>42</v>
      </c>
      <c r="B156" t="s">
        <v>37</v>
      </c>
      <c r="C156" s="3">
        <v>43670</v>
      </c>
      <c r="D156" s="4">
        <v>0</v>
      </c>
      <c r="E156" s="1">
        <v>43685</v>
      </c>
      <c r="F156" s="4">
        <v>0</v>
      </c>
      <c r="G156">
        <v>5.28</v>
      </c>
      <c r="H156">
        <v>4.98</v>
      </c>
      <c r="I156">
        <v>-0.3</v>
      </c>
      <c r="J156">
        <v>568</v>
      </c>
      <c r="K156">
        <v>299904</v>
      </c>
      <c r="L156">
        <v>-17040</v>
      </c>
      <c r="M156">
        <v>373.38</v>
      </c>
      <c r="N156" s="2">
        <f t="shared" si="11"/>
        <v>10633710</v>
      </c>
      <c r="O156" s="2">
        <f t="shared" si="10"/>
        <v>0.00836725846388514</v>
      </c>
      <c r="Q156" s="2">
        <f t="shared" si="12"/>
        <v>-0.00159988733187799</v>
      </c>
      <c r="T156" t="s">
        <v>19</v>
      </c>
      <c r="U156">
        <f t="shared" si="13"/>
        <v>253</v>
      </c>
      <c r="V156" t="s">
        <v>20</v>
      </c>
      <c r="W156">
        <f t="shared" si="14"/>
        <v>72784.05</v>
      </c>
      <c r="X156" t="s">
        <v>21</v>
      </c>
    </row>
    <row r="157" spans="1:24">
      <c r="A157" t="s">
        <v>34</v>
      </c>
      <c r="B157" t="s">
        <v>37</v>
      </c>
      <c r="C157" s="3">
        <v>43671</v>
      </c>
      <c r="D157" s="4">
        <v>0</v>
      </c>
      <c r="E157" s="1">
        <v>43686</v>
      </c>
      <c r="F157" s="4">
        <v>0</v>
      </c>
      <c r="G157">
        <v>104.5</v>
      </c>
      <c r="H157">
        <v>94.8</v>
      </c>
      <c r="I157">
        <v>-9.7</v>
      </c>
      <c r="J157">
        <v>28</v>
      </c>
      <c r="K157">
        <v>292600</v>
      </c>
      <c r="L157">
        <v>-27160</v>
      </c>
      <c r="M157">
        <v>350.38</v>
      </c>
      <c r="N157" s="2">
        <f t="shared" si="11"/>
        <v>10606550</v>
      </c>
      <c r="O157" s="2">
        <f t="shared" si="10"/>
        <v>0.00582800250788428</v>
      </c>
      <c r="Q157" s="2">
        <f t="shared" si="12"/>
        <v>-0.00255414149906286</v>
      </c>
      <c r="T157" t="s">
        <v>19</v>
      </c>
      <c r="U157">
        <f t="shared" si="13"/>
        <v>254</v>
      </c>
      <c r="V157" t="s">
        <v>20</v>
      </c>
      <c r="W157">
        <f t="shared" si="14"/>
        <v>45273.67</v>
      </c>
      <c r="X157" t="s">
        <v>21</v>
      </c>
    </row>
    <row r="158" spans="1:24">
      <c r="A158" t="s">
        <v>36</v>
      </c>
      <c r="B158" t="s">
        <v>37</v>
      </c>
      <c r="C158" s="3">
        <v>43672</v>
      </c>
      <c r="D158" s="4">
        <v>0</v>
      </c>
      <c r="E158" s="1">
        <v>43689</v>
      </c>
      <c r="F158" s="4">
        <v>0</v>
      </c>
      <c r="G158">
        <v>33.29</v>
      </c>
      <c r="H158">
        <v>31.51</v>
      </c>
      <c r="I158">
        <v>-1.78</v>
      </c>
      <c r="J158">
        <v>90</v>
      </c>
      <c r="K158">
        <v>299610</v>
      </c>
      <c r="L158">
        <v>-16020</v>
      </c>
      <c r="M158">
        <v>374.34</v>
      </c>
      <c r="N158" s="2">
        <f t="shared" si="11"/>
        <v>10590530</v>
      </c>
      <c r="O158" s="2">
        <f t="shared" si="10"/>
        <v>0.00432414619476079</v>
      </c>
      <c r="Q158" s="2">
        <f t="shared" si="12"/>
        <v>-0.00151038744926479</v>
      </c>
      <c r="T158" t="s">
        <v>19</v>
      </c>
      <c r="U158">
        <f t="shared" si="13"/>
        <v>257</v>
      </c>
      <c r="V158" t="s">
        <v>20</v>
      </c>
      <c r="W158">
        <f t="shared" si="14"/>
        <v>28879.33</v>
      </c>
      <c r="X158" t="s">
        <v>21</v>
      </c>
    </row>
    <row r="159" spans="1:24">
      <c r="A159" t="s">
        <v>44</v>
      </c>
      <c r="B159" t="s">
        <v>18</v>
      </c>
      <c r="C159" s="3">
        <v>43679</v>
      </c>
      <c r="D159" s="4">
        <v>0</v>
      </c>
      <c r="E159" s="1">
        <v>43689</v>
      </c>
      <c r="F159" s="4">
        <v>0</v>
      </c>
      <c r="G159">
        <v>21.09</v>
      </c>
      <c r="H159">
        <v>22.25</v>
      </c>
      <c r="I159">
        <v>1.16</v>
      </c>
      <c r="J159">
        <v>142</v>
      </c>
      <c r="K159">
        <v>299478</v>
      </c>
      <c r="L159">
        <v>16472</v>
      </c>
      <c r="M159">
        <v>417.05</v>
      </c>
      <c r="N159" s="2">
        <f t="shared" si="11"/>
        <v>10607002</v>
      </c>
      <c r="O159" s="2">
        <f t="shared" si="10"/>
        <v>0.00587036751760771</v>
      </c>
      <c r="Q159" s="2">
        <f t="shared" si="12"/>
        <v>0.00155535180958832</v>
      </c>
      <c r="T159" t="s">
        <v>19</v>
      </c>
      <c r="U159">
        <f t="shared" si="13"/>
        <v>257</v>
      </c>
      <c r="V159" t="s">
        <v>20</v>
      </c>
      <c r="W159">
        <f t="shared" si="14"/>
        <v>44934.28</v>
      </c>
      <c r="X159" t="s">
        <v>21</v>
      </c>
    </row>
    <row r="160" spans="1:24">
      <c r="A160" t="s">
        <v>35</v>
      </c>
      <c r="B160" t="s">
        <v>37</v>
      </c>
      <c r="C160" s="3">
        <v>43675</v>
      </c>
      <c r="D160" s="4">
        <v>0</v>
      </c>
      <c r="E160" s="1">
        <v>43690</v>
      </c>
      <c r="F160" s="4">
        <v>0</v>
      </c>
      <c r="G160">
        <v>57.22</v>
      </c>
      <c r="H160">
        <v>49.5</v>
      </c>
      <c r="I160">
        <v>-7.72</v>
      </c>
      <c r="J160">
        <v>52</v>
      </c>
      <c r="K160">
        <v>297544</v>
      </c>
      <c r="L160">
        <v>-40144</v>
      </c>
      <c r="M160">
        <v>339.77</v>
      </c>
      <c r="N160" s="2">
        <f t="shared" si="11"/>
        <v>10566858</v>
      </c>
      <c r="O160" s="2">
        <f t="shared" si="10"/>
        <v>0.00209362139625611</v>
      </c>
      <c r="Q160" s="2">
        <f t="shared" si="12"/>
        <v>-0.00378466978699543</v>
      </c>
      <c r="T160" t="s">
        <v>19</v>
      </c>
      <c r="U160">
        <f t="shared" si="13"/>
        <v>258</v>
      </c>
      <c r="V160" t="s">
        <v>20</v>
      </c>
      <c r="W160">
        <f t="shared" si="14"/>
        <v>4450.50999999995</v>
      </c>
      <c r="X160" t="s">
        <v>21</v>
      </c>
    </row>
    <row r="161" spans="1:24">
      <c r="A161" t="s">
        <v>17</v>
      </c>
      <c r="B161" t="s">
        <v>18</v>
      </c>
      <c r="C161" s="3">
        <v>43677</v>
      </c>
      <c r="D161" s="4">
        <v>0</v>
      </c>
      <c r="E161" s="1">
        <v>43692</v>
      </c>
      <c r="F161" s="4">
        <v>0</v>
      </c>
      <c r="G161">
        <v>46.95</v>
      </c>
      <c r="H161">
        <v>48.34</v>
      </c>
      <c r="I161">
        <v>1.39</v>
      </c>
      <c r="J161">
        <v>63</v>
      </c>
      <c r="K161">
        <v>295785</v>
      </c>
      <c r="L161">
        <v>8757</v>
      </c>
      <c r="M161">
        <v>402</v>
      </c>
      <c r="N161" s="2">
        <f t="shared" si="11"/>
        <v>10575615</v>
      </c>
      <c r="O161" s="2">
        <f t="shared" si="10"/>
        <v>0.00291992475142108</v>
      </c>
      <c r="Q161" s="2">
        <f t="shared" si="12"/>
        <v>0.000828723164444822</v>
      </c>
      <c r="T161" t="s">
        <v>19</v>
      </c>
      <c r="U161">
        <f t="shared" si="13"/>
        <v>260</v>
      </c>
      <c r="V161" t="s">
        <v>20</v>
      </c>
      <c r="W161">
        <f t="shared" si="14"/>
        <v>12805.51</v>
      </c>
      <c r="X161" t="s">
        <v>21</v>
      </c>
    </row>
    <row r="162" spans="1:24">
      <c r="A162" t="s">
        <v>27</v>
      </c>
      <c r="B162" t="s">
        <v>37</v>
      </c>
      <c r="C162" s="3">
        <v>43677</v>
      </c>
      <c r="D162" s="4">
        <v>0</v>
      </c>
      <c r="E162" s="1">
        <v>43692</v>
      </c>
      <c r="F162" s="4">
        <v>0</v>
      </c>
      <c r="G162">
        <v>5.06</v>
      </c>
      <c r="H162">
        <v>4.9</v>
      </c>
      <c r="I162">
        <v>-0.16</v>
      </c>
      <c r="J162">
        <v>592</v>
      </c>
      <c r="K162">
        <v>299552</v>
      </c>
      <c r="L162">
        <v>-9472</v>
      </c>
      <c r="M162">
        <v>382.91</v>
      </c>
      <c r="N162" s="2">
        <f t="shared" si="11"/>
        <v>10566143</v>
      </c>
      <c r="O162" s="2">
        <f t="shared" si="10"/>
        <v>0.00202609410075181</v>
      </c>
      <c r="Q162" s="2">
        <f t="shared" si="12"/>
        <v>-0.000895645312352977</v>
      </c>
      <c r="T162" t="s">
        <v>19</v>
      </c>
      <c r="U162">
        <f t="shared" si="13"/>
        <v>260</v>
      </c>
      <c r="V162" t="s">
        <v>20</v>
      </c>
      <c r="W162">
        <f t="shared" si="14"/>
        <v>2950.59999999995</v>
      </c>
      <c r="X162" t="s">
        <v>21</v>
      </c>
    </row>
    <row r="163" spans="1:24">
      <c r="A163" t="s">
        <v>41</v>
      </c>
      <c r="B163" t="s">
        <v>37</v>
      </c>
      <c r="C163" s="3">
        <v>43677</v>
      </c>
      <c r="D163" s="4">
        <v>0</v>
      </c>
      <c r="E163" s="1">
        <v>43692</v>
      </c>
      <c r="F163" s="4">
        <v>0</v>
      </c>
      <c r="G163">
        <v>13.41</v>
      </c>
      <c r="H163">
        <v>12.45</v>
      </c>
      <c r="I163">
        <v>-0.96</v>
      </c>
      <c r="J163">
        <v>223</v>
      </c>
      <c r="K163">
        <v>299043</v>
      </c>
      <c r="L163">
        <v>-21408</v>
      </c>
      <c r="M163">
        <v>366.48</v>
      </c>
      <c r="N163" s="2">
        <f t="shared" si="11"/>
        <v>10544735</v>
      </c>
      <c r="O163" s="2">
        <f t="shared" si="10"/>
        <v>-0.00160705792985789</v>
      </c>
      <c r="Q163" s="2">
        <f t="shared" si="12"/>
        <v>-0.00202609410075183</v>
      </c>
      <c r="T163" t="s">
        <v>19</v>
      </c>
      <c r="U163">
        <f t="shared" si="13"/>
        <v>260</v>
      </c>
      <c r="V163" t="s">
        <v>20</v>
      </c>
      <c r="W163">
        <f t="shared" si="14"/>
        <v>-18823.88</v>
      </c>
      <c r="X163" t="s">
        <v>21</v>
      </c>
    </row>
    <row r="164" spans="1:24">
      <c r="A164" t="s">
        <v>22</v>
      </c>
      <c r="B164" t="s">
        <v>18</v>
      </c>
      <c r="C164" s="3">
        <v>43684</v>
      </c>
      <c r="D164" s="4">
        <v>0</v>
      </c>
      <c r="E164" s="1">
        <v>43693</v>
      </c>
      <c r="F164" s="4">
        <v>0</v>
      </c>
      <c r="G164">
        <v>13.08</v>
      </c>
      <c r="H164">
        <v>13.82</v>
      </c>
      <c r="I164">
        <v>0.74</v>
      </c>
      <c r="J164">
        <v>229</v>
      </c>
      <c r="K164">
        <v>299532</v>
      </c>
      <c r="L164">
        <v>16946</v>
      </c>
      <c r="M164">
        <v>417.75</v>
      </c>
      <c r="N164" s="2">
        <f t="shared" si="11"/>
        <v>10561681</v>
      </c>
      <c r="O164" s="2">
        <f t="shared" si="10"/>
        <v>-0.000381189320147049</v>
      </c>
      <c r="Q164" s="2">
        <f t="shared" si="12"/>
        <v>0.00160705792985794</v>
      </c>
      <c r="T164" t="s">
        <v>19</v>
      </c>
      <c r="U164">
        <f t="shared" si="13"/>
        <v>261</v>
      </c>
      <c r="V164" t="s">
        <v>20</v>
      </c>
      <c r="W164">
        <f t="shared" si="14"/>
        <v>-2295.63000000004</v>
      </c>
      <c r="X164" t="s">
        <v>21</v>
      </c>
    </row>
    <row r="165" spans="1:24">
      <c r="A165" t="s">
        <v>31</v>
      </c>
      <c r="B165" t="s">
        <v>18</v>
      </c>
      <c r="C165" s="3">
        <v>43678</v>
      </c>
      <c r="D165" s="4">
        <v>0</v>
      </c>
      <c r="E165" s="1">
        <v>43693</v>
      </c>
      <c r="F165" s="4">
        <v>0</v>
      </c>
      <c r="G165">
        <v>89.5</v>
      </c>
      <c r="H165">
        <v>90.72</v>
      </c>
      <c r="I165">
        <v>1.22</v>
      </c>
      <c r="J165">
        <v>33</v>
      </c>
      <c r="K165">
        <v>295350</v>
      </c>
      <c r="L165">
        <v>4026</v>
      </c>
      <c r="M165">
        <v>395.18</v>
      </c>
      <c r="N165" s="2">
        <f t="shared" si="11"/>
        <v>10565707</v>
      </c>
      <c r="O165" s="2">
        <f t="shared" si="10"/>
        <v>-0.00182723219563064</v>
      </c>
      <c r="Q165" s="2">
        <f t="shared" si="12"/>
        <v>0.00038118932014708</v>
      </c>
      <c r="T165" t="s">
        <v>19</v>
      </c>
      <c r="U165">
        <f t="shared" si="13"/>
        <v>261</v>
      </c>
      <c r="V165" t="s">
        <v>20</v>
      </c>
      <c r="W165">
        <f t="shared" si="14"/>
        <v>1335.18999999996</v>
      </c>
      <c r="X165" t="s">
        <v>21</v>
      </c>
    </row>
    <row r="166" spans="1:24">
      <c r="A166" t="s">
        <v>36</v>
      </c>
      <c r="B166" t="s">
        <v>18</v>
      </c>
      <c r="C166" s="3">
        <v>43690</v>
      </c>
      <c r="D166" s="4">
        <v>0</v>
      </c>
      <c r="E166" s="1">
        <v>43696</v>
      </c>
      <c r="F166" s="4">
        <v>0</v>
      </c>
      <c r="G166">
        <v>30.31</v>
      </c>
      <c r="H166">
        <v>32.28</v>
      </c>
      <c r="I166">
        <v>1.97</v>
      </c>
      <c r="J166">
        <v>98</v>
      </c>
      <c r="K166">
        <v>297038</v>
      </c>
      <c r="L166">
        <v>19306</v>
      </c>
      <c r="M166">
        <v>417.57</v>
      </c>
      <c r="N166" s="2">
        <f t="shared" si="11"/>
        <v>10585013</v>
      </c>
      <c r="O166" s="2">
        <f t="shared" si="10"/>
        <v>-0.00160311565040119</v>
      </c>
      <c r="Q166" s="2">
        <f t="shared" si="12"/>
        <v>0.00182723219563075</v>
      </c>
      <c r="T166" t="s">
        <v>19</v>
      </c>
      <c r="U166">
        <f t="shared" si="13"/>
        <v>264</v>
      </c>
      <c r="V166" t="s">
        <v>20</v>
      </c>
      <c r="W166">
        <f t="shared" si="14"/>
        <v>20223.62</v>
      </c>
      <c r="X166" t="s">
        <v>21</v>
      </c>
    </row>
    <row r="167" spans="1:24">
      <c r="A167" t="s">
        <v>41</v>
      </c>
      <c r="B167" t="s">
        <v>18</v>
      </c>
      <c r="C167" s="3">
        <v>43693</v>
      </c>
      <c r="D167" s="4">
        <v>0</v>
      </c>
      <c r="E167" s="1">
        <v>43696</v>
      </c>
      <c r="F167" s="4">
        <v>0</v>
      </c>
      <c r="G167">
        <v>12.54</v>
      </c>
      <c r="H167">
        <v>13.25</v>
      </c>
      <c r="I167">
        <v>0.71</v>
      </c>
      <c r="J167">
        <v>239</v>
      </c>
      <c r="K167">
        <v>299706</v>
      </c>
      <c r="L167">
        <v>16969</v>
      </c>
      <c r="M167">
        <v>418.01</v>
      </c>
      <c r="N167" s="2">
        <f t="shared" si="11"/>
        <v>10601982</v>
      </c>
      <c r="O167" s="2">
        <f t="shared" si="10"/>
        <v>-0.000394831834274006</v>
      </c>
      <c r="Q167" s="2">
        <f t="shared" si="12"/>
        <v>0.00160311565040128</v>
      </c>
      <c r="T167" t="s">
        <v>19</v>
      </c>
      <c r="U167">
        <f t="shared" si="13"/>
        <v>264</v>
      </c>
      <c r="V167" t="s">
        <v>20</v>
      </c>
      <c r="W167">
        <f t="shared" si="14"/>
        <v>36774.6099999999</v>
      </c>
      <c r="X167" t="s">
        <v>21</v>
      </c>
    </row>
    <row r="168" spans="1:24">
      <c r="A168" t="s">
        <v>33</v>
      </c>
      <c r="B168" t="s">
        <v>18</v>
      </c>
      <c r="C168" s="3">
        <v>43679</v>
      </c>
      <c r="D168" s="4">
        <v>0</v>
      </c>
      <c r="E168" s="1">
        <v>43696</v>
      </c>
      <c r="F168" s="4">
        <v>0</v>
      </c>
      <c r="G168">
        <v>18.63</v>
      </c>
      <c r="H168">
        <v>18.89</v>
      </c>
      <c r="I168">
        <v>0.26</v>
      </c>
      <c r="J168">
        <v>161</v>
      </c>
      <c r="K168">
        <v>299943</v>
      </c>
      <c r="L168">
        <v>4186</v>
      </c>
      <c r="M168">
        <v>401.45</v>
      </c>
      <c r="N168" s="2">
        <f t="shared" si="11"/>
        <v>10606168</v>
      </c>
      <c r="O168" s="2">
        <f t="shared" si="10"/>
        <v>-0.00365598583767483</v>
      </c>
      <c r="Q168" s="2">
        <f t="shared" si="12"/>
        <v>0.000394831834273912</v>
      </c>
      <c r="T168" t="s">
        <v>19</v>
      </c>
      <c r="U168">
        <f t="shared" si="13"/>
        <v>264</v>
      </c>
      <c r="V168" t="s">
        <v>20</v>
      </c>
      <c r="W168">
        <f t="shared" si="14"/>
        <v>40559.16</v>
      </c>
      <c r="X168" t="s">
        <v>21</v>
      </c>
    </row>
    <row r="169" spans="1:24">
      <c r="A169" t="s">
        <v>46</v>
      </c>
      <c r="B169" t="s">
        <v>18</v>
      </c>
      <c r="C169" s="3">
        <v>43683</v>
      </c>
      <c r="D169" s="4">
        <v>0</v>
      </c>
      <c r="E169" s="1">
        <v>43697</v>
      </c>
      <c r="F169" s="4">
        <v>0</v>
      </c>
      <c r="G169">
        <v>5.72</v>
      </c>
      <c r="H169">
        <v>6.46</v>
      </c>
      <c r="I169">
        <v>0.74</v>
      </c>
      <c r="J169">
        <v>524</v>
      </c>
      <c r="K169">
        <v>299728</v>
      </c>
      <c r="L169">
        <v>38776</v>
      </c>
      <c r="M169">
        <v>446.83</v>
      </c>
      <c r="N169" s="2">
        <f t="shared" si="11"/>
        <v>10644944</v>
      </c>
      <c r="O169" s="2">
        <f t="shared" si="10"/>
        <v>-0.000472618738060059</v>
      </c>
      <c r="Q169" s="2">
        <f t="shared" si="12"/>
        <v>0.00365598583767479</v>
      </c>
      <c r="T169" t="s">
        <v>19</v>
      </c>
      <c r="U169">
        <f t="shared" si="13"/>
        <v>265</v>
      </c>
      <c r="V169" t="s">
        <v>20</v>
      </c>
      <c r="W169">
        <f t="shared" si="14"/>
        <v>78888.3299999999</v>
      </c>
      <c r="X169" t="s">
        <v>21</v>
      </c>
    </row>
    <row r="170" spans="1:24">
      <c r="A170" t="s">
        <v>45</v>
      </c>
      <c r="B170" t="s">
        <v>18</v>
      </c>
      <c r="C170" s="3">
        <v>43683</v>
      </c>
      <c r="D170" s="4">
        <v>0</v>
      </c>
      <c r="E170" s="1">
        <v>43697</v>
      </c>
      <c r="F170" s="4">
        <v>0</v>
      </c>
      <c r="G170">
        <v>5.36</v>
      </c>
      <c r="H170">
        <v>5.45</v>
      </c>
      <c r="I170">
        <v>0.09</v>
      </c>
      <c r="J170">
        <v>559</v>
      </c>
      <c r="K170">
        <v>299624</v>
      </c>
      <c r="L170">
        <v>5031</v>
      </c>
      <c r="M170">
        <v>402.14</v>
      </c>
      <c r="N170" s="2">
        <f t="shared" si="11"/>
        <v>10649975</v>
      </c>
      <c r="O170" s="2">
        <f t="shared" si="10"/>
        <v>-0.000887326026586917</v>
      </c>
      <c r="Q170" s="2">
        <f t="shared" si="12"/>
        <v>0.000472618738060149</v>
      </c>
      <c r="T170" t="s">
        <v>19</v>
      </c>
      <c r="U170">
        <f t="shared" si="13"/>
        <v>265</v>
      </c>
      <c r="V170" t="s">
        <v>20</v>
      </c>
      <c r="W170">
        <f t="shared" si="14"/>
        <v>83517.1899999999</v>
      </c>
      <c r="X170" t="s">
        <v>21</v>
      </c>
    </row>
    <row r="171" spans="1:24">
      <c r="A171" t="s">
        <v>28</v>
      </c>
      <c r="B171" t="s">
        <v>18</v>
      </c>
      <c r="C171" s="3">
        <v>43684</v>
      </c>
      <c r="D171" s="4">
        <v>0</v>
      </c>
      <c r="E171" s="1">
        <v>43698</v>
      </c>
      <c r="F171" s="4">
        <v>0</v>
      </c>
      <c r="G171">
        <v>4.44</v>
      </c>
      <c r="H171">
        <v>4.58</v>
      </c>
      <c r="I171">
        <v>0.14</v>
      </c>
      <c r="J171">
        <v>675</v>
      </c>
      <c r="K171">
        <v>299700</v>
      </c>
      <c r="L171">
        <v>9450</v>
      </c>
      <c r="M171">
        <v>408.08</v>
      </c>
      <c r="N171" s="2">
        <f t="shared" si="11"/>
        <v>10659425</v>
      </c>
      <c r="O171" s="2">
        <f t="shared" si="10"/>
        <v>-0.00136395724910115</v>
      </c>
      <c r="Q171" s="2">
        <f t="shared" si="12"/>
        <v>0.000887326026586921</v>
      </c>
      <c r="T171" t="s">
        <v>19</v>
      </c>
      <c r="U171">
        <f t="shared" si="13"/>
        <v>266</v>
      </c>
      <c r="V171" t="s">
        <v>20</v>
      </c>
      <c r="W171">
        <f t="shared" si="14"/>
        <v>92559.1099999999</v>
      </c>
      <c r="X171" t="s">
        <v>21</v>
      </c>
    </row>
    <row r="172" spans="1:24">
      <c r="A172" t="s">
        <v>34</v>
      </c>
      <c r="B172" t="s">
        <v>18</v>
      </c>
      <c r="C172" s="3">
        <v>43689</v>
      </c>
      <c r="D172" s="4">
        <v>0</v>
      </c>
      <c r="E172" s="1">
        <v>43699</v>
      </c>
      <c r="F172" s="4">
        <v>0</v>
      </c>
      <c r="G172">
        <v>96.01</v>
      </c>
      <c r="H172">
        <v>100.99</v>
      </c>
      <c r="I172">
        <v>4.98</v>
      </c>
      <c r="J172">
        <v>31</v>
      </c>
      <c r="K172">
        <v>297631</v>
      </c>
      <c r="L172">
        <v>15438</v>
      </c>
      <c r="M172">
        <v>413.25</v>
      </c>
      <c r="N172" s="2">
        <f t="shared" si="11"/>
        <v>10674863</v>
      </c>
      <c r="O172" s="2">
        <f t="shared" si="10"/>
        <v>8.42165374862422e-5</v>
      </c>
      <c r="Q172" s="2">
        <f t="shared" si="12"/>
        <v>0.0014482957570412</v>
      </c>
      <c r="T172" t="s">
        <v>19</v>
      </c>
      <c r="U172">
        <f t="shared" si="13"/>
        <v>267</v>
      </c>
      <c r="V172" t="s">
        <v>20</v>
      </c>
      <c r="W172">
        <f t="shared" si="14"/>
        <v>107583.86</v>
      </c>
      <c r="X172" t="s">
        <v>21</v>
      </c>
    </row>
    <row r="173" spans="1:24">
      <c r="A173" t="s">
        <v>42</v>
      </c>
      <c r="B173" t="s">
        <v>18</v>
      </c>
      <c r="C173" s="3">
        <v>43686</v>
      </c>
      <c r="D173" s="4">
        <v>0</v>
      </c>
      <c r="E173" s="1">
        <v>43700</v>
      </c>
      <c r="F173" s="4">
        <v>0</v>
      </c>
      <c r="G173">
        <v>4.98</v>
      </c>
      <c r="H173">
        <v>5.01</v>
      </c>
      <c r="I173">
        <v>0.03</v>
      </c>
      <c r="J173">
        <v>602</v>
      </c>
      <c r="K173">
        <v>299796</v>
      </c>
      <c r="L173">
        <v>1806</v>
      </c>
      <c r="M173">
        <v>398.11</v>
      </c>
      <c r="N173" s="2">
        <f t="shared" si="11"/>
        <v>10676669</v>
      </c>
      <c r="O173" s="2">
        <f t="shared" si="10"/>
        <v>0.000253356173165994</v>
      </c>
      <c r="Q173" s="2">
        <f t="shared" si="12"/>
        <v>0.000169182499110354</v>
      </c>
      <c r="T173" t="s">
        <v>19</v>
      </c>
      <c r="U173">
        <f t="shared" si="13"/>
        <v>268</v>
      </c>
      <c r="V173" t="s">
        <v>20</v>
      </c>
      <c r="W173">
        <f t="shared" si="14"/>
        <v>108991.75</v>
      </c>
      <c r="X173" t="s">
        <v>21</v>
      </c>
    </row>
    <row r="174" spans="1:24">
      <c r="A174" t="s">
        <v>41</v>
      </c>
      <c r="B174" t="s">
        <v>18</v>
      </c>
      <c r="C174" s="3">
        <v>43703</v>
      </c>
      <c r="D174" s="4">
        <v>0</v>
      </c>
      <c r="E174" s="1">
        <v>43710</v>
      </c>
      <c r="F174" s="4">
        <v>0</v>
      </c>
      <c r="G174">
        <v>12.85</v>
      </c>
      <c r="H174">
        <v>13.64</v>
      </c>
      <c r="I174">
        <v>0.79</v>
      </c>
      <c r="J174">
        <v>233</v>
      </c>
      <c r="K174">
        <v>299405</v>
      </c>
      <c r="L174">
        <v>18407</v>
      </c>
      <c r="M174">
        <v>419.51</v>
      </c>
      <c r="N174" s="2">
        <f t="shared" si="11"/>
        <v>10695076</v>
      </c>
      <c r="O174" s="2">
        <f t="shared" si="10"/>
        <v>0.00197399251767823</v>
      </c>
      <c r="Q174" s="2">
        <f t="shared" si="12"/>
        <v>0.00172403958575473</v>
      </c>
      <c r="T174" t="s">
        <v>19</v>
      </c>
      <c r="U174">
        <f t="shared" si="13"/>
        <v>278</v>
      </c>
      <c r="V174" t="s">
        <v>20</v>
      </c>
      <c r="W174">
        <f t="shared" si="14"/>
        <v>126979.24</v>
      </c>
      <c r="X174" t="s">
        <v>21</v>
      </c>
    </row>
    <row r="175" spans="1:24">
      <c r="A175" t="s">
        <v>36</v>
      </c>
      <c r="B175" t="s">
        <v>37</v>
      </c>
      <c r="C175" s="3">
        <v>43697</v>
      </c>
      <c r="D175" s="4">
        <v>0</v>
      </c>
      <c r="E175" s="1">
        <v>43711</v>
      </c>
      <c r="F175" s="4">
        <v>0</v>
      </c>
      <c r="G175">
        <v>32.77</v>
      </c>
      <c r="H175">
        <v>30.45</v>
      </c>
      <c r="I175">
        <v>-2.32</v>
      </c>
      <c r="J175">
        <v>91</v>
      </c>
      <c r="K175">
        <v>298207</v>
      </c>
      <c r="L175">
        <v>-21112</v>
      </c>
      <c r="M175">
        <v>365.77</v>
      </c>
      <c r="N175" s="2">
        <f t="shared" si="11"/>
        <v>10673964</v>
      </c>
      <c r="O175" s="2">
        <f t="shared" si="10"/>
        <v>-0.0015387910245903</v>
      </c>
      <c r="Q175" s="2">
        <f t="shared" si="12"/>
        <v>-0.00197399251767827</v>
      </c>
      <c r="T175" t="s">
        <v>19</v>
      </c>
      <c r="U175">
        <f t="shared" si="13"/>
        <v>279</v>
      </c>
      <c r="V175" t="s">
        <v>20</v>
      </c>
      <c r="W175">
        <f t="shared" si="14"/>
        <v>105501.47</v>
      </c>
      <c r="X175" t="s">
        <v>21</v>
      </c>
    </row>
    <row r="176" spans="1:24">
      <c r="A176" t="s">
        <v>28</v>
      </c>
      <c r="B176" t="s">
        <v>18</v>
      </c>
      <c r="C176" s="3">
        <v>43699</v>
      </c>
      <c r="D176" s="4">
        <v>0</v>
      </c>
      <c r="E176" s="1">
        <v>43711</v>
      </c>
      <c r="F176" s="4">
        <v>0</v>
      </c>
      <c r="G176">
        <v>4.56</v>
      </c>
      <c r="H176">
        <v>4.81</v>
      </c>
      <c r="I176">
        <v>0.25</v>
      </c>
      <c r="J176">
        <v>657</v>
      </c>
      <c r="K176">
        <v>299592</v>
      </c>
      <c r="L176">
        <v>16425</v>
      </c>
      <c r="M176">
        <v>417.14</v>
      </c>
      <c r="N176" s="2">
        <f t="shared" si="11"/>
        <v>10690389</v>
      </c>
      <c r="O176" s="2">
        <f t="shared" si="10"/>
        <v>-0.000154624869123097</v>
      </c>
      <c r="Q176" s="2">
        <f t="shared" si="12"/>
        <v>0.00153879102459031</v>
      </c>
      <c r="T176" t="s">
        <v>19</v>
      </c>
      <c r="U176">
        <f t="shared" si="13"/>
        <v>279</v>
      </c>
      <c r="V176" t="s">
        <v>20</v>
      </c>
      <c r="W176">
        <f t="shared" si="14"/>
        <v>121509.33</v>
      </c>
      <c r="X176" t="s">
        <v>21</v>
      </c>
    </row>
    <row r="177" spans="1:24">
      <c r="A177" t="s">
        <v>34</v>
      </c>
      <c r="B177" t="s">
        <v>18</v>
      </c>
      <c r="C177" s="3">
        <v>43700</v>
      </c>
      <c r="D177" s="4">
        <v>0</v>
      </c>
      <c r="E177" s="1">
        <v>43714</v>
      </c>
      <c r="F177" s="4">
        <v>0</v>
      </c>
      <c r="G177">
        <v>100.75</v>
      </c>
      <c r="H177">
        <v>101.32</v>
      </c>
      <c r="I177">
        <v>0.57</v>
      </c>
      <c r="J177">
        <v>29</v>
      </c>
      <c r="K177">
        <v>292175</v>
      </c>
      <c r="L177">
        <v>1653</v>
      </c>
      <c r="M177">
        <v>387.85</v>
      </c>
      <c r="N177" s="2">
        <f t="shared" si="11"/>
        <v>10692042</v>
      </c>
      <c r="O177" s="2">
        <f t="shared" si="10"/>
        <v>-0.00124073586691859</v>
      </c>
      <c r="Q177" s="2">
        <f t="shared" si="12"/>
        <v>0.000154624869123099</v>
      </c>
      <c r="T177" t="s">
        <v>19</v>
      </c>
      <c r="U177">
        <f t="shared" si="13"/>
        <v>282</v>
      </c>
      <c r="V177" t="s">
        <v>20</v>
      </c>
      <c r="W177">
        <f t="shared" si="14"/>
        <v>122774.48</v>
      </c>
      <c r="X177" t="s">
        <v>21</v>
      </c>
    </row>
    <row r="178" spans="1:24">
      <c r="A178" t="s">
        <v>42</v>
      </c>
      <c r="B178" t="s">
        <v>18</v>
      </c>
      <c r="C178" s="3">
        <v>43703</v>
      </c>
      <c r="D178" s="4">
        <v>0</v>
      </c>
      <c r="E178" s="1">
        <v>43717</v>
      </c>
      <c r="F178" s="4">
        <v>0</v>
      </c>
      <c r="G178">
        <v>4.97</v>
      </c>
      <c r="H178">
        <v>5.19</v>
      </c>
      <c r="I178">
        <v>0.22</v>
      </c>
      <c r="J178">
        <v>603</v>
      </c>
      <c r="K178">
        <v>299691</v>
      </c>
      <c r="L178">
        <v>13266</v>
      </c>
      <c r="M178">
        <v>413.1</v>
      </c>
      <c r="N178" s="2">
        <f t="shared" si="11"/>
        <v>10705308</v>
      </c>
      <c r="O178" s="2">
        <f t="shared" si="10"/>
        <v>-0.000986800192951011</v>
      </c>
      <c r="Q178" s="2">
        <f t="shared" si="12"/>
        <v>0.00124073586691864</v>
      </c>
      <c r="T178" t="s">
        <v>19</v>
      </c>
      <c r="U178">
        <f t="shared" si="13"/>
        <v>285</v>
      </c>
      <c r="V178" t="s">
        <v>20</v>
      </c>
      <c r="W178">
        <f t="shared" si="14"/>
        <v>135627.38</v>
      </c>
      <c r="X178" t="s">
        <v>21</v>
      </c>
    </row>
    <row r="179" spans="1:24">
      <c r="A179" t="s">
        <v>36</v>
      </c>
      <c r="B179" t="s">
        <v>18</v>
      </c>
      <c r="C179" s="3">
        <v>43712</v>
      </c>
      <c r="D179" s="4">
        <v>0</v>
      </c>
      <c r="E179" s="1">
        <v>43724</v>
      </c>
      <c r="F179" s="4">
        <v>0</v>
      </c>
      <c r="G179">
        <v>30.39</v>
      </c>
      <c r="H179">
        <v>32.29</v>
      </c>
      <c r="I179">
        <v>1.9</v>
      </c>
      <c r="J179">
        <v>98</v>
      </c>
      <c r="K179">
        <v>297822</v>
      </c>
      <c r="L179">
        <v>18620</v>
      </c>
      <c r="M179">
        <v>417.7</v>
      </c>
      <c r="N179" s="2">
        <f t="shared" si="11"/>
        <v>10723928</v>
      </c>
      <c r="O179" s="2">
        <f t="shared" si="10"/>
        <v>0.000751217277848191</v>
      </c>
      <c r="Q179" s="2">
        <f t="shared" si="12"/>
        <v>0.00173932408110078</v>
      </c>
      <c r="T179" t="s">
        <v>19</v>
      </c>
      <c r="U179">
        <f t="shared" si="13"/>
        <v>292</v>
      </c>
      <c r="V179" t="s">
        <v>20</v>
      </c>
      <c r="W179">
        <f t="shared" si="14"/>
        <v>153829.68</v>
      </c>
      <c r="X179" t="s">
        <v>21</v>
      </c>
    </row>
    <row r="180" spans="1:24">
      <c r="A180" t="s">
        <v>45</v>
      </c>
      <c r="B180" t="s">
        <v>18</v>
      </c>
      <c r="C180" s="3">
        <v>43707</v>
      </c>
      <c r="D180" s="4">
        <v>0</v>
      </c>
      <c r="E180" s="1">
        <v>43724</v>
      </c>
      <c r="F180" s="4">
        <v>0</v>
      </c>
      <c r="G180">
        <v>5.39</v>
      </c>
      <c r="H180">
        <v>5.52</v>
      </c>
      <c r="I180">
        <v>0.13</v>
      </c>
      <c r="J180">
        <v>556</v>
      </c>
      <c r="K180">
        <v>299684</v>
      </c>
      <c r="L180">
        <v>7228</v>
      </c>
      <c r="M180">
        <v>405.12</v>
      </c>
      <c r="N180" s="2">
        <f t="shared" si="11"/>
        <v>10731156</v>
      </c>
      <c r="O180" s="2">
        <f t="shared" si="10"/>
        <v>0.00142426407742092</v>
      </c>
      <c r="Q180" s="2">
        <f t="shared" si="12"/>
        <v>0.000674006763193402</v>
      </c>
      <c r="T180" t="s">
        <v>19</v>
      </c>
      <c r="U180">
        <f t="shared" si="13"/>
        <v>292</v>
      </c>
      <c r="V180" t="s">
        <v>20</v>
      </c>
      <c r="W180">
        <f t="shared" si="14"/>
        <v>160652.56</v>
      </c>
      <c r="X180" t="s">
        <v>21</v>
      </c>
    </row>
    <row r="181" spans="1:24">
      <c r="A181" t="s">
        <v>28</v>
      </c>
      <c r="B181" t="s">
        <v>37</v>
      </c>
      <c r="C181" s="3">
        <v>43712</v>
      </c>
      <c r="D181" s="4">
        <v>0</v>
      </c>
      <c r="E181" s="1">
        <v>43727</v>
      </c>
      <c r="F181" s="4">
        <v>0</v>
      </c>
      <c r="G181">
        <v>5.02</v>
      </c>
      <c r="H181">
        <v>4.86</v>
      </c>
      <c r="I181">
        <v>-0.16</v>
      </c>
      <c r="J181">
        <v>597</v>
      </c>
      <c r="K181">
        <v>299694</v>
      </c>
      <c r="L181">
        <v>-9552</v>
      </c>
      <c r="M181">
        <v>382.99</v>
      </c>
      <c r="N181" s="2">
        <f t="shared" si="11"/>
        <v>10721604</v>
      </c>
      <c r="O181" s="2">
        <f t="shared" si="10"/>
        <v>0.000534621498798128</v>
      </c>
      <c r="Q181" s="2">
        <f t="shared" si="12"/>
        <v>-0.000890118455085354</v>
      </c>
      <c r="T181" t="s">
        <v>19</v>
      </c>
      <c r="U181">
        <f t="shared" si="13"/>
        <v>295</v>
      </c>
      <c r="V181" t="s">
        <v>20</v>
      </c>
      <c r="W181">
        <f t="shared" si="14"/>
        <v>150717.57</v>
      </c>
      <c r="X181" t="s">
        <v>21</v>
      </c>
    </row>
    <row r="182" spans="1:24">
      <c r="A182" t="s">
        <v>34</v>
      </c>
      <c r="B182" t="s">
        <v>18</v>
      </c>
      <c r="C182" s="3">
        <v>43717</v>
      </c>
      <c r="D182" s="4">
        <v>0</v>
      </c>
      <c r="E182" s="1">
        <v>43732</v>
      </c>
      <c r="F182" s="4">
        <v>0</v>
      </c>
      <c r="G182">
        <v>101.07</v>
      </c>
      <c r="H182">
        <v>103.25</v>
      </c>
      <c r="I182">
        <v>2.18</v>
      </c>
      <c r="J182">
        <v>29</v>
      </c>
      <c r="K182">
        <v>293103</v>
      </c>
      <c r="L182">
        <v>6322</v>
      </c>
      <c r="M182">
        <v>395.24</v>
      </c>
      <c r="N182" s="2">
        <f t="shared" si="11"/>
        <v>10727926</v>
      </c>
      <c r="O182" s="2">
        <f t="shared" si="10"/>
        <v>0.00112360954018512</v>
      </c>
      <c r="Q182" s="2">
        <f t="shared" si="12"/>
        <v>0.000589650578402212</v>
      </c>
      <c r="T182" t="s">
        <v>19</v>
      </c>
      <c r="U182">
        <f t="shared" si="13"/>
        <v>300</v>
      </c>
      <c r="V182" t="s">
        <v>20</v>
      </c>
      <c r="W182">
        <f t="shared" si="14"/>
        <v>156644.33</v>
      </c>
      <c r="X182" t="s">
        <v>21</v>
      </c>
    </row>
    <row r="183" spans="1:24">
      <c r="A183" t="s">
        <v>42</v>
      </c>
      <c r="B183" t="s">
        <v>37</v>
      </c>
      <c r="C183" s="3">
        <v>43718</v>
      </c>
      <c r="D183" s="4">
        <v>0</v>
      </c>
      <c r="E183" s="1">
        <v>43733</v>
      </c>
      <c r="F183" s="4">
        <v>0</v>
      </c>
      <c r="G183">
        <v>5.22</v>
      </c>
      <c r="H183">
        <v>5.01</v>
      </c>
      <c r="I183">
        <v>-0.21</v>
      </c>
      <c r="J183">
        <v>574</v>
      </c>
      <c r="K183">
        <v>299628</v>
      </c>
      <c r="L183">
        <v>-12054</v>
      </c>
      <c r="M183">
        <v>379.6</v>
      </c>
      <c r="N183" s="2">
        <f t="shared" si="11"/>
        <v>10715872</v>
      </c>
      <c r="O183" s="2">
        <f t="shared" si="10"/>
        <v>-0.00126671912467786</v>
      </c>
      <c r="Q183" s="2">
        <f t="shared" si="12"/>
        <v>-0.00112360954018509</v>
      </c>
      <c r="T183" t="s">
        <v>19</v>
      </c>
      <c r="U183">
        <f t="shared" si="13"/>
        <v>301</v>
      </c>
      <c r="V183" t="s">
        <v>20</v>
      </c>
      <c r="W183">
        <f t="shared" si="14"/>
        <v>144210.73</v>
      </c>
      <c r="X183" t="s">
        <v>21</v>
      </c>
    </row>
    <row r="184" spans="1:24">
      <c r="A184" t="s">
        <v>36</v>
      </c>
      <c r="B184" t="s">
        <v>18</v>
      </c>
      <c r="C184" s="3">
        <v>43725</v>
      </c>
      <c r="D184" s="4">
        <v>0</v>
      </c>
      <c r="E184" s="1">
        <v>43738</v>
      </c>
      <c r="F184" s="4">
        <v>0</v>
      </c>
      <c r="G184">
        <v>31.57</v>
      </c>
      <c r="H184">
        <v>33.35</v>
      </c>
      <c r="I184">
        <v>1.78</v>
      </c>
      <c r="J184">
        <v>95</v>
      </c>
      <c r="K184">
        <v>299915</v>
      </c>
      <c r="L184">
        <v>16910</v>
      </c>
      <c r="M184">
        <v>418.21</v>
      </c>
      <c r="N184" s="2">
        <f t="shared" si="11"/>
        <v>10732782</v>
      </c>
      <c r="O184" s="2">
        <f t="shared" si="10"/>
        <v>0.000310823419314769</v>
      </c>
      <c r="Q184" s="2">
        <f t="shared" si="12"/>
        <v>0.00157803303361592</v>
      </c>
      <c r="T184" t="s">
        <v>19</v>
      </c>
      <c r="U184">
        <f t="shared" si="13"/>
        <v>306</v>
      </c>
      <c r="V184" t="s">
        <v>20</v>
      </c>
      <c r="W184">
        <f t="shared" si="14"/>
        <v>160702.52</v>
      </c>
      <c r="X184" t="s">
        <v>21</v>
      </c>
    </row>
    <row r="185" spans="1:24">
      <c r="A185" t="s">
        <v>45</v>
      </c>
      <c r="B185" t="s">
        <v>37</v>
      </c>
      <c r="C185" s="3">
        <v>43726</v>
      </c>
      <c r="D185" s="4">
        <v>0</v>
      </c>
      <c r="E185" s="1">
        <v>43747</v>
      </c>
      <c r="F185" s="4">
        <v>0</v>
      </c>
      <c r="G185">
        <v>5.39</v>
      </c>
      <c r="H185">
        <v>5.33</v>
      </c>
      <c r="I185">
        <v>-0.06</v>
      </c>
      <c r="J185">
        <v>556</v>
      </c>
      <c r="K185">
        <v>299684</v>
      </c>
      <c r="L185">
        <v>-3336</v>
      </c>
      <c r="M185">
        <v>391.18</v>
      </c>
      <c r="N185" s="2">
        <f t="shared" si="11"/>
        <v>10729446</v>
      </c>
      <c r="O185" s="2">
        <f t="shared" si="10"/>
        <v>-0.000934810613707362</v>
      </c>
      <c r="Q185" s="2">
        <f t="shared" si="12"/>
        <v>-0.000310823419314765</v>
      </c>
      <c r="T185" t="s">
        <v>19</v>
      </c>
      <c r="U185">
        <f t="shared" si="13"/>
        <v>315</v>
      </c>
      <c r="V185" t="s">
        <v>20</v>
      </c>
      <c r="W185">
        <f t="shared" si="14"/>
        <v>156975.34</v>
      </c>
      <c r="X185" t="s">
        <v>21</v>
      </c>
    </row>
    <row r="186" spans="1:24">
      <c r="A186" t="s">
        <v>34</v>
      </c>
      <c r="B186" t="s">
        <v>18</v>
      </c>
      <c r="C186" s="3">
        <v>43733</v>
      </c>
      <c r="D186" s="4">
        <v>0</v>
      </c>
      <c r="E186" s="1">
        <v>43748</v>
      </c>
      <c r="F186" s="4">
        <v>0</v>
      </c>
      <c r="G186">
        <v>102.13</v>
      </c>
      <c r="H186">
        <v>107.99</v>
      </c>
      <c r="I186">
        <v>5.86</v>
      </c>
      <c r="J186">
        <v>29</v>
      </c>
      <c r="K186">
        <v>296177</v>
      </c>
      <c r="L186">
        <v>16994</v>
      </c>
      <c r="M186">
        <v>413.39</v>
      </c>
      <c r="N186" s="2">
        <f t="shared" si="11"/>
        <v>10746440</v>
      </c>
      <c r="O186" s="2">
        <f t="shared" si="10"/>
        <v>0.000648028556433572</v>
      </c>
      <c r="Q186" s="2">
        <f t="shared" si="12"/>
        <v>0.00158386556025358</v>
      </c>
      <c r="T186" t="s">
        <v>19</v>
      </c>
      <c r="U186">
        <f t="shared" si="13"/>
        <v>316</v>
      </c>
      <c r="V186" t="s">
        <v>20</v>
      </c>
      <c r="W186">
        <f t="shared" si="14"/>
        <v>173555.95</v>
      </c>
      <c r="X186" t="s">
        <v>21</v>
      </c>
    </row>
    <row r="187" spans="1:24">
      <c r="A187" t="s">
        <v>28</v>
      </c>
      <c r="B187" t="s">
        <v>18</v>
      </c>
      <c r="C187" s="3">
        <v>43728</v>
      </c>
      <c r="D187" s="4">
        <v>0</v>
      </c>
      <c r="E187" s="1">
        <v>43749</v>
      </c>
      <c r="F187" s="4">
        <v>0</v>
      </c>
      <c r="G187">
        <v>4.9</v>
      </c>
      <c r="H187">
        <v>5.25</v>
      </c>
      <c r="I187">
        <v>0.35</v>
      </c>
      <c r="J187">
        <v>612</v>
      </c>
      <c r="K187">
        <v>299880</v>
      </c>
      <c r="L187">
        <v>21420</v>
      </c>
      <c r="M187">
        <v>424.12</v>
      </c>
      <c r="N187" s="2">
        <f t="shared" si="11"/>
        <v>10767860</v>
      </c>
      <c r="O187" s="2">
        <f t="shared" si="10"/>
        <v>0.00263599266706662</v>
      </c>
      <c r="Q187" s="2">
        <f t="shared" si="12"/>
        <v>0.00199321821924281</v>
      </c>
      <c r="T187" t="s">
        <v>19</v>
      </c>
      <c r="U187">
        <f t="shared" si="13"/>
        <v>317</v>
      </c>
      <c r="V187" t="s">
        <v>20</v>
      </c>
      <c r="W187">
        <f t="shared" si="14"/>
        <v>194551.83</v>
      </c>
      <c r="X187" t="s">
        <v>21</v>
      </c>
    </row>
    <row r="188" spans="1:24">
      <c r="A188" t="s">
        <v>46</v>
      </c>
      <c r="B188" t="s">
        <v>18</v>
      </c>
      <c r="C188" s="3">
        <v>43734</v>
      </c>
      <c r="D188" s="4">
        <v>0</v>
      </c>
      <c r="E188" s="1">
        <v>43753</v>
      </c>
      <c r="F188" s="4">
        <v>0</v>
      </c>
      <c r="G188">
        <v>5.91</v>
      </c>
      <c r="H188">
        <v>6.35</v>
      </c>
      <c r="I188">
        <v>0.44</v>
      </c>
      <c r="J188">
        <v>507</v>
      </c>
      <c r="K188">
        <v>299637</v>
      </c>
      <c r="L188">
        <v>22308</v>
      </c>
      <c r="M188">
        <v>424.97</v>
      </c>
      <c r="N188" s="2">
        <f t="shared" si="11"/>
        <v>10790168</v>
      </c>
      <c r="O188" s="2">
        <f t="shared" si="10"/>
        <v>0.00469798060604802</v>
      </c>
      <c r="Q188" s="2">
        <f t="shared" si="12"/>
        <v>0.00207172084332452</v>
      </c>
      <c r="T188" t="s">
        <v>19</v>
      </c>
      <c r="U188">
        <f t="shared" si="13"/>
        <v>321</v>
      </c>
      <c r="V188" t="s">
        <v>20</v>
      </c>
      <c r="W188">
        <f t="shared" si="14"/>
        <v>216434.86</v>
      </c>
      <c r="X188" t="s">
        <v>21</v>
      </c>
    </row>
    <row r="189" spans="1:24">
      <c r="A189" t="s">
        <v>42</v>
      </c>
      <c r="B189" t="s">
        <v>37</v>
      </c>
      <c r="C189" s="3">
        <v>43734</v>
      </c>
      <c r="D189" s="4">
        <v>0</v>
      </c>
      <c r="E189" s="1">
        <v>43756</v>
      </c>
      <c r="F189" s="4">
        <v>0</v>
      </c>
      <c r="G189">
        <v>5</v>
      </c>
      <c r="H189">
        <v>4.99</v>
      </c>
      <c r="I189">
        <v>-0.01</v>
      </c>
      <c r="J189">
        <v>599</v>
      </c>
      <c r="K189">
        <v>299500</v>
      </c>
      <c r="L189">
        <v>-599</v>
      </c>
      <c r="M189">
        <v>394.55</v>
      </c>
      <c r="N189" s="2">
        <f t="shared" si="11"/>
        <v>10789569</v>
      </c>
      <c r="O189" s="2">
        <f t="shared" si="10"/>
        <v>0.00464272483914788</v>
      </c>
      <c r="Q189" s="2">
        <f t="shared" si="12"/>
        <v>-5.55135008092345e-5</v>
      </c>
      <c r="T189" t="s">
        <v>19</v>
      </c>
      <c r="U189">
        <f t="shared" si="13"/>
        <v>324</v>
      </c>
      <c r="V189" t="s">
        <v>20</v>
      </c>
      <c r="W189">
        <f t="shared" si="14"/>
        <v>215441.31</v>
      </c>
      <c r="X189" t="s">
        <v>21</v>
      </c>
    </row>
    <row r="190" spans="1:24">
      <c r="A190" t="s">
        <v>36</v>
      </c>
      <c r="B190" t="s">
        <v>37</v>
      </c>
      <c r="C190" s="3">
        <v>43746</v>
      </c>
      <c r="D190" s="4">
        <v>0</v>
      </c>
      <c r="E190" s="1">
        <v>43761</v>
      </c>
      <c r="F190" s="4">
        <v>0</v>
      </c>
      <c r="G190">
        <v>33.67</v>
      </c>
      <c r="H190">
        <v>31.6</v>
      </c>
      <c r="I190">
        <v>-2.07</v>
      </c>
      <c r="J190">
        <v>89</v>
      </c>
      <c r="K190">
        <v>299663</v>
      </c>
      <c r="L190">
        <v>-18423</v>
      </c>
      <c r="M190">
        <v>371.24</v>
      </c>
      <c r="N190" s="2">
        <f t="shared" si="11"/>
        <v>10771146</v>
      </c>
      <c r="O190" s="2">
        <f t="shared" si="10"/>
        <v>0.00294026280954691</v>
      </c>
      <c r="Q190" s="2">
        <f t="shared" si="12"/>
        <v>-0.00170748247682551</v>
      </c>
      <c r="T190" t="s">
        <v>19</v>
      </c>
      <c r="U190">
        <f t="shared" si="13"/>
        <v>329</v>
      </c>
      <c r="V190" t="s">
        <v>20</v>
      </c>
      <c r="W190">
        <f t="shared" si="14"/>
        <v>196647.07</v>
      </c>
      <c r="X190" t="s">
        <v>21</v>
      </c>
    </row>
    <row r="191" spans="1:24">
      <c r="A191" t="s">
        <v>47</v>
      </c>
      <c r="B191" t="s">
        <v>18</v>
      </c>
      <c r="C191" s="3">
        <v>43754</v>
      </c>
      <c r="D191" s="4">
        <v>0</v>
      </c>
      <c r="E191" s="1">
        <v>43762</v>
      </c>
      <c r="F191" s="4">
        <v>0</v>
      </c>
      <c r="G191">
        <v>37.05</v>
      </c>
      <c r="H191">
        <v>39.7</v>
      </c>
      <c r="I191">
        <v>2.65</v>
      </c>
      <c r="J191">
        <v>80</v>
      </c>
      <c r="K191">
        <v>296400</v>
      </c>
      <c r="L191">
        <v>21200</v>
      </c>
      <c r="M191">
        <v>419.23</v>
      </c>
      <c r="N191" s="2">
        <f t="shared" si="11"/>
        <v>10792346</v>
      </c>
      <c r="O191" s="2">
        <f t="shared" si="10"/>
        <v>0.00489884219797994</v>
      </c>
      <c r="Q191" s="2">
        <f t="shared" si="12"/>
        <v>0.00196822139445518</v>
      </c>
      <c r="T191" t="s">
        <v>19</v>
      </c>
      <c r="U191">
        <f t="shared" si="13"/>
        <v>330</v>
      </c>
      <c r="V191" t="s">
        <v>20</v>
      </c>
      <c r="W191">
        <f t="shared" si="14"/>
        <v>217427.84</v>
      </c>
      <c r="X191" t="s">
        <v>21</v>
      </c>
    </row>
    <row r="192" spans="1:24">
      <c r="A192" t="s">
        <v>45</v>
      </c>
      <c r="B192" t="s">
        <v>37</v>
      </c>
      <c r="C192" s="3">
        <v>43748</v>
      </c>
      <c r="D192" s="4">
        <v>0</v>
      </c>
      <c r="E192" s="1">
        <v>43763</v>
      </c>
      <c r="F192" s="4">
        <v>0</v>
      </c>
      <c r="G192">
        <v>5.35</v>
      </c>
      <c r="H192">
        <v>5.2</v>
      </c>
      <c r="I192">
        <v>-0.15</v>
      </c>
      <c r="J192">
        <v>560</v>
      </c>
      <c r="K192">
        <v>299600</v>
      </c>
      <c r="L192">
        <v>-8400</v>
      </c>
      <c r="M192">
        <v>384.38</v>
      </c>
      <c r="N192" s="2">
        <f t="shared" si="11"/>
        <v>10783946</v>
      </c>
      <c r="O192" s="2">
        <f t="shared" si="10"/>
        <v>0.00412372242961899</v>
      </c>
      <c r="Q192" s="2">
        <f t="shared" si="12"/>
        <v>-0.000778329382693954</v>
      </c>
      <c r="T192" t="s">
        <v>19</v>
      </c>
      <c r="U192">
        <f t="shared" si="13"/>
        <v>331</v>
      </c>
      <c r="V192" t="s">
        <v>20</v>
      </c>
      <c r="W192">
        <f t="shared" si="14"/>
        <v>208643.46</v>
      </c>
      <c r="X192" t="s">
        <v>21</v>
      </c>
    </row>
    <row r="193" spans="1:24">
      <c r="A193" t="s">
        <v>22</v>
      </c>
      <c r="B193" t="s">
        <v>18</v>
      </c>
      <c r="C193" s="3">
        <v>43756</v>
      </c>
      <c r="D193" s="4">
        <v>0</v>
      </c>
      <c r="E193" s="1">
        <v>43766</v>
      </c>
      <c r="F193" s="4">
        <v>0</v>
      </c>
      <c r="G193">
        <v>14.82</v>
      </c>
      <c r="H193">
        <v>15.87</v>
      </c>
      <c r="I193">
        <v>1.05</v>
      </c>
      <c r="J193">
        <v>202</v>
      </c>
      <c r="K193">
        <v>299364</v>
      </c>
      <c r="L193">
        <v>21210</v>
      </c>
      <c r="M193">
        <v>423.16</v>
      </c>
      <c r="N193" s="2">
        <f t="shared" si="11"/>
        <v>10805156</v>
      </c>
      <c r="O193" s="2">
        <f t="shared" ref="O193:O256" si="15">(N193-MIN(N194:N948))/N193</f>
        <v>0.00607857952259088</v>
      </c>
      <c r="Q193" s="2">
        <f t="shared" si="12"/>
        <v>0.00196681251927644</v>
      </c>
      <c r="T193" t="s">
        <v>19</v>
      </c>
      <c r="U193">
        <f t="shared" si="13"/>
        <v>334</v>
      </c>
      <c r="V193" t="s">
        <v>20</v>
      </c>
      <c r="W193">
        <f t="shared" si="14"/>
        <v>229430.3</v>
      </c>
      <c r="X193" t="s">
        <v>21</v>
      </c>
    </row>
    <row r="194" spans="1:24">
      <c r="A194" t="s">
        <v>46</v>
      </c>
      <c r="B194" t="s">
        <v>18</v>
      </c>
      <c r="C194" s="3">
        <v>43754</v>
      </c>
      <c r="D194" s="4">
        <v>0</v>
      </c>
      <c r="E194" s="1">
        <v>43766</v>
      </c>
      <c r="F194" s="4">
        <v>0</v>
      </c>
      <c r="G194">
        <v>6.25</v>
      </c>
      <c r="H194">
        <v>6.75</v>
      </c>
      <c r="I194">
        <v>0.5</v>
      </c>
      <c r="J194">
        <v>480</v>
      </c>
      <c r="K194">
        <v>300000</v>
      </c>
      <c r="L194">
        <v>24000</v>
      </c>
      <c r="M194">
        <v>427.68</v>
      </c>
      <c r="N194" s="2">
        <f t="shared" ref="N194:N257" si="16">L194+N193</f>
        <v>10829156</v>
      </c>
      <c r="O194" s="2">
        <f t="shared" si="15"/>
        <v>0.00828134713360856</v>
      </c>
      <c r="Q194" s="2">
        <f t="shared" ref="Q194:Q257" si="17">N194/N193-1</f>
        <v>0.00222116182311471</v>
      </c>
      <c r="T194" t="s">
        <v>19</v>
      </c>
      <c r="U194">
        <f t="shared" ref="U194:U257" si="18">DATEDIF(DATE(2018,11,28),E194,"d")</f>
        <v>334</v>
      </c>
      <c r="V194" t="s">
        <v>20</v>
      </c>
      <c r="W194">
        <f t="shared" ref="W194:W257" si="19">L194+W193-M194</f>
        <v>253002.62</v>
      </c>
      <c r="X194" t="s">
        <v>21</v>
      </c>
    </row>
    <row r="195" spans="1:24">
      <c r="A195" t="s">
        <v>35</v>
      </c>
      <c r="B195" t="s">
        <v>37</v>
      </c>
      <c r="C195" s="3">
        <v>43754</v>
      </c>
      <c r="D195" s="4">
        <v>0</v>
      </c>
      <c r="E195" s="1">
        <v>43768</v>
      </c>
      <c r="F195" s="4">
        <v>0</v>
      </c>
      <c r="G195">
        <v>47.52</v>
      </c>
      <c r="H195">
        <v>43.96</v>
      </c>
      <c r="I195">
        <v>-3.56</v>
      </c>
      <c r="J195">
        <v>63</v>
      </c>
      <c r="K195">
        <v>299376</v>
      </c>
      <c r="L195">
        <v>-22428</v>
      </c>
      <c r="M195">
        <v>365.57</v>
      </c>
      <c r="N195" s="2">
        <f t="shared" si="16"/>
        <v>10806728</v>
      </c>
      <c r="O195" s="2">
        <f t="shared" si="15"/>
        <v>0.00622316023869575</v>
      </c>
      <c r="Q195" s="2">
        <f t="shared" si="17"/>
        <v>-0.00207107552980124</v>
      </c>
      <c r="T195" t="s">
        <v>19</v>
      </c>
      <c r="U195">
        <f t="shared" si="18"/>
        <v>336</v>
      </c>
      <c r="V195" t="s">
        <v>20</v>
      </c>
      <c r="W195">
        <f t="shared" si="19"/>
        <v>230209.05</v>
      </c>
      <c r="X195" t="s">
        <v>21</v>
      </c>
    </row>
    <row r="196" spans="1:24">
      <c r="A196" t="s">
        <v>28</v>
      </c>
      <c r="B196" t="s">
        <v>37</v>
      </c>
      <c r="C196" s="3">
        <v>43755</v>
      </c>
      <c r="D196" s="4">
        <v>0</v>
      </c>
      <c r="E196" s="1">
        <v>43769</v>
      </c>
      <c r="F196" s="4">
        <v>0</v>
      </c>
      <c r="G196">
        <v>4.82</v>
      </c>
      <c r="H196">
        <v>4.61</v>
      </c>
      <c r="I196">
        <v>-0.21</v>
      </c>
      <c r="J196">
        <v>622</v>
      </c>
      <c r="K196">
        <v>299804</v>
      </c>
      <c r="L196">
        <v>-13062</v>
      </c>
      <c r="M196">
        <v>378.5</v>
      </c>
      <c r="N196" s="2">
        <f t="shared" si="16"/>
        <v>10793666</v>
      </c>
      <c r="O196" s="2">
        <f t="shared" si="15"/>
        <v>0.00502053704459634</v>
      </c>
      <c r="Q196" s="2">
        <f t="shared" si="17"/>
        <v>-0.00120869147442226</v>
      </c>
      <c r="T196" t="s">
        <v>19</v>
      </c>
      <c r="U196">
        <f t="shared" si="18"/>
        <v>337</v>
      </c>
      <c r="V196" t="s">
        <v>20</v>
      </c>
      <c r="W196">
        <f t="shared" si="19"/>
        <v>216768.55</v>
      </c>
      <c r="X196" t="s">
        <v>21</v>
      </c>
    </row>
    <row r="197" spans="1:24">
      <c r="A197" t="s">
        <v>33</v>
      </c>
      <c r="B197" t="s">
        <v>18</v>
      </c>
      <c r="C197" s="3">
        <v>43755</v>
      </c>
      <c r="D197" s="4">
        <v>0</v>
      </c>
      <c r="E197" s="1">
        <v>43769</v>
      </c>
      <c r="F197" s="4">
        <v>0</v>
      </c>
      <c r="G197">
        <v>18.38</v>
      </c>
      <c r="H197">
        <v>18.44</v>
      </c>
      <c r="I197">
        <v>0.06</v>
      </c>
      <c r="J197">
        <v>163</v>
      </c>
      <c r="K197">
        <v>299594</v>
      </c>
      <c r="L197">
        <v>978</v>
      </c>
      <c r="M197">
        <v>396.76</v>
      </c>
      <c r="N197" s="2">
        <f t="shared" si="16"/>
        <v>10794644</v>
      </c>
      <c r="O197" s="2">
        <f t="shared" si="15"/>
        <v>0.00511068266818248</v>
      </c>
      <c r="Q197" s="2">
        <f t="shared" si="17"/>
        <v>9.06086958778474e-5</v>
      </c>
      <c r="T197" t="s">
        <v>19</v>
      </c>
      <c r="U197">
        <f t="shared" si="18"/>
        <v>337</v>
      </c>
      <c r="V197" t="s">
        <v>20</v>
      </c>
      <c r="W197">
        <f t="shared" si="19"/>
        <v>217349.79</v>
      </c>
      <c r="X197" t="s">
        <v>21</v>
      </c>
    </row>
    <row r="198" spans="1:24">
      <c r="A198" t="s">
        <v>41</v>
      </c>
      <c r="B198" t="s">
        <v>18</v>
      </c>
      <c r="C198" s="3">
        <v>43756</v>
      </c>
      <c r="D198" s="4">
        <v>0</v>
      </c>
      <c r="E198" s="1">
        <v>43770</v>
      </c>
      <c r="F198" s="4">
        <v>0</v>
      </c>
      <c r="G198">
        <v>13.65</v>
      </c>
      <c r="H198">
        <v>13.91</v>
      </c>
      <c r="I198">
        <v>0.26</v>
      </c>
      <c r="J198">
        <v>219</v>
      </c>
      <c r="K198">
        <v>298935</v>
      </c>
      <c r="L198">
        <v>5694</v>
      </c>
      <c r="M198">
        <v>402.11</v>
      </c>
      <c r="N198" s="2">
        <f t="shared" si="16"/>
        <v>10800338</v>
      </c>
      <c r="O198" s="2">
        <f t="shared" si="15"/>
        <v>0.00563519400966896</v>
      </c>
      <c r="Q198" s="2">
        <f t="shared" si="17"/>
        <v>0.000527483815121688</v>
      </c>
      <c r="T198" t="s">
        <v>19</v>
      </c>
      <c r="U198">
        <f t="shared" si="18"/>
        <v>338</v>
      </c>
      <c r="V198" t="s">
        <v>20</v>
      </c>
      <c r="W198">
        <f t="shared" si="19"/>
        <v>222641.68</v>
      </c>
      <c r="X198" t="s">
        <v>21</v>
      </c>
    </row>
    <row r="199" spans="1:24">
      <c r="A199" t="s">
        <v>42</v>
      </c>
      <c r="B199" t="s">
        <v>37</v>
      </c>
      <c r="C199" s="3">
        <v>43759</v>
      </c>
      <c r="D199" s="4">
        <v>0</v>
      </c>
      <c r="E199" s="1">
        <v>43773</v>
      </c>
      <c r="F199" s="4">
        <v>0</v>
      </c>
      <c r="G199">
        <v>4.98</v>
      </c>
      <c r="H199">
        <v>4.9</v>
      </c>
      <c r="I199">
        <v>-0.08</v>
      </c>
      <c r="J199">
        <v>602</v>
      </c>
      <c r="K199">
        <v>299796</v>
      </c>
      <c r="L199">
        <v>-4816</v>
      </c>
      <c r="M199">
        <v>389.37</v>
      </c>
      <c r="N199" s="2">
        <f t="shared" si="16"/>
        <v>10795522</v>
      </c>
      <c r="O199" s="2">
        <f t="shared" si="15"/>
        <v>0.0051915970344</v>
      </c>
      <c r="Q199" s="2">
        <f t="shared" si="17"/>
        <v>-0.000445911970532786</v>
      </c>
      <c r="T199" t="s">
        <v>19</v>
      </c>
      <c r="U199">
        <f t="shared" si="18"/>
        <v>341</v>
      </c>
      <c r="V199" t="s">
        <v>20</v>
      </c>
      <c r="W199">
        <f t="shared" si="19"/>
        <v>217436.31</v>
      </c>
      <c r="X199" t="s">
        <v>21</v>
      </c>
    </row>
    <row r="200" spans="1:24">
      <c r="A200" t="s">
        <v>36</v>
      </c>
      <c r="B200" t="s">
        <v>18</v>
      </c>
      <c r="C200" s="3">
        <v>43762</v>
      </c>
      <c r="D200" s="4">
        <v>0</v>
      </c>
      <c r="E200" s="1">
        <v>43774</v>
      </c>
      <c r="F200" s="4">
        <v>0</v>
      </c>
      <c r="G200">
        <v>32.39</v>
      </c>
      <c r="H200">
        <v>35.2</v>
      </c>
      <c r="I200">
        <v>2.81</v>
      </c>
      <c r="J200">
        <v>92</v>
      </c>
      <c r="K200">
        <v>297988</v>
      </c>
      <c r="L200">
        <v>25852</v>
      </c>
      <c r="M200">
        <v>427.47</v>
      </c>
      <c r="N200" s="2">
        <f t="shared" si="16"/>
        <v>10821374</v>
      </c>
      <c r="O200" s="2">
        <f t="shared" si="15"/>
        <v>0.00756817017875919</v>
      </c>
      <c r="Q200" s="2">
        <f t="shared" si="17"/>
        <v>0.00239469661587455</v>
      </c>
      <c r="T200" t="s">
        <v>19</v>
      </c>
      <c r="U200">
        <f t="shared" si="18"/>
        <v>342</v>
      </c>
      <c r="V200" t="s">
        <v>20</v>
      </c>
      <c r="W200">
        <f t="shared" si="19"/>
        <v>242860.84</v>
      </c>
      <c r="X200" t="s">
        <v>21</v>
      </c>
    </row>
    <row r="201" spans="1:24">
      <c r="A201" t="s">
        <v>28</v>
      </c>
      <c r="B201" t="s">
        <v>18</v>
      </c>
      <c r="C201" s="3">
        <v>43770</v>
      </c>
      <c r="D201" s="4">
        <v>0</v>
      </c>
      <c r="E201" s="1">
        <v>43774</v>
      </c>
      <c r="F201" s="4">
        <v>0</v>
      </c>
      <c r="G201">
        <v>4.69</v>
      </c>
      <c r="H201">
        <v>4.95</v>
      </c>
      <c r="I201">
        <v>0.26</v>
      </c>
      <c r="J201">
        <v>639</v>
      </c>
      <c r="K201">
        <v>299691</v>
      </c>
      <c r="L201">
        <v>16614</v>
      </c>
      <c r="M201">
        <v>417.52</v>
      </c>
      <c r="N201" s="2">
        <f t="shared" si="16"/>
        <v>10837988</v>
      </c>
      <c r="O201" s="2">
        <f t="shared" si="15"/>
        <v>0.00908950997177705</v>
      </c>
      <c r="Q201" s="2">
        <f t="shared" si="17"/>
        <v>0.00153529487105786</v>
      </c>
      <c r="T201" t="s">
        <v>19</v>
      </c>
      <c r="U201">
        <f t="shared" si="18"/>
        <v>342</v>
      </c>
      <c r="V201" t="s">
        <v>20</v>
      </c>
      <c r="W201">
        <f t="shared" si="19"/>
        <v>259057.32</v>
      </c>
      <c r="X201" t="s">
        <v>21</v>
      </c>
    </row>
    <row r="202" spans="1:24">
      <c r="A202" t="s">
        <v>48</v>
      </c>
      <c r="B202" t="s">
        <v>18</v>
      </c>
      <c r="C202" s="3">
        <v>43760</v>
      </c>
      <c r="D202" s="4">
        <v>0</v>
      </c>
      <c r="E202" s="1">
        <v>43774</v>
      </c>
      <c r="F202" s="4">
        <v>0</v>
      </c>
      <c r="G202">
        <v>12.93</v>
      </c>
      <c r="H202">
        <v>12.95</v>
      </c>
      <c r="I202">
        <v>0.02</v>
      </c>
      <c r="J202">
        <v>232</v>
      </c>
      <c r="K202">
        <v>299976</v>
      </c>
      <c r="L202">
        <v>464</v>
      </c>
      <c r="M202">
        <v>396.58</v>
      </c>
      <c r="N202" s="2">
        <f t="shared" si="16"/>
        <v>10838452</v>
      </c>
      <c r="O202" s="2">
        <f t="shared" si="15"/>
        <v>0.00913193138651165</v>
      </c>
      <c r="Q202" s="2">
        <f t="shared" si="17"/>
        <v>4.28123744000697e-5</v>
      </c>
      <c r="T202" t="s">
        <v>19</v>
      </c>
      <c r="U202">
        <f t="shared" si="18"/>
        <v>342</v>
      </c>
      <c r="V202" t="s">
        <v>20</v>
      </c>
      <c r="W202">
        <f t="shared" si="19"/>
        <v>259124.74</v>
      </c>
      <c r="X202" t="s">
        <v>21</v>
      </c>
    </row>
    <row r="203" spans="1:24">
      <c r="A203" t="s">
        <v>45</v>
      </c>
      <c r="B203" t="s">
        <v>37</v>
      </c>
      <c r="C203" s="3">
        <v>43766</v>
      </c>
      <c r="D203" s="4">
        <v>0</v>
      </c>
      <c r="E203" s="1">
        <v>43780</v>
      </c>
      <c r="F203" s="4">
        <v>0</v>
      </c>
      <c r="G203">
        <v>5.21</v>
      </c>
      <c r="H203">
        <v>4.9</v>
      </c>
      <c r="I203">
        <v>-0.31</v>
      </c>
      <c r="J203">
        <v>575</v>
      </c>
      <c r="K203">
        <v>299575</v>
      </c>
      <c r="L203">
        <v>-17825</v>
      </c>
      <c r="M203">
        <v>371.91</v>
      </c>
      <c r="N203" s="2">
        <f t="shared" si="16"/>
        <v>10820627</v>
      </c>
      <c r="O203" s="2">
        <f t="shared" si="15"/>
        <v>0.00749965782944001</v>
      </c>
      <c r="Q203" s="2">
        <f t="shared" si="17"/>
        <v>-0.00164460755096763</v>
      </c>
      <c r="T203" t="s">
        <v>19</v>
      </c>
      <c r="U203">
        <f t="shared" si="18"/>
        <v>348</v>
      </c>
      <c r="V203" t="s">
        <v>20</v>
      </c>
      <c r="W203">
        <f t="shared" si="19"/>
        <v>240927.83</v>
      </c>
      <c r="X203" t="s">
        <v>21</v>
      </c>
    </row>
    <row r="204" spans="1:24">
      <c r="A204" t="s">
        <v>46</v>
      </c>
      <c r="B204" t="s">
        <v>37</v>
      </c>
      <c r="C204" s="3">
        <v>43768</v>
      </c>
      <c r="D204" s="4">
        <v>0</v>
      </c>
      <c r="E204" s="1">
        <v>43782</v>
      </c>
      <c r="F204" s="4">
        <v>0</v>
      </c>
      <c r="G204">
        <v>6.62</v>
      </c>
      <c r="H204">
        <v>6.12</v>
      </c>
      <c r="I204">
        <v>-0.5</v>
      </c>
      <c r="J204">
        <v>453</v>
      </c>
      <c r="K204">
        <v>299886</v>
      </c>
      <c r="L204">
        <v>-22650</v>
      </c>
      <c r="M204">
        <v>365.95</v>
      </c>
      <c r="N204" s="2">
        <f t="shared" si="16"/>
        <v>10797977</v>
      </c>
      <c r="O204" s="2">
        <f t="shared" si="15"/>
        <v>0.00541777408860938</v>
      </c>
      <c r="Q204" s="2">
        <f t="shared" si="17"/>
        <v>-0.00209322435751647</v>
      </c>
      <c r="T204" t="s">
        <v>19</v>
      </c>
      <c r="U204">
        <f t="shared" si="18"/>
        <v>350</v>
      </c>
      <c r="V204" t="s">
        <v>20</v>
      </c>
      <c r="W204">
        <f t="shared" si="19"/>
        <v>217911.88</v>
      </c>
      <c r="X204" t="s">
        <v>21</v>
      </c>
    </row>
    <row r="205" spans="1:24">
      <c r="A205" t="s">
        <v>35</v>
      </c>
      <c r="B205" t="s">
        <v>18</v>
      </c>
      <c r="C205" s="3">
        <v>43769</v>
      </c>
      <c r="D205" s="4">
        <v>0</v>
      </c>
      <c r="E205" s="1">
        <v>43783</v>
      </c>
      <c r="F205" s="4">
        <v>0</v>
      </c>
      <c r="G205">
        <v>42.85</v>
      </c>
      <c r="H205">
        <v>43.52</v>
      </c>
      <c r="I205">
        <v>0.67</v>
      </c>
      <c r="J205">
        <v>70</v>
      </c>
      <c r="K205">
        <v>299950</v>
      </c>
      <c r="L205">
        <v>4690</v>
      </c>
      <c r="M205">
        <v>402.12</v>
      </c>
      <c r="N205" s="2">
        <f t="shared" si="16"/>
        <v>10802667</v>
      </c>
      <c r="O205" s="2">
        <f t="shared" si="15"/>
        <v>0.00584957399871717</v>
      </c>
      <c r="Q205" s="2">
        <f t="shared" si="17"/>
        <v>0.000434340617691653</v>
      </c>
      <c r="T205" t="s">
        <v>19</v>
      </c>
      <c r="U205">
        <f t="shared" si="18"/>
        <v>351</v>
      </c>
      <c r="V205" t="s">
        <v>20</v>
      </c>
      <c r="W205">
        <f t="shared" si="19"/>
        <v>222199.76</v>
      </c>
      <c r="X205" t="s">
        <v>21</v>
      </c>
    </row>
    <row r="206" spans="1:24">
      <c r="A206" t="s">
        <v>33</v>
      </c>
      <c r="B206" t="s">
        <v>37</v>
      </c>
      <c r="C206" s="3">
        <v>43770</v>
      </c>
      <c r="D206" s="4">
        <v>0</v>
      </c>
      <c r="E206" s="1">
        <v>43784</v>
      </c>
      <c r="F206" s="4">
        <v>0</v>
      </c>
      <c r="G206">
        <v>18.38</v>
      </c>
      <c r="H206">
        <v>16.9</v>
      </c>
      <c r="I206">
        <v>-1.48</v>
      </c>
      <c r="J206">
        <v>163</v>
      </c>
      <c r="K206">
        <v>299594</v>
      </c>
      <c r="L206">
        <v>-24124</v>
      </c>
      <c r="M206">
        <v>363.62</v>
      </c>
      <c r="N206" s="2">
        <f t="shared" si="16"/>
        <v>10778543</v>
      </c>
      <c r="O206" s="2">
        <f t="shared" si="15"/>
        <v>0.00362451585525057</v>
      </c>
      <c r="Q206" s="2">
        <f t="shared" si="17"/>
        <v>-0.00223315223916465</v>
      </c>
      <c r="T206" t="s">
        <v>19</v>
      </c>
      <c r="U206">
        <f t="shared" si="18"/>
        <v>352</v>
      </c>
      <c r="V206" t="s">
        <v>20</v>
      </c>
      <c r="W206">
        <f t="shared" si="19"/>
        <v>197712.14</v>
      </c>
      <c r="X206" t="s">
        <v>21</v>
      </c>
    </row>
    <row r="207" spans="1:24">
      <c r="A207" t="s">
        <v>42</v>
      </c>
      <c r="B207" t="s">
        <v>37</v>
      </c>
      <c r="C207" s="3">
        <v>43774</v>
      </c>
      <c r="D207" s="4">
        <v>0</v>
      </c>
      <c r="E207" s="1">
        <v>43788</v>
      </c>
      <c r="F207" s="4">
        <v>0</v>
      </c>
      <c r="G207">
        <v>4.93</v>
      </c>
      <c r="H207">
        <v>4.9</v>
      </c>
      <c r="I207">
        <v>-0.03</v>
      </c>
      <c r="J207">
        <v>608</v>
      </c>
      <c r="K207">
        <v>299744</v>
      </c>
      <c r="L207">
        <v>-1824</v>
      </c>
      <c r="M207">
        <v>393.25</v>
      </c>
      <c r="N207" s="2">
        <f t="shared" si="16"/>
        <v>10776719</v>
      </c>
      <c r="O207" s="2">
        <f t="shared" si="15"/>
        <v>0.00345587557771526</v>
      </c>
      <c r="Q207" s="2">
        <f t="shared" si="17"/>
        <v>-0.0001692250984201</v>
      </c>
      <c r="T207" t="s">
        <v>19</v>
      </c>
      <c r="U207">
        <f t="shared" si="18"/>
        <v>356</v>
      </c>
      <c r="V207" t="s">
        <v>20</v>
      </c>
      <c r="W207">
        <f t="shared" si="19"/>
        <v>195494.89</v>
      </c>
      <c r="X207" t="s">
        <v>21</v>
      </c>
    </row>
    <row r="208" spans="1:24">
      <c r="A208" t="s">
        <v>36</v>
      </c>
      <c r="B208" t="s">
        <v>18</v>
      </c>
      <c r="C208" s="3">
        <v>43775</v>
      </c>
      <c r="D208" s="4">
        <v>0</v>
      </c>
      <c r="E208" s="1">
        <v>43789</v>
      </c>
      <c r="F208" s="4">
        <v>0</v>
      </c>
      <c r="G208">
        <v>37.48</v>
      </c>
      <c r="H208">
        <v>39.01</v>
      </c>
      <c r="I208">
        <v>1.53</v>
      </c>
      <c r="J208">
        <v>80</v>
      </c>
      <c r="K208">
        <v>299840</v>
      </c>
      <c r="L208">
        <v>12240</v>
      </c>
      <c r="M208">
        <v>411.95</v>
      </c>
      <c r="N208" s="2">
        <f t="shared" si="16"/>
        <v>10788959</v>
      </c>
      <c r="O208" s="2">
        <f t="shared" si="15"/>
        <v>0.00458644805305127</v>
      </c>
      <c r="Q208" s="2">
        <f t="shared" si="17"/>
        <v>0.0011357816790063</v>
      </c>
      <c r="T208" t="s">
        <v>19</v>
      </c>
      <c r="U208">
        <f t="shared" si="18"/>
        <v>357</v>
      </c>
      <c r="V208" t="s">
        <v>20</v>
      </c>
      <c r="W208">
        <f t="shared" si="19"/>
        <v>207322.94</v>
      </c>
      <c r="X208" t="s">
        <v>21</v>
      </c>
    </row>
    <row r="209" spans="1:24">
      <c r="A209" t="s">
        <v>48</v>
      </c>
      <c r="B209" t="s">
        <v>37</v>
      </c>
      <c r="C209" s="3">
        <v>43775</v>
      </c>
      <c r="D209" s="4">
        <v>0</v>
      </c>
      <c r="E209" s="1">
        <v>43789</v>
      </c>
      <c r="F209" s="4">
        <v>0</v>
      </c>
      <c r="G209">
        <v>12.92</v>
      </c>
      <c r="H209">
        <v>12.04</v>
      </c>
      <c r="I209">
        <v>-0.88</v>
      </c>
      <c r="J209">
        <v>232</v>
      </c>
      <c r="K209">
        <v>299744</v>
      </c>
      <c r="L209">
        <v>-20416</v>
      </c>
      <c r="M209">
        <v>368.71</v>
      </c>
      <c r="N209" s="2">
        <f t="shared" si="16"/>
        <v>10768543</v>
      </c>
      <c r="O209" s="2">
        <f t="shared" si="15"/>
        <v>0.00269925095716291</v>
      </c>
      <c r="Q209" s="2">
        <f t="shared" si="17"/>
        <v>-0.00189230490170555</v>
      </c>
      <c r="T209" t="s">
        <v>19</v>
      </c>
      <c r="U209">
        <f t="shared" si="18"/>
        <v>357</v>
      </c>
      <c r="V209" t="s">
        <v>20</v>
      </c>
      <c r="W209">
        <f t="shared" si="19"/>
        <v>186538.23</v>
      </c>
      <c r="X209" t="s">
        <v>21</v>
      </c>
    </row>
    <row r="210" spans="1:24">
      <c r="A210" t="s">
        <v>22</v>
      </c>
      <c r="B210" t="s">
        <v>37</v>
      </c>
      <c r="C210" s="3">
        <v>43780</v>
      </c>
      <c r="D210" s="4">
        <v>0</v>
      </c>
      <c r="E210" s="1">
        <v>43794</v>
      </c>
      <c r="F210" s="4">
        <v>0</v>
      </c>
      <c r="G210">
        <v>14.6</v>
      </c>
      <c r="H210">
        <v>13.94</v>
      </c>
      <c r="I210">
        <v>-0.66</v>
      </c>
      <c r="J210">
        <v>205</v>
      </c>
      <c r="K210">
        <v>299300</v>
      </c>
      <c r="L210">
        <v>-13530</v>
      </c>
      <c r="M210">
        <v>377.22</v>
      </c>
      <c r="N210" s="2">
        <f t="shared" si="16"/>
        <v>10755013</v>
      </c>
      <c r="O210" s="2">
        <f t="shared" si="15"/>
        <v>0.00144462865828242</v>
      </c>
      <c r="Q210" s="2">
        <f t="shared" si="17"/>
        <v>-0.00125643738433323</v>
      </c>
      <c r="T210" t="s">
        <v>19</v>
      </c>
      <c r="U210">
        <f t="shared" si="18"/>
        <v>362</v>
      </c>
      <c r="V210" t="s">
        <v>20</v>
      </c>
      <c r="W210">
        <f t="shared" si="19"/>
        <v>172631.01</v>
      </c>
      <c r="X210" t="s">
        <v>21</v>
      </c>
    </row>
    <row r="211" spans="1:24">
      <c r="A211" t="s">
        <v>41</v>
      </c>
      <c r="B211" t="s">
        <v>18</v>
      </c>
      <c r="C211" s="3">
        <v>43780</v>
      </c>
      <c r="D211" s="4">
        <v>0</v>
      </c>
      <c r="E211" s="1">
        <v>43794</v>
      </c>
      <c r="F211" s="4">
        <v>0</v>
      </c>
      <c r="G211">
        <v>13.4</v>
      </c>
      <c r="H211">
        <v>13.42</v>
      </c>
      <c r="I211">
        <v>0.02</v>
      </c>
      <c r="J211">
        <v>223</v>
      </c>
      <c r="K211">
        <v>298820</v>
      </c>
      <c r="L211">
        <v>446</v>
      </c>
      <c r="M211">
        <v>395.03</v>
      </c>
      <c r="N211" s="2">
        <f t="shared" si="16"/>
        <v>10755459</v>
      </c>
      <c r="O211" s="2">
        <f t="shared" si="15"/>
        <v>0.00148603606782379</v>
      </c>
      <c r="Q211" s="2">
        <f t="shared" si="17"/>
        <v>4.14690340215795e-5</v>
      </c>
      <c r="T211" t="s">
        <v>19</v>
      </c>
      <c r="U211">
        <f t="shared" si="18"/>
        <v>362</v>
      </c>
      <c r="V211" t="s">
        <v>20</v>
      </c>
      <c r="W211">
        <f t="shared" si="19"/>
        <v>172681.98</v>
      </c>
      <c r="X211" t="s">
        <v>21</v>
      </c>
    </row>
    <row r="212" spans="1:24">
      <c r="A212" t="s">
        <v>45</v>
      </c>
      <c r="B212" t="s">
        <v>18</v>
      </c>
      <c r="C212" s="3">
        <v>43781</v>
      </c>
      <c r="D212" s="4">
        <v>0</v>
      </c>
      <c r="E212" s="1">
        <v>43795</v>
      </c>
      <c r="F212" s="4">
        <v>0</v>
      </c>
      <c r="G212">
        <v>4.86</v>
      </c>
      <c r="H212">
        <v>4.95</v>
      </c>
      <c r="I212">
        <v>0.09</v>
      </c>
      <c r="J212">
        <v>617</v>
      </c>
      <c r="K212">
        <v>299862</v>
      </c>
      <c r="L212">
        <v>5553</v>
      </c>
      <c r="M212">
        <v>403.15</v>
      </c>
      <c r="N212" s="2">
        <f t="shared" si="16"/>
        <v>10761012</v>
      </c>
      <c r="O212" s="2">
        <f t="shared" si="15"/>
        <v>0.00200129876260709</v>
      </c>
      <c r="Q212" s="2">
        <f t="shared" si="17"/>
        <v>0.000516295957243562</v>
      </c>
      <c r="T212" t="s">
        <v>19</v>
      </c>
      <c r="U212">
        <f t="shared" si="18"/>
        <v>363</v>
      </c>
      <c r="V212" t="s">
        <v>20</v>
      </c>
      <c r="W212">
        <f t="shared" si="19"/>
        <v>177831.83</v>
      </c>
      <c r="X212" t="s">
        <v>21</v>
      </c>
    </row>
    <row r="213" spans="1:24">
      <c r="A213" t="s">
        <v>28</v>
      </c>
      <c r="B213" t="s">
        <v>37</v>
      </c>
      <c r="C213" s="3">
        <v>43782</v>
      </c>
      <c r="D213" s="4">
        <v>0</v>
      </c>
      <c r="E213" s="1">
        <v>43796</v>
      </c>
      <c r="F213" s="4">
        <v>0</v>
      </c>
      <c r="G213">
        <v>4.82</v>
      </c>
      <c r="H213">
        <v>4.71</v>
      </c>
      <c r="I213">
        <v>-0.11</v>
      </c>
      <c r="J213">
        <v>622</v>
      </c>
      <c r="K213">
        <v>299804</v>
      </c>
      <c r="L213">
        <v>-6842</v>
      </c>
      <c r="M213">
        <v>386.71</v>
      </c>
      <c r="N213" s="2">
        <f t="shared" si="16"/>
        <v>10754170</v>
      </c>
      <c r="O213" s="2">
        <f t="shared" si="15"/>
        <v>0.00136635370279622</v>
      </c>
      <c r="Q213" s="2">
        <f t="shared" si="17"/>
        <v>-0.000635813806359464</v>
      </c>
      <c r="T213" t="s">
        <v>19</v>
      </c>
      <c r="U213">
        <f t="shared" si="18"/>
        <v>364</v>
      </c>
      <c r="V213" t="s">
        <v>20</v>
      </c>
      <c r="W213">
        <f t="shared" si="19"/>
        <v>170603.12</v>
      </c>
      <c r="X213" t="s">
        <v>21</v>
      </c>
    </row>
    <row r="214" spans="1:24">
      <c r="A214" t="s">
        <v>47</v>
      </c>
      <c r="B214" t="s">
        <v>37</v>
      </c>
      <c r="C214" s="3">
        <v>43783</v>
      </c>
      <c r="D214" s="4">
        <v>0</v>
      </c>
      <c r="E214" s="1">
        <v>43797</v>
      </c>
      <c r="F214" s="4">
        <v>0</v>
      </c>
      <c r="G214">
        <v>37.7</v>
      </c>
      <c r="H214">
        <v>35.84</v>
      </c>
      <c r="I214">
        <v>-1.86</v>
      </c>
      <c r="J214">
        <v>79</v>
      </c>
      <c r="K214">
        <v>297830</v>
      </c>
      <c r="L214">
        <v>-14694</v>
      </c>
      <c r="M214">
        <v>373.74</v>
      </c>
      <c r="N214" s="2">
        <f t="shared" si="16"/>
        <v>10739476</v>
      </c>
      <c r="O214" s="2">
        <f t="shared" si="15"/>
        <v>-0.000901533743359546</v>
      </c>
      <c r="Q214" s="2">
        <f t="shared" si="17"/>
        <v>-0.00136635370279625</v>
      </c>
      <c r="T214" t="s">
        <v>19</v>
      </c>
      <c r="U214">
        <f t="shared" si="18"/>
        <v>365</v>
      </c>
      <c r="V214" t="s">
        <v>20</v>
      </c>
      <c r="W214">
        <f t="shared" si="19"/>
        <v>155535.38</v>
      </c>
      <c r="X214" t="s">
        <v>21</v>
      </c>
    </row>
    <row r="215" spans="1:24">
      <c r="A215" t="s">
        <v>36</v>
      </c>
      <c r="B215" t="s">
        <v>18</v>
      </c>
      <c r="C215" s="3">
        <v>43790</v>
      </c>
      <c r="D215" s="4">
        <v>0</v>
      </c>
      <c r="E215" s="1">
        <v>43797</v>
      </c>
      <c r="F215" s="4">
        <v>0</v>
      </c>
      <c r="G215">
        <v>39.5</v>
      </c>
      <c r="H215">
        <v>41.7</v>
      </c>
      <c r="I215">
        <v>2.2</v>
      </c>
      <c r="J215">
        <v>75</v>
      </c>
      <c r="K215">
        <v>296250</v>
      </c>
      <c r="L215">
        <v>16500</v>
      </c>
      <c r="M215">
        <v>412.83</v>
      </c>
      <c r="N215" s="2">
        <f t="shared" si="16"/>
        <v>10755976</v>
      </c>
      <c r="O215" s="2">
        <f t="shared" si="15"/>
        <v>0.000633880179725206</v>
      </c>
      <c r="Q215" s="2">
        <f t="shared" si="17"/>
        <v>0.00153638780886522</v>
      </c>
      <c r="T215" t="s">
        <v>19</v>
      </c>
      <c r="U215">
        <f t="shared" si="18"/>
        <v>365</v>
      </c>
      <c r="V215" t="s">
        <v>20</v>
      </c>
      <c r="W215">
        <f t="shared" si="19"/>
        <v>171622.55</v>
      </c>
      <c r="X215" t="s">
        <v>21</v>
      </c>
    </row>
    <row r="216" spans="1:24">
      <c r="A216" t="s">
        <v>46</v>
      </c>
      <c r="B216" t="s">
        <v>37</v>
      </c>
      <c r="C216" s="3">
        <v>43783</v>
      </c>
      <c r="D216" s="4">
        <v>0</v>
      </c>
      <c r="E216" s="1">
        <v>43797</v>
      </c>
      <c r="F216" s="4">
        <v>0</v>
      </c>
      <c r="G216">
        <v>6.15</v>
      </c>
      <c r="H216">
        <v>6.01</v>
      </c>
      <c r="I216">
        <v>-0.14</v>
      </c>
      <c r="J216">
        <v>487</v>
      </c>
      <c r="K216">
        <v>299505</v>
      </c>
      <c r="L216">
        <v>-6818</v>
      </c>
      <c r="M216">
        <v>386.35</v>
      </c>
      <c r="N216" s="2">
        <f t="shared" si="16"/>
        <v>10749158</v>
      </c>
      <c r="O216" s="2">
        <f t="shared" si="15"/>
        <v>-0.000173315900650079</v>
      </c>
      <c r="Q216" s="2">
        <f t="shared" si="17"/>
        <v>-0.00063388017972521</v>
      </c>
      <c r="T216" t="s">
        <v>19</v>
      </c>
      <c r="U216">
        <f t="shared" si="18"/>
        <v>365</v>
      </c>
      <c r="V216" t="s">
        <v>20</v>
      </c>
      <c r="W216">
        <f t="shared" si="19"/>
        <v>164418.2</v>
      </c>
      <c r="X216" t="s">
        <v>21</v>
      </c>
    </row>
    <row r="217" spans="1:24">
      <c r="A217" t="s">
        <v>35</v>
      </c>
      <c r="B217" t="s">
        <v>18</v>
      </c>
      <c r="C217" s="3">
        <v>43784</v>
      </c>
      <c r="D217" s="4">
        <v>0</v>
      </c>
      <c r="E217" s="1">
        <v>43798</v>
      </c>
      <c r="F217" s="4">
        <v>0</v>
      </c>
      <c r="G217">
        <v>43.12</v>
      </c>
      <c r="H217">
        <v>43.39</v>
      </c>
      <c r="I217">
        <v>0.27</v>
      </c>
      <c r="J217">
        <v>69</v>
      </c>
      <c r="K217">
        <v>297528</v>
      </c>
      <c r="L217">
        <v>1863</v>
      </c>
      <c r="M217">
        <v>395.2</v>
      </c>
      <c r="N217" s="2">
        <f t="shared" si="16"/>
        <v>10751021</v>
      </c>
      <c r="O217" s="2">
        <f t="shared" si="15"/>
        <v>-0.000153752838916415</v>
      </c>
      <c r="Q217" s="2">
        <f t="shared" si="17"/>
        <v>0.000173315900650062</v>
      </c>
      <c r="T217" t="s">
        <v>19</v>
      </c>
      <c r="U217">
        <f t="shared" si="18"/>
        <v>366</v>
      </c>
      <c r="V217" t="s">
        <v>20</v>
      </c>
      <c r="W217">
        <f t="shared" si="19"/>
        <v>165886</v>
      </c>
      <c r="X217" t="s">
        <v>21</v>
      </c>
    </row>
    <row r="218" spans="1:24">
      <c r="A218" t="s">
        <v>33</v>
      </c>
      <c r="B218" t="s">
        <v>18</v>
      </c>
      <c r="C218" s="3">
        <v>43787</v>
      </c>
      <c r="D218" s="4">
        <v>0</v>
      </c>
      <c r="E218" s="1">
        <v>43801</v>
      </c>
      <c r="F218" s="4">
        <v>0</v>
      </c>
      <c r="G218">
        <v>17.16</v>
      </c>
      <c r="H218">
        <v>17.29</v>
      </c>
      <c r="I218">
        <v>0.13</v>
      </c>
      <c r="J218">
        <v>174</v>
      </c>
      <c r="K218">
        <v>298584</v>
      </c>
      <c r="L218">
        <v>2262</v>
      </c>
      <c r="M218">
        <v>397.12</v>
      </c>
      <c r="N218" s="2">
        <f t="shared" si="16"/>
        <v>10753283</v>
      </c>
      <c r="O218" s="2">
        <f t="shared" si="15"/>
        <v>5.66338670711075e-5</v>
      </c>
      <c r="Q218" s="2">
        <f t="shared" si="17"/>
        <v>0.000210398621675045</v>
      </c>
      <c r="T218" t="s">
        <v>19</v>
      </c>
      <c r="U218">
        <f t="shared" si="18"/>
        <v>369</v>
      </c>
      <c r="V218" t="s">
        <v>20</v>
      </c>
      <c r="W218">
        <f t="shared" si="19"/>
        <v>167750.88</v>
      </c>
      <c r="X218" t="s">
        <v>21</v>
      </c>
    </row>
    <row r="219" spans="1:24">
      <c r="A219" t="s">
        <v>42</v>
      </c>
      <c r="B219" t="s">
        <v>37</v>
      </c>
      <c r="C219" s="3">
        <v>43789</v>
      </c>
      <c r="D219" s="4">
        <v>0</v>
      </c>
      <c r="E219" s="1">
        <v>43803</v>
      </c>
      <c r="F219" s="4">
        <v>0</v>
      </c>
      <c r="G219">
        <v>4.92</v>
      </c>
      <c r="H219">
        <v>4.91</v>
      </c>
      <c r="I219">
        <v>-0.01</v>
      </c>
      <c r="J219">
        <v>609</v>
      </c>
      <c r="K219">
        <v>299628</v>
      </c>
      <c r="L219">
        <v>-609</v>
      </c>
      <c r="M219">
        <v>394.71</v>
      </c>
      <c r="N219" s="2">
        <f t="shared" si="16"/>
        <v>10752674</v>
      </c>
      <c r="O219" s="2">
        <f t="shared" si="15"/>
        <v>-0.00147777194770343</v>
      </c>
      <c r="Q219" s="2">
        <f t="shared" si="17"/>
        <v>-5.66338670711097e-5</v>
      </c>
      <c r="T219" t="s">
        <v>19</v>
      </c>
      <c r="U219">
        <f t="shared" si="18"/>
        <v>371</v>
      </c>
      <c r="V219" t="s">
        <v>20</v>
      </c>
      <c r="W219">
        <f t="shared" si="19"/>
        <v>166747.17</v>
      </c>
      <c r="X219" t="s">
        <v>21</v>
      </c>
    </row>
    <row r="220" spans="1:24">
      <c r="A220" t="s">
        <v>36</v>
      </c>
      <c r="B220" t="s">
        <v>18</v>
      </c>
      <c r="C220" s="3">
        <v>43798</v>
      </c>
      <c r="D220" s="4">
        <v>0</v>
      </c>
      <c r="E220" s="1">
        <v>43804</v>
      </c>
      <c r="F220" s="4">
        <v>0</v>
      </c>
      <c r="G220">
        <v>41.3</v>
      </c>
      <c r="H220">
        <v>43.75</v>
      </c>
      <c r="I220">
        <v>2.45</v>
      </c>
      <c r="J220">
        <v>72</v>
      </c>
      <c r="K220">
        <v>297360</v>
      </c>
      <c r="L220">
        <v>17640</v>
      </c>
      <c r="M220">
        <v>415.8</v>
      </c>
      <c r="N220" s="2">
        <f t="shared" si="16"/>
        <v>10770314</v>
      </c>
      <c r="O220" s="2">
        <f t="shared" si="15"/>
        <v>0.000162483656465355</v>
      </c>
      <c r="Q220" s="2">
        <f t="shared" si="17"/>
        <v>0.00164052216220822</v>
      </c>
      <c r="T220" t="s">
        <v>19</v>
      </c>
      <c r="U220">
        <f t="shared" si="18"/>
        <v>372</v>
      </c>
      <c r="V220" t="s">
        <v>20</v>
      </c>
      <c r="W220">
        <f t="shared" si="19"/>
        <v>183971.37</v>
      </c>
      <c r="X220" t="s">
        <v>21</v>
      </c>
    </row>
    <row r="221" spans="1:24">
      <c r="A221" t="s">
        <v>48</v>
      </c>
      <c r="B221" t="s">
        <v>37</v>
      </c>
      <c r="C221" s="3">
        <v>43790</v>
      </c>
      <c r="D221" s="4">
        <v>0</v>
      </c>
      <c r="E221" s="1">
        <v>43804</v>
      </c>
      <c r="F221" s="4">
        <v>0</v>
      </c>
      <c r="G221">
        <v>11.96</v>
      </c>
      <c r="H221">
        <v>11.89</v>
      </c>
      <c r="I221">
        <v>-0.07</v>
      </c>
      <c r="J221">
        <v>250</v>
      </c>
      <c r="K221">
        <v>299000</v>
      </c>
      <c r="L221">
        <v>-1750</v>
      </c>
      <c r="M221">
        <v>392.37</v>
      </c>
      <c r="N221" s="2">
        <f t="shared" si="16"/>
        <v>10768564</v>
      </c>
      <c r="O221" s="2">
        <f t="shared" si="15"/>
        <v>-0.000818586396477748</v>
      </c>
      <c r="Q221" s="2">
        <f t="shared" si="17"/>
        <v>-0.000162483656465318</v>
      </c>
      <c r="T221" t="s">
        <v>19</v>
      </c>
      <c r="U221">
        <f t="shared" si="18"/>
        <v>372</v>
      </c>
      <c r="V221" t="s">
        <v>20</v>
      </c>
      <c r="W221">
        <f t="shared" si="19"/>
        <v>181829</v>
      </c>
      <c r="X221" t="s">
        <v>21</v>
      </c>
    </row>
    <row r="222" spans="1:24">
      <c r="A222" t="s">
        <v>22</v>
      </c>
      <c r="B222" t="s">
        <v>18</v>
      </c>
      <c r="C222" s="3">
        <v>43795</v>
      </c>
      <c r="D222" s="4">
        <v>0</v>
      </c>
      <c r="E222" s="1">
        <v>43809</v>
      </c>
      <c r="F222" s="4">
        <v>0</v>
      </c>
      <c r="G222">
        <v>13.89</v>
      </c>
      <c r="H222">
        <v>14.3</v>
      </c>
      <c r="I222">
        <v>0.41</v>
      </c>
      <c r="J222">
        <v>215</v>
      </c>
      <c r="K222">
        <v>298635</v>
      </c>
      <c r="L222">
        <v>8815</v>
      </c>
      <c r="M222">
        <v>405.83</v>
      </c>
      <c r="N222" s="2">
        <f t="shared" si="16"/>
        <v>10777379</v>
      </c>
      <c r="O222" s="2">
        <f t="shared" si="15"/>
        <v>-0.00149052937639105</v>
      </c>
      <c r="Q222" s="2">
        <f t="shared" si="17"/>
        <v>0.000818586396477805</v>
      </c>
      <c r="T222" t="s">
        <v>19</v>
      </c>
      <c r="U222">
        <f t="shared" si="18"/>
        <v>377</v>
      </c>
      <c r="V222" t="s">
        <v>20</v>
      </c>
      <c r="W222">
        <f t="shared" si="19"/>
        <v>190238.17</v>
      </c>
      <c r="X222" t="s">
        <v>21</v>
      </c>
    </row>
    <row r="223" spans="1:24">
      <c r="A223" t="s">
        <v>46</v>
      </c>
      <c r="B223" t="s">
        <v>18</v>
      </c>
      <c r="C223" s="3">
        <v>43798</v>
      </c>
      <c r="D223" s="4">
        <v>0</v>
      </c>
      <c r="E223" s="1">
        <v>43809</v>
      </c>
      <c r="F223" s="4">
        <v>0</v>
      </c>
      <c r="G223">
        <v>5.97</v>
      </c>
      <c r="H223">
        <v>6.29</v>
      </c>
      <c r="I223">
        <v>0.32</v>
      </c>
      <c r="J223">
        <v>502</v>
      </c>
      <c r="K223">
        <v>299694</v>
      </c>
      <c r="L223">
        <v>16064</v>
      </c>
      <c r="M223">
        <v>416.8</v>
      </c>
      <c r="N223" s="2">
        <f t="shared" si="16"/>
        <v>10793443</v>
      </c>
      <c r="O223" s="2">
        <f t="shared" si="15"/>
        <v>-0.000975314364471096</v>
      </c>
      <c r="Q223" s="2">
        <f t="shared" si="17"/>
        <v>0.00149052937639116</v>
      </c>
      <c r="T223" t="s">
        <v>19</v>
      </c>
      <c r="U223">
        <f t="shared" si="18"/>
        <v>377</v>
      </c>
      <c r="V223" t="s">
        <v>20</v>
      </c>
      <c r="W223">
        <f t="shared" si="19"/>
        <v>205885.37</v>
      </c>
      <c r="X223" t="s">
        <v>21</v>
      </c>
    </row>
    <row r="224" spans="1:24">
      <c r="A224" t="s">
        <v>41</v>
      </c>
      <c r="B224" t="s">
        <v>18</v>
      </c>
      <c r="C224" s="3">
        <v>43795</v>
      </c>
      <c r="D224" s="4">
        <v>0</v>
      </c>
      <c r="E224" s="1">
        <v>43809</v>
      </c>
      <c r="F224" s="4">
        <v>0</v>
      </c>
      <c r="G224">
        <v>13.38</v>
      </c>
      <c r="H224">
        <v>13.95</v>
      </c>
      <c r="I224">
        <v>0.57</v>
      </c>
      <c r="J224">
        <v>224</v>
      </c>
      <c r="K224">
        <v>299712</v>
      </c>
      <c r="L224">
        <v>12768</v>
      </c>
      <c r="M224">
        <v>412.47</v>
      </c>
      <c r="N224" s="2">
        <f t="shared" si="16"/>
        <v>10806211</v>
      </c>
      <c r="O224" s="2">
        <f t="shared" si="15"/>
        <v>0.000207380736874377</v>
      </c>
      <c r="Q224" s="2">
        <f t="shared" si="17"/>
        <v>0.00118294042040157</v>
      </c>
      <c r="T224" t="s">
        <v>19</v>
      </c>
      <c r="U224">
        <f t="shared" si="18"/>
        <v>377</v>
      </c>
      <c r="V224" t="s">
        <v>20</v>
      </c>
      <c r="W224">
        <f t="shared" si="19"/>
        <v>218240.9</v>
      </c>
      <c r="X224" t="s">
        <v>21</v>
      </c>
    </row>
    <row r="225" spans="1:24">
      <c r="A225" t="s">
        <v>45</v>
      </c>
      <c r="B225" t="s">
        <v>18</v>
      </c>
      <c r="C225" s="3">
        <v>43796</v>
      </c>
      <c r="D225" s="4">
        <v>0</v>
      </c>
      <c r="E225" s="1">
        <v>43810</v>
      </c>
      <c r="F225" s="4">
        <v>0</v>
      </c>
      <c r="G225">
        <v>4.88</v>
      </c>
      <c r="H225">
        <v>4.94</v>
      </c>
      <c r="I225">
        <v>0.06</v>
      </c>
      <c r="J225">
        <v>614</v>
      </c>
      <c r="K225">
        <v>299632</v>
      </c>
      <c r="L225">
        <v>3684</v>
      </c>
      <c r="M225">
        <v>400.38</v>
      </c>
      <c r="N225" s="2">
        <f t="shared" si="16"/>
        <v>10809895</v>
      </c>
      <c r="O225" s="2">
        <f t="shared" si="15"/>
        <v>0.000548108931677875</v>
      </c>
      <c r="Q225" s="2">
        <f t="shared" si="17"/>
        <v>0.00034091505338929</v>
      </c>
      <c r="T225" t="s">
        <v>19</v>
      </c>
      <c r="U225">
        <f t="shared" si="18"/>
        <v>378</v>
      </c>
      <c r="V225" t="s">
        <v>20</v>
      </c>
      <c r="W225">
        <f t="shared" si="19"/>
        <v>221524.52</v>
      </c>
      <c r="X225" t="s">
        <v>21</v>
      </c>
    </row>
    <row r="226" spans="1:24">
      <c r="A226" t="s">
        <v>28</v>
      </c>
      <c r="B226" t="s">
        <v>18</v>
      </c>
      <c r="C226" s="3">
        <v>43797</v>
      </c>
      <c r="D226" s="4">
        <v>0</v>
      </c>
      <c r="E226" s="1">
        <v>43810</v>
      </c>
      <c r="F226" s="4">
        <v>0</v>
      </c>
      <c r="G226">
        <v>4.72</v>
      </c>
      <c r="H226">
        <v>4.96</v>
      </c>
      <c r="I226">
        <v>0.24</v>
      </c>
      <c r="J226">
        <v>635</v>
      </c>
      <c r="K226">
        <v>299720</v>
      </c>
      <c r="L226">
        <v>15240</v>
      </c>
      <c r="M226">
        <v>415.75</v>
      </c>
      <c r="N226" s="2">
        <f t="shared" si="16"/>
        <v>10825135</v>
      </c>
      <c r="O226" s="2">
        <f t="shared" si="15"/>
        <v>0.00195517192164347</v>
      </c>
      <c r="Q226" s="2">
        <f t="shared" si="17"/>
        <v>0.00140981942932839</v>
      </c>
      <c r="T226" t="s">
        <v>19</v>
      </c>
      <c r="U226">
        <f t="shared" si="18"/>
        <v>378</v>
      </c>
      <c r="V226" t="s">
        <v>20</v>
      </c>
      <c r="W226">
        <f t="shared" si="19"/>
        <v>236348.77</v>
      </c>
      <c r="X226" t="s">
        <v>21</v>
      </c>
    </row>
    <row r="227" spans="1:24">
      <c r="A227" t="s">
        <v>47</v>
      </c>
      <c r="B227" t="s">
        <v>37</v>
      </c>
      <c r="C227" s="3">
        <v>43798</v>
      </c>
      <c r="D227" s="4">
        <v>0</v>
      </c>
      <c r="E227" s="1">
        <v>43815</v>
      </c>
      <c r="F227" s="4">
        <v>0</v>
      </c>
      <c r="G227">
        <v>35.8</v>
      </c>
      <c r="H227">
        <v>33.25</v>
      </c>
      <c r="I227">
        <v>-2.55</v>
      </c>
      <c r="J227">
        <v>83</v>
      </c>
      <c r="K227">
        <v>297140</v>
      </c>
      <c r="L227">
        <v>-21165</v>
      </c>
      <c r="M227">
        <v>364.29</v>
      </c>
      <c r="N227" s="2">
        <f t="shared" si="16"/>
        <v>10803970</v>
      </c>
      <c r="O227" s="2">
        <f t="shared" si="15"/>
        <v>-0.0022352894352724</v>
      </c>
      <c r="Q227" s="2">
        <f t="shared" si="17"/>
        <v>-0.00195517192164352</v>
      </c>
      <c r="T227" t="s">
        <v>19</v>
      </c>
      <c r="U227">
        <f t="shared" si="18"/>
        <v>383</v>
      </c>
      <c r="V227" t="s">
        <v>20</v>
      </c>
      <c r="W227">
        <f t="shared" si="19"/>
        <v>214819.48</v>
      </c>
      <c r="X227" t="s">
        <v>21</v>
      </c>
    </row>
    <row r="228" spans="1:24">
      <c r="A228" t="s">
        <v>22</v>
      </c>
      <c r="B228" t="s">
        <v>18</v>
      </c>
      <c r="C228" s="3">
        <v>43810</v>
      </c>
      <c r="D228" s="4">
        <v>0</v>
      </c>
      <c r="E228" s="1">
        <v>43815</v>
      </c>
      <c r="F228" s="4">
        <v>0</v>
      </c>
      <c r="G228">
        <v>14.25</v>
      </c>
      <c r="H228">
        <v>15.4</v>
      </c>
      <c r="I228">
        <v>1.15</v>
      </c>
      <c r="J228">
        <v>210</v>
      </c>
      <c r="K228">
        <v>299250</v>
      </c>
      <c r="L228">
        <v>24150</v>
      </c>
      <c r="M228">
        <v>426.89</v>
      </c>
      <c r="N228" s="2">
        <f t="shared" si="16"/>
        <v>10828120</v>
      </c>
      <c r="O228" s="2">
        <f t="shared" si="15"/>
        <v>-0.00197190278644862</v>
      </c>
      <c r="Q228" s="2">
        <f t="shared" si="17"/>
        <v>0.0022352894352724</v>
      </c>
      <c r="T228" t="s">
        <v>19</v>
      </c>
      <c r="U228">
        <f t="shared" si="18"/>
        <v>383</v>
      </c>
      <c r="V228" t="s">
        <v>20</v>
      </c>
      <c r="W228">
        <f t="shared" si="19"/>
        <v>238542.59</v>
      </c>
      <c r="X228" t="s">
        <v>21</v>
      </c>
    </row>
    <row r="229" spans="1:24">
      <c r="A229" t="s">
        <v>36</v>
      </c>
      <c r="B229" t="s">
        <v>18</v>
      </c>
      <c r="C229" s="3">
        <v>43805</v>
      </c>
      <c r="D229" s="4">
        <v>0</v>
      </c>
      <c r="E229" s="1">
        <v>43816</v>
      </c>
      <c r="F229" s="4">
        <v>0</v>
      </c>
      <c r="G229">
        <v>43.75</v>
      </c>
      <c r="H229">
        <v>46.89</v>
      </c>
      <c r="I229">
        <v>3.14</v>
      </c>
      <c r="J229">
        <v>68</v>
      </c>
      <c r="K229">
        <v>297500</v>
      </c>
      <c r="L229">
        <v>21352</v>
      </c>
      <c r="M229">
        <v>420.88</v>
      </c>
      <c r="N229" s="2">
        <f t="shared" si="16"/>
        <v>10849472</v>
      </c>
      <c r="O229" s="2">
        <f t="shared" si="15"/>
        <v>-0.00120199397721843</v>
      </c>
      <c r="Q229" s="2">
        <f t="shared" si="17"/>
        <v>0.00197190278644865</v>
      </c>
      <c r="T229" t="s">
        <v>19</v>
      </c>
      <c r="U229">
        <f t="shared" si="18"/>
        <v>384</v>
      </c>
      <c r="V229" t="s">
        <v>20</v>
      </c>
      <c r="W229">
        <f t="shared" si="19"/>
        <v>259473.71</v>
      </c>
      <c r="X229" t="s">
        <v>21</v>
      </c>
    </row>
    <row r="230" spans="1:24">
      <c r="A230" t="s">
        <v>35</v>
      </c>
      <c r="B230" t="s">
        <v>18</v>
      </c>
      <c r="C230" s="3">
        <v>43801</v>
      </c>
      <c r="D230" s="4">
        <v>0</v>
      </c>
      <c r="E230" s="1">
        <v>43816</v>
      </c>
      <c r="F230" s="4">
        <v>0</v>
      </c>
      <c r="G230">
        <v>43.15</v>
      </c>
      <c r="H230">
        <v>45.04</v>
      </c>
      <c r="I230">
        <v>1.89</v>
      </c>
      <c r="J230">
        <v>69</v>
      </c>
      <c r="K230">
        <v>297735</v>
      </c>
      <c r="L230">
        <v>13041</v>
      </c>
      <c r="M230">
        <v>410.22</v>
      </c>
      <c r="N230" s="2">
        <f t="shared" si="16"/>
        <v>10862513</v>
      </c>
      <c r="O230" s="2">
        <f t="shared" si="15"/>
        <v>-0.00131737471798653</v>
      </c>
      <c r="Q230" s="2">
        <f t="shared" si="17"/>
        <v>0.00120199397721854</v>
      </c>
      <c r="T230" t="s">
        <v>19</v>
      </c>
      <c r="U230">
        <f t="shared" si="18"/>
        <v>384</v>
      </c>
      <c r="V230" t="s">
        <v>20</v>
      </c>
      <c r="W230">
        <f t="shared" si="19"/>
        <v>272104.49</v>
      </c>
      <c r="X230" t="s">
        <v>21</v>
      </c>
    </row>
    <row r="231" spans="1:24">
      <c r="A231" t="s">
        <v>34</v>
      </c>
      <c r="B231" t="s">
        <v>18</v>
      </c>
      <c r="C231" s="3">
        <v>43801</v>
      </c>
      <c r="D231" s="4">
        <v>0</v>
      </c>
      <c r="E231" s="1">
        <v>43816</v>
      </c>
      <c r="F231" s="4">
        <v>0</v>
      </c>
      <c r="G231">
        <v>99.21</v>
      </c>
      <c r="H231">
        <v>103.98</v>
      </c>
      <c r="I231">
        <v>4.77</v>
      </c>
      <c r="J231">
        <v>30</v>
      </c>
      <c r="K231">
        <v>297630</v>
      </c>
      <c r="L231">
        <v>14310</v>
      </c>
      <c r="M231">
        <v>411.76</v>
      </c>
      <c r="N231" s="2">
        <f t="shared" si="16"/>
        <v>10876823</v>
      </c>
      <c r="O231" s="2">
        <f t="shared" si="15"/>
        <v>-0.00030045538113473</v>
      </c>
      <c r="Q231" s="2">
        <f t="shared" si="17"/>
        <v>0.00131737471798643</v>
      </c>
      <c r="T231" t="s">
        <v>19</v>
      </c>
      <c r="U231">
        <f t="shared" si="18"/>
        <v>384</v>
      </c>
      <c r="V231" t="s">
        <v>20</v>
      </c>
      <c r="W231">
        <f t="shared" si="19"/>
        <v>286002.73</v>
      </c>
      <c r="X231" t="s">
        <v>21</v>
      </c>
    </row>
    <row r="232" spans="1:24">
      <c r="A232" t="s">
        <v>33</v>
      </c>
      <c r="B232" t="s">
        <v>18</v>
      </c>
      <c r="C232" s="3">
        <v>43802</v>
      </c>
      <c r="D232" s="4">
        <v>0</v>
      </c>
      <c r="E232" s="1">
        <v>43817</v>
      </c>
      <c r="F232" s="4">
        <v>0</v>
      </c>
      <c r="G232">
        <v>17.38</v>
      </c>
      <c r="H232">
        <v>17.57</v>
      </c>
      <c r="I232">
        <v>0.19</v>
      </c>
      <c r="J232">
        <v>172</v>
      </c>
      <c r="K232">
        <v>298936</v>
      </c>
      <c r="L232">
        <v>3268</v>
      </c>
      <c r="M232">
        <v>398.91</v>
      </c>
      <c r="N232" s="2">
        <f t="shared" si="16"/>
        <v>10880091</v>
      </c>
      <c r="O232" s="2">
        <f t="shared" si="15"/>
        <v>-0.00139998829053911</v>
      </c>
      <c r="Q232" s="2">
        <f t="shared" si="17"/>
        <v>0.000300455381134768</v>
      </c>
      <c r="T232" t="s">
        <v>19</v>
      </c>
      <c r="U232">
        <f t="shared" si="18"/>
        <v>385</v>
      </c>
      <c r="V232" t="s">
        <v>20</v>
      </c>
      <c r="W232">
        <f t="shared" si="19"/>
        <v>288871.82</v>
      </c>
      <c r="X232" t="s">
        <v>21</v>
      </c>
    </row>
    <row r="233" spans="1:24">
      <c r="A233" t="s">
        <v>46</v>
      </c>
      <c r="B233" t="s">
        <v>18</v>
      </c>
      <c r="C233" s="3">
        <v>43810</v>
      </c>
      <c r="D233" s="4">
        <v>0</v>
      </c>
      <c r="E233" s="1">
        <v>43818</v>
      </c>
      <c r="F233" s="4">
        <v>0</v>
      </c>
      <c r="G233">
        <v>6.3</v>
      </c>
      <c r="H233">
        <v>6.62</v>
      </c>
      <c r="I233">
        <v>0.32</v>
      </c>
      <c r="J233">
        <v>476</v>
      </c>
      <c r="K233">
        <v>299880</v>
      </c>
      <c r="L233">
        <v>15232</v>
      </c>
      <c r="M233">
        <v>415.95</v>
      </c>
      <c r="N233" s="2">
        <f t="shared" si="16"/>
        <v>10895323</v>
      </c>
      <c r="O233" s="2">
        <f t="shared" si="15"/>
        <v>-0.00066964513121823</v>
      </c>
      <c r="Q233" s="2">
        <f t="shared" si="17"/>
        <v>0.00139998829053911</v>
      </c>
      <c r="T233" t="s">
        <v>19</v>
      </c>
      <c r="U233">
        <f t="shared" si="18"/>
        <v>386</v>
      </c>
      <c r="V233" t="s">
        <v>20</v>
      </c>
      <c r="W233">
        <f t="shared" si="19"/>
        <v>303687.87</v>
      </c>
      <c r="X233" t="s">
        <v>21</v>
      </c>
    </row>
    <row r="234" spans="1:24">
      <c r="A234" t="s">
        <v>42</v>
      </c>
      <c r="B234" t="s">
        <v>18</v>
      </c>
      <c r="C234" s="3">
        <v>43804</v>
      </c>
      <c r="D234" s="4">
        <v>0</v>
      </c>
      <c r="E234" s="1">
        <v>43819</v>
      </c>
      <c r="F234" s="4">
        <v>0</v>
      </c>
      <c r="G234">
        <v>4.93</v>
      </c>
      <c r="H234">
        <v>5.05</v>
      </c>
      <c r="I234">
        <v>0.12</v>
      </c>
      <c r="J234">
        <v>608</v>
      </c>
      <c r="K234">
        <v>299744</v>
      </c>
      <c r="L234">
        <v>7296</v>
      </c>
      <c r="M234">
        <v>405.29</v>
      </c>
      <c r="N234" s="2">
        <f t="shared" si="16"/>
        <v>10902619</v>
      </c>
      <c r="O234" s="2">
        <f t="shared" si="15"/>
        <v>-0.000644615757002973</v>
      </c>
      <c r="Q234" s="2">
        <f t="shared" si="17"/>
        <v>0.000669645131218255</v>
      </c>
      <c r="T234" t="s">
        <v>19</v>
      </c>
      <c r="U234">
        <f t="shared" si="18"/>
        <v>387</v>
      </c>
      <c r="V234" t="s">
        <v>20</v>
      </c>
      <c r="W234">
        <f t="shared" si="19"/>
        <v>310578.58</v>
      </c>
      <c r="X234" t="s">
        <v>21</v>
      </c>
    </row>
    <row r="235" spans="1:24">
      <c r="A235" t="s">
        <v>48</v>
      </c>
      <c r="B235" t="s">
        <v>18</v>
      </c>
      <c r="C235" s="3">
        <v>43805</v>
      </c>
      <c r="D235" s="4">
        <v>0</v>
      </c>
      <c r="E235" s="1">
        <v>43822</v>
      </c>
      <c r="F235" s="4">
        <v>0</v>
      </c>
      <c r="G235">
        <v>11.92</v>
      </c>
      <c r="H235">
        <v>12.2</v>
      </c>
      <c r="I235">
        <v>0.28</v>
      </c>
      <c r="J235">
        <v>251</v>
      </c>
      <c r="K235">
        <v>299192</v>
      </c>
      <c r="L235">
        <v>7028</v>
      </c>
      <c r="M235">
        <v>404.21</v>
      </c>
      <c r="N235" s="2">
        <f t="shared" si="16"/>
        <v>10909647</v>
      </c>
      <c r="O235" s="2">
        <f t="shared" si="15"/>
        <v>-0.00175175237108955</v>
      </c>
      <c r="Q235" s="2">
        <f t="shared" si="17"/>
        <v>0.000644615757003031</v>
      </c>
      <c r="T235" t="s">
        <v>19</v>
      </c>
      <c r="U235">
        <f t="shared" si="18"/>
        <v>390</v>
      </c>
      <c r="V235" t="s">
        <v>20</v>
      </c>
      <c r="W235">
        <f t="shared" si="19"/>
        <v>317202.37</v>
      </c>
      <c r="X235" t="s">
        <v>21</v>
      </c>
    </row>
    <row r="236" spans="1:24">
      <c r="A236" t="s">
        <v>34</v>
      </c>
      <c r="B236" t="s">
        <v>18</v>
      </c>
      <c r="C236" s="3">
        <v>43817</v>
      </c>
      <c r="D236" s="4">
        <v>0</v>
      </c>
      <c r="E236" s="1">
        <v>43824</v>
      </c>
      <c r="F236" s="4">
        <v>0</v>
      </c>
      <c r="G236">
        <v>103.36</v>
      </c>
      <c r="H236">
        <v>109.95</v>
      </c>
      <c r="I236">
        <v>6.59</v>
      </c>
      <c r="J236">
        <v>29</v>
      </c>
      <c r="K236">
        <v>299744</v>
      </c>
      <c r="L236">
        <v>19111</v>
      </c>
      <c r="M236">
        <v>420.89</v>
      </c>
      <c r="N236" s="2">
        <f t="shared" si="16"/>
        <v>10928758</v>
      </c>
      <c r="O236" s="2">
        <f t="shared" si="15"/>
        <v>-0.000276335151716233</v>
      </c>
      <c r="Q236" s="2">
        <f t="shared" si="17"/>
        <v>0.00175175237108949</v>
      </c>
      <c r="T236" t="s">
        <v>19</v>
      </c>
      <c r="U236">
        <f t="shared" si="18"/>
        <v>392</v>
      </c>
      <c r="V236" t="s">
        <v>20</v>
      </c>
      <c r="W236">
        <f t="shared" si="19"/>
        <v>335892.48</v>
      </c>
      <c r="X236" t="s">
        <v>21</v>
      </c>
    </row>
    <row r="237" spans="1:24">
      <c r="A237" t="s">
        <v>45</v>
      </c>
      <c r="B237" t="s">
        <v>18</v>
      </c>
      <c r="C237" s="3">
        <v>43811</v>
      </c>
      <c r="D237" s="4">
        <v>0</v>
      </c>
      <c r="E237" s="1">
        <v>43826</v>
      </c>
      <c r="F237" s="4">
        <v>0</v>
      </c>
      <c r="G237">
        <v>4.96</v>
      </c>
      <c r="H237">
        <v>5.01</v>
      </c>
      <c r="I237">
        <v>0.05</v>
      </c>
      <c r="J237">
        <v>604</v>
      </c>
      <c r="K237">
        <v>299584</v>
      </c>
      <c r="L237">
        <v>3020</v>
      </c>
      <c r="M237">
        <v>399.44</v>
      </c>
      <c r="N237" s="2">
        <f t="shared" si="16"/>
        <v>10931778</v>
      </c>
      <c r="O237" s="2">
        <f t="shared" si="15"/>
        <v>-0.00180190267310588</v>
      </c>
      <c r="Q237" s="2">
        <f t="shared" si="17"/>
        <v>0.000276335151716323</v>
      </c>
      <c r="T237" t="s">
        <v>19</v>
      </c>
      <c r="U237">
        <f t="shared" si="18"/>
        <v>394</v>
      </c>
      <c r="V237" t="s">
        <v>20</v>
      </c>
      <c r="W237">
        <f t="shared" si="19"/>
        <v>338513.04</v>
      </c>
      <c r="X237" t="s">
        <v>21</v>
      </c>
    </row>
    <row r="238" spans="1:24">
      <c r="A238" t="s">
        <v>35</v>
      </c>
      <c r="B238" t="s">
        <v>18</v>
      </c>
      <c r="C238" s="3">
        <v>43817</v>
      </c>
      <c r="D238" s="4">
        <v>0</v>
      </c>
      <c r="E238" s="1">
        <v>43829</v>
      </c>
      <c r="F238" s="4">
        <v>0</v>
      </c>
      <c r="G238">
        <v>44.7</v>
      </c>
      <c r="H238">
        <v>47.64</v>
      </c>
      <c r="I238">
        <v>2.94</v>
      </c>
      <c r="J238">
        <v>67</v>
      </c>
      <c r="K238">
        <v>299490</v>
      </c>
      <c r="L238">
        <v>19698</v>
      </c>
      <c r="M238">
        <v>421.33</v>
      </c>
      <c r="N238" s="2">
        <f t="shared" si="16"/>
        <v>10951476</v>
      </c>
      <c r="O238" s="2">
        <f t="shared" si="15"/>
        <v>-0.0014529548345812</v>
      </c>
      <c r="Q238" s="2">
        <f t="shared" si="17"/>
        <v>0.00180190267310598</v>
      </c>
      <c r="T238" t="s">
        <v>19</v>
      </c>
      <c r="U238">
        <f t="shared" si="18"/>
        <v>397</v>
      </c>
      <c r="V238" t="s">
        <v>20</v>
      </c>
      <c r="W238">
        <f t="shared" si="19"/>
        <v>357789.71</v>
      </c>
      <c r="X238" t="s">
        <v>21</v>
      </c>
    </row>
    <row r="239" spans="1:24">
      <c r="A239" t="s">
        <v>46</v>
      </c>
      <c r="B239" t="s">
        <v>18</v>
      </c>
      <c r="C239" s="3">
        <v>43822</v>
      </c>
      <c r="D239" s="4">
        <v>0</v>
      </c>
      <c r="E239" s="1">
        <v>43829</v>
      </c>
      <c r="F239" s="4">
        <v>0</v>
      </c>
      <c r="G239">
        <v>6.41</v>
      </c>
      <c r="H239">
        <v>6.75</v>
      </c>
      <c r="I239">
        <v>0.34</v>
      </c>
      <c r="J239">
        <v>468</v>
      </c>
      <c r="K239">
        <v>299988</v>
      </c>
      <c r="L239">
        <v>15912</v>
      </c>
      <c r="M239">
        <v>416.99</v>
      </c>
      <c r="N239" s="2">
        <f t="shared" si="16"/>
        <v>10967388</v>
      </c>
      <c r="O239" s="2">
        <f t="shared" si="15"/>
        <v>-0.00089282881211096</v>
      </c>
      <c r="Q239" s="2">
        <f t="shared" si="17"/>
        <v>0.00145295483458119</v>
      </c>
      <c r="T239" t="s">
        <v>19</v>
      </c>
      <c r="U239">
        <f t="shared" si="18"/>
        <v>397</v>
      </c>
      <c r="V239" t="s">
        <v>20</v>
      </c>
      <c r="W239">
        <f t="shared" si="19"/>
        <v>373284.72</v>
      </c>
      <c r="X239" t="s">
        <v>21</v>
      </c>
    </row>
    <row r="240" spans="1:24">
      <c r="A240" t="s">
        <v>31</v>
      </c>
      <c r="B240" t="s">
        <v>18</v>
      </c>
      <c r="C240" s="3">
        <v>43815</v>
      </c>
      <c r="D240" s="4">
        <v>0</v>
      </c>
      <c r="E240" s="1">
        <v>43829</v>
      </c>
      <c r="F240" s="4">
        <v>0</v>
      </c>
      <c r="G240">
        <v>86.12</v>
      </c>
      <c r="H240">
        <v>89</v>
      </c>
      <c r="I240">
        <v>2.88</v>
      </c>
      <c r="J240">
        <v>34</v>
      </c>
      <c r="K240">
        <v>292808</v>
      </c>
      <c r="L240">
        <v>9792</v>
      </c>
      <c r="M240">
        <v>399.43</v>
      </c>
      <c r="N240" s="2">
        <f t="shared" si="16"/>
        <v>10977180</v>
      </c>
      <c r="O240" s="2">
        <f t="shared" si="15"/>
        <v>-0.000900504501156035</v>
      </c>
      <c r="Q240" s="2">
        <f t="shared" si="17"/>
        <v>0.000892828812111057</v>
      </c>
      <c r="T240" t="s">
        <v>19</v>
      </c>
      <c r="U240">
        <f t="shared" si="18"/>
        <v>397</v>
      </c>
      <c r="V240" t="s">
        <v>20</v>
      </c>
      <c r="W240">
        <f t="shared" si="19"/>
        <v>382677.29</v>
      </c>
      <c r="X240" t="s">
        <v>21</v>
      </c>
    </row>
    <row r="241" spans="1:24">
      <c r="A241" t="s">
        <v>28</v>
      </c>
      <c r="B241" t="s">
        <v>18</v>
      </c>
      <c r="C241" s="3">
        <v>43822</v>
      </c>
      <c r="D241" s="4">
        <v>0</v>
      </c>
      <c r="E241" s="1">
        <v>43832</v>
      </c>
      <c r="F241" s="4">
        <v>0</v>
      </c>
      <c r="G241">
        <v>5.09</v>
      </c>
      <c r="H241">
        <v>5.36</v>
      </c>
      <c r="I241">
        <v>0.27</v>
      </c>
      <c r="J241">
        <v>589</v>
      </c>
      <c r="K241">
        <v>299801</v>
      </c>
      <c r="L241">
        <v>15903</v>
      </c>
      <c r="M241">
        <v>416.73</v>
      </c>
      <c r="N241" s="2">
        <f t="shared" si="16"/>
        <v>10993083</v>
      </c>
      <c r="O241" s="2">
        <f t="shared" si="15"/>
        <v>0.000547435146264246</v>
      </c>
      <c r="Q241" s="2">
        <f t="shared" si="17"/>
        <v>0.00144873273463686</v>
      </c>
      <c r="T241" t="s">
        <v>19</v>
      </c>
      <c r="U241">
        <f t="shared" si="18"/>
        <v>400</v>
      </c>
      <c r="V241" t="s">
        <v>20</v>
      </c>
      <c r="W241">
        <f t="shared" si="19"/>
        <v>398163.56</v>
      </c>
      <c r="X241" t="s">
        <v>21</v>
      </c>
    </row>
    <row r="242" spans="1:24">
      <c r="A242" t="s">
        <v>33</v>
      </c>
      <c r="B242" t="s">
        <v>18</v>
      </c>
      <c r="C242" s="3">
        <v>43818</v>
      </c>
      <c r="D242" s="4">
        <v>0</v>
      </c>
      <c r="E242" s="1">
        <v>43833</v>
      </c>
      <c r="F242" s="4">
        <v>0</v>
      </c>
      <c r="G242">
        <v>17.72</v>
      </c>
      <c r="H242">
        <v>18.56</v>
      </c>
      <c r="I242">
        <v>0.84</v>
      </c>
      <c r="J242">
        <v>169</v>
      </c>
      <c r="K242">
        <v>299468</v>
      </c>
      <c r="L242">
        <v>14196</v>
      </c>
      <c r="M242">
        <v>414.04</v>
      </c>
      <c r="N242" s="2">
        <f t="shared" si="16"/>
        <v>11007279</v>
      </c>
      <c r="O242" s="2">
        <f t="shared" si="15"/>
        <v>0.00183642115367476</v>
      </c>
      <c r="Q242" s="2">
        <f t="shared" si="17"/>
        <v>0.00129135748361042</v>
      </c>
      <c r="T242" t="s">
        <v>19</v>
      </c>
      <c r="U242">
        <f t="shared" si="18"/>
        <v>401</v>
      </c>
      <c r="V242" t="s">
        <v>20</v>
      </c>
      <c r="W242">
        <f t="shared" si="19"/>
        <v>411945.52</v>
      </c>
      <c r="X242" t="s">
        <v>21</v>
      </c>
    </row>
    <row r="243" spans="1:24">
      <c r="A243" t="s">
        <v>42</v>
      </c>
      <c r="B243" t="s">
        <v>18</v>
      </c>
      <c r="C243" s="3">
        <v>43822</v>
      </c>
      <c r="D243" s="4">
        <v>0</v>
      </c>
      <c r="E243" s="1">
        <v>43833</v>
      </c>
      <c r="F243" s="4">
        <v>0</v>
      </c>
      <c r="G243">
        <v>4.99</v>
      </c>
      <c r="H243">
        <v>5.27</v>
      </c>
      <c r="I243">
        <v>0.28</v>
      </c>
      <c r="J243">
        <v>601</v>
      </c>
      <c r="K243">
        <v>299899</v>
      </c>
      <c r="L243">
        <v>16828</v>
      </c>
      <c r="M243">
        <v>418.08</v>
      </c>
      <c r="N243" s="2">
        <f t="shared" si="16"/>
        <v>11024107</v>
      </c>
      <c r="O243" s="2">
        <f t="shared" si="15"/>
        <v>0.00336009075383612</v>
      </c>
      <c r="Q243" s="2">
        <f t="shared" si="17"/>
        <v>0.00152880652884324</v>
      </c>
      <c r="T243" t="s">
        <v>19</v>
      </c>
      <c r="U243">
        <f t="shared" si="18"/>
        <v>401</v>
      </c>
      <c r="V243" t="s">
        <v>20</v>
      </c>
      <c r="W243">
        <f t="shared" si="19"/>
        <v>428355.44</v>
      </c>
      <c r="X243" t="s">
        <v>21</v>
      </c>
    </row>
    <row r="244" spans="1:24">
      <c r="A244" t="s">
        <v>47</v>
      </c>
      <c r="B244" t="s">
        <v>18</v>
      </c>
      <c r="C244" s="3">
        <v>43822</v>
      </c>
      <c r="D244" s="4">
        <v>0</v>
      </c>
      <c r="E244" s="1">
        <v>43836</v>
      </c>
      <c r="F244" s="4">
        <v>0</v>
      </c>
      <c r="G244">
        <v>33.23</v>
      </c>
      <c r="H244">
        <v>35.83</v>
      </c>
      <c r="I244">
        <v>2.6</v>
      </c>
      <c r="J244">
        <v>90</v>
      </c>
      <c r="K244">
        <v>299070</v>
      </c>
      <c r="L244">
        <v>23400</v>
      </c>
      <c r="M244">
        <v>425.66</v>
      </c>
      <c r="N244" s="2">
        <f t="shared" si="16"/>
        <v>11047507</v>
      </c>
      <c r="O244" s="2">
        <f t="shared" si="15"/>
        <v>0.00547109859265081</v>
      </c>
      <c r="Q244" s="2">
        <f t="shared" si="17"/>
        <v>0.00212262090707216</v>
      </c>
      <c r="T244" t="s">
        <v>19</v>
      </c>
      <c r="U244">
        <f t="shared" si="18"/>
        <v>404</v>
      </c>
      <c r="V244" t="s">
        <v>20</v>
      </c>
      <c r="W244">
        <f t="shared" si="19"/>
        <v>451329.78</v>
      </c>
      <c r="X244" t="s">
        <v>21</v>
      </c>
    </row>
    <row r="245" spans="1:24">
      <c r="A245" t="s">
        <v>31</v>
      </c>
      <c r="B245" t="s">
        <v>18</v>
      </c>
      <c r="C245" s="3">
        <v>43830</v>
      </c>
      <c r="D245" s="4">
        <v>0</v>
      </c>
      <c r="E245" s="1">
        <v>43839</v>
      </c>
      <c r="F245" s="4">
        <v>0</v>
      </c>
      <c r="G245">
        <v>88.95</v>
      </c>
      <c r="H245">
        <v>94</v>
      </c>
      <c r="I245">
        <v>5.05</v>
      </c>
      <c r="J245">
        <v>33</v>
      </c>
      <c r="K245">
        <v>293535</v>
      </c>
      <c r="L245">
        <v>16665</v>
      </c>
      <c r="M245">
        <v>409.46</v>
      </c>
      <c r="N245" s="2">
        <f t="shared" si="16"/>
        <v>11064172</v>
      </c>
      <c r="O245" s="2">
        <f t="shared" si="15"/>
        <v>0.00696907097973531</v>
      </c>
      <c r="Q245" s="2">
        <f t="shared" si="17"/>
        <v>0.00150848512700641</v>
      </c>
      <c r="T245" t="s">
        <v>19</v>
      </c>
      <c r="U245">
        <f t="shared" si="18"/>
        <v>407</v>
      </c>
      <c r="V245" t="s">
        <v>20</v>
      </c>
      <c r="W245">
        <f t="shared" si="19"/>
        <v>467585.32</v>
      </c>
      <c r="X245" t="s">
        <v>21</v>
      </c>
    </row>
    <row r="246" spans="1:24">
      <c r="A246" t="s">
        <v>49</v>
      </c>
      <c r="B246" t="s">
        <v>18</v>
      </c>
      <c r="C246" s="3">
        <v>43824</v>
      </c>
      <c r="D246" s="4">
        <v>0</v>
      </c>
      <c r="E246" s="1">
        <v>43839</v>
      </c>
      <c r="F246" s="4">
        <v>0</v>
      </c>
      <c r="G246">
        <v>83.93</v>
      </c>
      <c r="H246">
        <v>85.04</v>
      </c>
      <c r="I246">
        <v>1.11</v>
      </c>
      <c r="J246">
        <v>35</v>
      </c>
      <c r="K246">
        <v>293755</v>
      </c>
      <c r="L246">
        <v>3885</v>
      </c>
      <c r="M246">
        <v>392.88</v>
      </c>
      <c r="N246" s="2">
        <f t="shared" si="16"/>
        <v>11068057</v>
      </c>
      <c r="O246" s="2">
        <f t="shared" si="15"/>
        <v>0.00731763488388251</v>
      </c>
      <c r="Q246" s="2">
        <f t="shared" si="17"/>
        <v>0.000351133369943968</v>
      </c>
      <c r="T246" t="s">
        <v>19</v>
      </c>
      <c r="U246">
        <f t="shared" si="18"/>
        <v>407</v>
      </c>
      <c r="V246" t="s">
        <v>20</v>
      </c>
      <c r="W246">
        <f t="shared" si="19"/>
        <v>471077.44</v>
      </c>
      <c r="X246" t="s">
        <v>21</v>
      </c>
    </row>
    <row r="247" spans="1:24">
      <c r="A247" t="s">
        <v>35</v>
      </c>
      <c r="B247" t="s">
        <v>18</v>
      </c>
      <c r="C247" s="3">
        <v>43838</v>
      </c>
      <c r="D247" s="4">
        <v>0</v>
      </c>
      <c r="E247" s="1">
        <v>43843</v>
      </c>
      <c r="F247" s="4">
        <v>0</v>
      </c>
      <c r="G247">
        <v>47.28</v>
      </c>
      <c r="H247">
        <v>51.61</v>
      </c>
      <c r="I247">
        <v>4.33</v>
      </c>
      <c r="J247">
        <v>63</v>
      </c>
      <c r="K247">
        <v>297864</v>
      </c>
      <c r="L247">
        <v>27279</v>
      </c>
      <c r="M247">
        <v>429.19</v>
      </c>
      <c r="N247" s="2">
        <f t="shared" si="16"/>
        <v>11095336</v>
      </c>
      <c r="O247" s="2">
        <f t="shared" si="15"/>
        <v>0.00975824436501968</v>
      </c>
      <c r="Q247" s="2">
        <f t="shared" si="17"/>
        <v>0.0024646602380165</v>
      </c>
      <c r="T247" t="s">
        <v>19</v>
      </c>
      <c r="U247">
        <f t="shared" si="18"/>
        <v>411</v>
      </c>
      <c r="V247" t="s">
        <v>20</v>
      </c>
      <c r="W247">
        <f t="shared" si="19"/>
        <v>497927.25</v>
      </c>
      <c r="X247" t="s">
        <v>21</v>
      </c>
    </row>
    <row r="248" spans="1:24">
      <c r="A248" t="s">
        <v>28</v>
      </c>
      <c r="B248" t="s">
        <v>37</v>
      </c>
      <c r="C248" s="3">
        <v>43836</v>
      </c>
      <c r="D248" s="4">
        <v>0</v>
      </c>
      <c r="E248" s="1">
        <v>43850</v>
      </c>
      <c r="F248" s="4">
        <v>0</v>
      </c>
      <c r="G248">
        <v>5.13</v>
      </c>
      <c r="H248">
        <v>4.84</v>
      </c>
      <c r="I248">
        <v>-0.29</v>
      </c>
      <c r="J248">
        <v>584</v>
      </c>
      <c r="K248">
        <v>299592</v>
      </c>
      <c r="L248">
        <v>-16936</v>
      </c>
      <c r="M248">
        <v>373.11</v>
      </c>
      <c r="N248" s="2">
        <f t="shared" si="16"/>
        <v>11078400</v>
      </c>
      <c r="O248" s="2">
        <f t="shared" si="15"/>
        <v>0.00824442157712305</v>
      </c>
      <c r="Q248" s="2">
        <f t="shared" si="17"/>
        <v>-0.00152640713178942</v>
      </c>
      <c r="T248" t="s">
        <v>19</v>
      </c>
      <c r="U248">
        <f t="shared" si="18"/>
        <v>418</v>
      </c>
      <c r="V248" t="s">
        <v>20</v>
      </c>
      <c r="W248">
        <f t="shared" si="19"/>
        <v>480618.14</v>
      </c>
      <c r="X248" t="s">
        <v>21</v>
      </c>
    </row>
    <row r="249" spans="1:24">
      <c r="A249" t="s">
        <v>31</v>
      </c>
      <c r="B249" t="s">
        <v>37</v>
      </c>
      <c r="C249" s="3">
        <v>43843</v>
      </c>
      <c r="D249" s="4">
        <v>0</v>
      </c>
      <c r="E249" s="1">
        <v>43865</v>
      </c>
      <c r="F249" s="4">
        <v>0</v>
      </c>
      <c r="G249">
        <v>91</v>
      </c>
      <c r="H249">
        <v>75.08</v>
      </c>
      <c r="I249">
        <v>-15.92</v>
      </c>
      <c r="J249">
        <v>32</v>
      </c>
      <c r="K249">
        <v>291200</v>
      </c>
      <c r="L249">
        <v>-50944</v>
      </c>
      <c r="M249">
        <v>317.14</v>
      </c>
      <c r="N249" s="2">
        <f t="shared" si="16"/>
        <v>11027456</v>
      </c>
      <c r="O249" s="2">
        <f t="shared" si="15"/>
        <v>0.00366276682491411</v>
      </c>
      <c r="Q249" s="2">
        <f t="shared" si="17"/>
        <v>-0.00459849797804734</v>
      </c>
      <c r="T249" t="s">
        <v>19</v>
      </c>
      <c r="U249">
        <f t="shared" si="18"/>
        <v>433</v>
      </c>
      <c r="V249" t="s">
        <v>20</v>
      </c>
      <c r="W249">
        <f t="shared" si="19"/>
        <v>429357</v>
      </c>
      <c r="X249" t="s">
        <v>21</v>
      </c>
    </row>
    <row r="250" spans="1:24">
      <c r="A250" t="s">
        <v>22</v>
      </c>
      <c r="B250" t="s">
        <v>18</v>
      </c>
      <c r="C250" s="3">
        <v>43864</v>
      </c>
      <c r="D250" s="4">
        <v>0</v>
      </c>
      <c r="E250" s="1">
        <v>43867</v>
      </c>
      <c r="F250" s="4">
        <v>0</v>
      </c>
      <c r="G250">
        <v>13.57</v>
      </c>
      <c r="H250">
        <v>14.62</v>
      </c>
      <c r="I250">
        <v>1.05</v>
      </c>
      <c r="J250">
        <v>221</v>
      </c>
      <c r="K250">
        <v>299897</v>
      </c>
      <c r="L250">
        <v>23205</v>
      </c>
      <c r="M250">
        <v>426.49</v>
      </c>
      <c r="N250" s="2">
        <f t="shared" si="16"/>
        <v>11050661</v>
      </c>
      <c r="O250" s="2">
        <f t="shared" si="15"/>
        <v>0.00575494986227521</v>
      </c>
      <c r="Q250" s="2">
        <f t="shared" si="17"/>
        <v>0.00210429313887084</v>
      </c>
      <c r="T250" t="s">
        <v>19</v>
      </c>
      <c r="U250">
        <f t="shared" si="18"/>
        <v>435</v>
      </c>
      <c r="V250" t="s">
        <v>20</v>
      </c>
      <c r="W250">
        <f t="shared" si="19"/>
        <v>452135.51</v>
      </c>
      <c r="X250" t="s">
        <v>21</v>
      </c>
    </row>
    <row r="251" spans="1:24">
      <c r="A251" t="s">
        <v>41</v>
      </c>
      <c r="B251" t="s">
        <v>18</v>
      </c>
      <c r="C251" s="3">
        <v>43864</v>
      </c>
      <c r="D251" s="4">
        <v>0</v>
      </c>
      <c r="E251" s="1">
        <v>43867</v>
      </c>
      <c r="F251" s="4">
        <v>0</v>
      </c>
      <c r="G251">
        <v>13.33</v>
      </c>
      <c r="H251">
        <v>14.03</v>
      </c>
      <c r="I251">
        <v>0.7</v>
      </c>
      <c r="J251">
        <v>225</v>
      </c>
      <c r="K251">
        <v>299925</v>
      </c>
      <c r="L251">
        <v>15750</v>
      </c>
      <c r="M251">
        <v>416.69</v>
      </c>
      <c r="N251" s="2">
        <f t="shared" si="16"/>
        <v>11066411</v>
      </c>
      <c r="O251" s="2">
        <f t="shared" si="15"/>
        <v>0.00716998492103718</v>
      </c>
      <c r="Q251" s="2">
        <f t="shared" si="17"/>
        <v>0.00142525410923389</v>
      </c>
      <c r="T251" t="s">
        <v>19</v>
      </c>
      <c r="U251">
        <f t="shared" si="18"/>
        <v>435</v>
      </c>
      <c r="V251" t="s">
        <v>20</v>
      </c>
      <c r="W251">
        <f t="shared" si="19"/>
        <v>467468.82</v>
      </c>
      <c r="X251" t="s">
        <v>21</v>
      </c>
    </row>
    <row r="252" spans="1:24">
      <c r="A252" t="s">
        <v>33</v>
      </c>
      <c r="B252" t="s">
        <v>37</v>
      </c>
      <c r="C252" s="3">
        <v>43845</v>
      </c>
      <c r="D252" s="4">
        <v>0</v>
      </c>
      <c r="E252" s="1">
        <v>43867</v>
      </c>
      <c r="F252" s="4">
        <v>0</v>
      </c>
      <c r="G252">
        <v>17.83</v>
      </c>
      <c r="H252">
        <v>16.27</v>
      </c>
      <c r="I252">
        <v>-1.56</v>
      </c>
      <c r="J252">
        <v>168</v>
      </c>
      <c r="K252">
        <v>299544</v>
      </c>
      <c r="L252">
        <v>-26208</v>
      </c>
      <c r="M252">
        <v>360.8</v>
      </c>
      <c r="N252" s="2">
        <f t="shared" si="16"/>
        <v>11040203</v>
      </c>
      <c r="O252" s="2">
        <f t="shared" si="15"/>
        <v>0.00481313613526853</v>
      </c>
      <c r="Q252" s="2">
        <f t="shared" si="17"/>
        <v>-0.00236824748330777</v>
      </c>
      <c r="T252" t="s">
        <v>19</v>
      </c>
      <c r="U252">
        <f t="shared" si="18"/>
        <v>435</v>
      </c>
      <c r="V252" t="s">
        <v>20</v>
      </c>
      <c r="W252">
        <f t="shared" si="19"/>
        <v>440900.02</v>
      </c>
      <c r="X252" t="s">
        <v>21</v>
      </c>
    </row>
    <row r="253" spans="1:24">
      <c r="A253" t="s">
        <v>42</v>
      </c>
      <c r="B253" t="s">
        <v>37</v>
      </c>
      <c r="C253" s="3">
        <v>43846</v>
      </c>
      <c r="D253" s="4">
        <v>0</v>
      </c>
      <c r="E253" s="1">
        <v>43868</v>
      </c>
      <c r="F253" s="4">
        <v>0</v>
      </c>
      <c r="G253">
        <v>5.07</v>
      </c>
      <c r="H253">
        <v>4.73</v>
      </c>
      <c r="I253">
        <v>-0.34</v>
      </c>
      <c r="J253">
        <v>591</v>
      </c>
      <c r="K253">
        <v>299637</v>
      </c>
      <c r="L253">
        <v>-20094</v>
      </c>
      <c r="M253">
        <v>369</v>
      </c>
      <c r="N253" s="2">
        <f t="shared" si="16"/>
        <v>11020109</v>
      </c>
      <c r="O253" s="2">
        <f t="shared" si="15"/>
        <v>0.00299851843570694</v>
      </c>
      <c r="Q253" s="2">
        <f t="shared" si="17"/>
        <v>-0.00182007522868921</v>
      </c>
      <c r="T253" t="s">
        <v>19</v>
      </c>
      <c r="U253">
        <f t="shared" si="18"/>
        <v>436</v>
      </c>
      <c r="V253" t="s">
        <v>20</v>
      </c>
      <c r="W253">
        <f t="shared" si="19"/>
        <v>420437.02</v>
      </c>
      <c r="X253" t="s">
        <v>21</v>
      </c>
    </row>
    <row r="254" spans="1:24">
      <c r="A254" t="s">
        <v>27</v>
      </c>
      <c r="B254" t="s">
        <v>18</v>
      </c>
      <c r="C254" s="3">
        <v>43864</v>
      </c>
      <c r="D254" s="4">
        <v>0</v>
      </c>
      <c r="E254" s="1">
        <v>43872</v>
      </c>
      <c r="F254" s="4">
        <v>0</v>
      </c>
      <c r="G254">
        <v>5.29</v>
      </c>
      <c r="H254">
        <v>5.69</v>
      </c>
      <c r="I254">
        <v>0.4</v>
      </c>
      <c r="J254">
        <v>567</v>
      </c>
      <c r="K254">
        <v>299943</v>
      </c>
      <c r="L254">
        <v>22680</v>
      </c>
      <c r="M254">
        <v>425.86</v>
      </c>
      <c r="N254" s="2">
        <f t="shared" si="16"/>
        <v>11042789</v>
      </c>
      <c r="O254" s="2">
        <f t="shared" si="15"/>
        <v>0.00504618896548689</v>
      </c>
      <c r="Q254" s="2">
        <f t="shared" si="17"/>
        <v>0.00205805586859431</v>
      </c>
      <c r="T254" t="s">
        <v>19</v>
      </c>
      <c r="U254">
        <f t="shared" si="18"/>
        <v>440</v>
      </c>
      <c r="V254" t="s">
        <v>20</v>
      </c>
      <c r="W254">
        <f t="shared" si="19"/>
        <v>442691.16</v>
      </c>
      <c r="X254" t="s">
        <v>21</v>
      </c>
    </row>
    <row r="255" spans="1:24">
      <c r="A255" t="s">
        <v>28</v>
      </c>
      <c r="B255" t="s">
        <v>37</v>
      </c>
      <c r="C255" s="3">
        <v>43851</v>
      </c>
      <c r="D255" s="4">
        <v>0</v>
      </c>
      <c r="E255" s="1">
        <v>43873</v>
      </c>
      <c r="F255" s="4">
        <v>0</v>
      </c>
      <c r="G255">
        <v>4.73</v>
      </c>
      <c r="H255">
        <v>4.35</v>
      </c>
      <c r="I255">
        <v>-0.38</v>
      </c>
      <c r="J255">
        <v>634</v>
      </c>
      <c r="K255">
        <v>299882</v>
      </c>
      <c r="L255">
        <v>-24092</v>
      </c>
      <c r="M255">
        <v>364.04</v>
      </c>
      <c r="N255" s="2">
        <f t="shared" si="16"/>
        <v>11018697</v>
      </c>
      <c r="O255" s="2">
        <f t="shared" si="15"/>
        <v>0.00287075685990821</v>
      </c>
      <c r="Q255" s="2">
        <f t="shared" si="17"/>
        <v>-0.00218169522210376</v>
      </c>
      <c r="T255" t="s">
        <v>19</v>
      </c>
      <c r="U255">
        <f t="shared" si="18"/>
        <v>441</v>
      </c>
      <c r="V255" t="s">
        <v>20</v>
      </c>
      <c r="W255">
        <f t="shared" si="19"/>
        <v>418235.12</v>
      </c>
      <c r="X255" t="s">
        <v>21</v>
      </c>
    </row>
    <row r="256" spans="1:24">
      <c r="A256" t="s">
        <v>47</v>
      </c>
      <c r="B256" t="s">
        <v>37</v>
      </c>
      <c r="C256" s="3">
        <v>43852</v>
      </c>
      <c r="D256" s="4">
        <v>0</v>
      </c>
      <c r="E256" s="1">
        <v>43874</v>
      </c>
      <c r="F256" s="4">
        <v>0</v>
      </c>
      <c r="G256">
        <v>34.42</v>
      </c>
      <c r="H256">
        <v>32.11</v>
      </c>
      <c r="I256">
        <v>-2.31</v>
      </c>
      <c r="J256">
        <v>87</v>
      </c>
      <c r="K256">
        <v>299454</v>
      </c>
      <c r="L256">
        <v>-20097</v>
      </c>
      <c r="M256">
        <v>368.75</v>
      </c>
      <c r="N256" s="2">
        <f t="shared" si="16"/>
        <v>10998600</v>
      </c>
      <c r="O256" s="2">
        <f t="shared" si="15"/>
        <v>0.00104876984343462</v>
      </c>
      <c r="Q256" s="2">
        <f t="shared" si="17"/>
        <v>-0.00182389986765219</v>
      </c>
      <c r="T256" t="s">
        <v>19</v>
      </c>
      <c r="U256">
        <f t="shared" si="18"/>
        <v>442</v>
      </c>
      <c r="V256" t="s">
        <v>20</v>
      </c>
      <c r="W256">
        <f t="shared" si="19"/>
        <v>397769.37</v>
      </c>
      <c r="X256" t="s">
        <v>21</v>
      </c>
    </row>
    <row r="257" spans="1:24">
      <c r="A257" t="s">
        <v>46</v>
      </c>
      <c r="B257" t="s">
        <v>37</v>
      </c>
      <c r="C257" s="3">
        <v>43853</v>
      </c>
      <c r="D257" s="4">
        <v>0</v>
      </c>
      <c r="E257" s="1">
        <v>43875</v>
      </c>
      <c r="F257" s="4">
        <v>0</v>
      </c>
      <c r="G257">
        <v>6.38</v>
      </c>
      <c r="H257">
        <v>6.32</v>
      </c>
      <c r="I257">
        <v>-0.06</v>
      </c>
      <c r="J257">
        <v>470</v>
      </c>
      <c r="K257">
        <v>299860</v>
      </c>
      <c r="L257">
        <v>-2820</v>
      </c>
      <c r="M257">
        <v>392.09</v>
      </c>
      <c r="N257" s="2">
        <f t="shared" si="16"/>
        <v>10995780</v>
      </c>
      <c r="O257" s="2">
        <f t="shared" ref="O257:O320" si="20">(N257-MIN(N258:N1012))/N257</f>
        <v>0.000792576788549789</v>
      </c>
      <c r="Q257" s="2">
        <f t="shared" si="17"/>
        <v>-0.000256396268615955</v>
      </c>
      <c r="T257" t="s">
        <v>19</v>
      </c>
      <c r="U257">
        <f t="shared" si="18"/>
        <v>443</v>
      </c>
      <c r="V257" t="s">
        <v>20</v>
      </c>
      <c r="W257">
        <f t="shared" si="19"/>
        <v>394557.28</v>
      </c>
      <c r="X257" t="s">
        <v>21</v>
      </c>
    </row>
    <row r="258" spans="1:24">
      <c r="A258" t="s">
        <v>49</v>
      </c>
      <c r="B258" t="s">
        <v>37</v>
      </c>
      <c r="C258" s="3">
        <v>43853</v>
      </c>
      <c r="D258" s="4">
        <v>0</v>
      </c>
      <c r="E258" s="1">
        <v>43875</v>
      </c>
      <c r="F258" s="4">
        <v>0</v>
      </c>
      <c r="G258">
        <v>83.49</v>
      </c>
      <c r="H258">
        <v>81</v>
      </c>
      <c r="I258">
        <v>-2.49</v>
      </c>
      <c r="J258">
        <v>35</v>
      </c>
      <c r="K258">
        <v>292215</v>
      </c>
      <c r="L258">
        <v>-8715</v>
      </c>
      <c r="M258">
        <v>374.22</v>
      </c>
      <c r="N258" s="2">
        <f t="shared" ref="N258:N321" si="21">L258+N257</f>
        <v>10987065</v>
      </c>
      <c r="O258" s="2">
        <f t="shared" si="20"/>
        <v>-0.000924632738588513</v>
      </c>
      <c r="Q258" s="2">
        <f t="shared" ref="Q258:Q321" si="22">N258/N257-1</f>
        <v>-0.000792576788549826</v>
      </c>
      <c r="T258" t="s">
        <v>19</v>
      </c>
      <c r="U258">
        <f t="shared" ref="U258:U321" si="23">DATEDIF(DATE(2018,11,28),E258,"d")</f>
        <v>443</v>
      </c>
      <c r="V258" t="s">
        <v>20</v>
      </c>
      <c r="W258">
        <f t="shared" ref="W258:W321" si="24">L258+W257-M258</f>
        <v>385468.06</v>
      </c>
      <c r="X258" t="s">
        <v>21</v>
      </c>
    </row>
    <row r="259" spans="1:24">
      <c r="A259" t="s">
        <v>32</v>
      </c>
      <c r="B259" t="s">
        <v>18</v>
      </c>
      <c r="C259" s="3">
        <v>43864</v>
      </c>
      <c r="D259" s="4">
        <v>0</v>
      </c>
      <c r="E259" s="1">
        <v>43878</v>
      </c>
      <c r="F259" s="4">
        <v>0</v>
      </c>
      <c r="G259">
        <v>74.39</v>
      </c>
      <c r="H259">
        <v>78.22</v>
      </c>
      <c r="I259">
        <v>3.83</v>
      </c>
      <c r="J259">
        <v>40</v>
      </c>
      <c r="K259">
        <v>297560</v>
      </c>
      <c r="L259">
        <v>15320</v>
      </c>
      <c r="M259">
        <v>413</v>
      </c>
      <c r="N259" s="2">
        <f t="shared" si="21"/>
        <v>11002385</v>
      </c>
      <c r="O259" s="2">
        <f t="shared" si="20"/>
        <v>0.000469080113084572</v>
      </c>
      <c r="Q259" s="2">
        <f t="shared" si="22"/>
        <v>0.00139436692146622</v>
      </c>
      <c r="T259" t="s">
        <v>19</v>
      </c>
      <c r="U259">
        <f t="shared" si="23"/>
        <v>446</v>
      </c>
      <c r="V259" t="s">
        <v>20</v>
      </c>
      <c r="W259">
        <f t="shared" si="24"/>
        <v>400375.06</v>
      </c>
      <c r="X259" t="s">
        <v>21</v>
      </c>
    </row>
    <row r="260" spans="1:24">
      <c r="A260" t="s">
        <v>45</v>
      </c>
      <c r="B260" t="s">
        <v>18</v>
      </c>
      <c r="C260" s="3">
        <v>43864</v>
      </c>
      <c r="D260" s="4">
        <v>0</v>
      </c>
      <c r="E260" s="1">
        <v>43878</v>
      </c>
      <c r="F260" s="4">
        <v>0</v>
      </c>
      <c r="G260">
        <v>4.43</v>
      </c>
      <c r="H260">
        <v>4.68</v>
      </c>
      <c r="I260">
        <v>0.25</v>
      </c>
      <c r="J260">
        <v>677</v>
      </c>
      <c r="K260">
        <v>299911</v>
      </c>
      <c r="L260">
        <v>16925</v>
      </c>
      <c r="M260">
        <v>418.22</v>
      </c>
      <c r="N260" s="2">
        <f t="shared" si="21"/>
        <v>11019310</v>
      </c>
      <c r="O260" s="2">
        <f t="shared" si="20"/>
        <v>0.00200429972475591</v>
      </c>
      <c r="Q260" s="2">
        <f t="shared" si="22"/>
        <v>0.00153830283161338</v>
      </c>
      <c r="T260" t="s">
        <v>19</v>
      </c>
      <c r="U260">
        <f t="shared" si="23"/>
        <v>446</v>
      </c>
      <c r="V260" t="s">
        <v>20</v>
      </c>
      <c r="W260">
        <f t="shared" si="24"/>
        <v>416881.84</v>
      </c>
      <c r="X260" t="s">
        <v>21</v>
      </c>
    </row>
    <row r="261" spans="1:24">
      <c r="A261" t="s">
        <v>50</v>
      </c>
      <c r="B261" t="s">
        <v>18</v>
      </c>
      <c r="C261" s="3">
        <v>43864</v>
      </c>
      <c r="D261" s="4">
        <v>0</v>
      </c>
      <c r="E261" s="1">
        <v>43878</v>
      </c>
      <c r="F261" s="4">
        <v>0</v>
      </c>
      <c r="G261">
        <v>6.44</v>
      </c>
      <c r="H261">
        <v>6.74</v>
      </c>
      <c r="I261">
        <v>0.3</v>
      </c>
      <c r="J261">
        <v>465</v>
      </c>
      <c r="K261">
        <v>299460</v>
      </c>
      <c r="L261">
        <v>13950</v>
      </c>
      <c r="M261">
        <v>413.7</v>
      </c>
      <c r="N261" s="2">
        <f t="shared" si="21"/>
        <v>11033260</v>
      </c>
      <c r="O261" s="2">
        <f t="shared" si="20"/>
        <v>0.00326612442741311</v>
      </c>
      <c r="Q261" s="2">
        <f t="shared" si="22"/>
        <v>0.00126595948385155</v>
      </c>
      <c r="T261" t="s">
        <v>19</v>
      </c>
      <c r="U261">
        <f t="shared" si="23"/>
        <v>446</v>
      </c>
      <c r="V261" t="s">
        <v>20</v>
      </c>
      <c r="W261">
        <f t="shared" si="24"/>
        <v>430418.14</v>
      </c>
      <c r="X261" t="s">
        <v>21</v>
      </c>
    </row>
    <row r="262" spans="1:24">
      <c r="A262" t="s">
        <v>48</v>
      </c>
      <c r="B262" t="s">
        <v>18</v>
      </c>
      <c r="C262" s="3">
        <v>43864</v>
      </c>
      <c r="D262" s="4">
        <v>0</v>
      </c>
      <c r="E262" s="1">
        <v>43878</v>
      </c>
      <c r="F262" s="4">
        <v>0</v>
      </c>
      <c r="G262">
        <v>10.47</v>
      </c>
      <c r="H262">
        <v>11.18</v>
      </c>
      <c r="I262">
        <v>0.71</v>
      </c>
      <c r="J262">
        <v>286</v>
      </c>
      <c r="K262">
        <v>299442</v>
      </c>
      <c r="L262">
        <v>20306</v>
      </c>
      <c r="M262">
        <v>422.07</v>
      </c>
      <c r="N262" s="2">
        <f t="shared" si="21"/>
        <v>11053566</v>
      </c>
      <c r="O262" s="2">
        <f t="shared" si="20"/>
        <v>0.00509717859376784</v>
      </c>
      <c r="Q262" s="2">
        <f t="shared" si="22"/>
        <v>0.00184043519322485</v>
      </c>
      <c r="T262" t="s">
        <v>19</v>
      </c>
      <c r="U262">
        <f t="shared" si="23"/>
        <v>446</v>
      </c>
      <c r="V262" t="s">
        <v>20</v>
      </c>
      <c r="W262">
        <f t="shared" si="24"/>
        <v>450302.07</v>
      </c>
      <c r="X262" t="s">
        <v>21</v>
      </c>
    </row>
    <row r="263" spans="1:24">
      <c r="A263" t="s">
        <v>31</v>
      </c>
      <c r="B263" t="s">
        <v>18</v>
      </c>
      <c r="C263" s="3">
        <v>43866</v>
      </c>
      <c r="D263" s="4">
        <v>0</v>
      </c>
      <c r="E263" s="1">
        <v>43880</v>
      </c>
      <c r="F263" s="4">
        <v>0</v>
      </c>
      <c r="G263">
        <v>77.78</v>
      </c>
      <c r="H263">
        <v>83.31</v>
      </c>
      <c r="I263">
        <v>5.53</v>
      </c>
      <c r="J263">
        <v>38</v>
      </c>
      <c r="K263">
        <v>295564</v>
      </c>
      <c r="L263">
        <v>21014</v>
      </c>
      <c r="M263">
        <v>417.88</v>
      </c>
      <c r="N263" s="2">
        <f t="shared" si="21"/>
        <v>11074580</v>
      </c>
      <c r="O263" s="2">
        <f t="shared" si="20"/>
        <v>0.00698500530042674</v>
      </c>
      <c r="Q263" s="2">
        <f t="shared" si="22"/>
        <v>0.00190110594173865</v>
      </c>
      <c r="T263" t="s">
        <v>19</v>
      </c>
      <c r="U263">
        <f t="shared" si="23"/>
        <v>448</v>
      </c>
      <c r="V263" t="s">
        <v>20</v>
      </c>
      <c r="W263">
        <f t="shared" si="24"/>
        <v>470898.19</v>
      </c>
      <c r="X263" t="s">
        <v>21</v>
      </c>
    </row>
    <row r="264" spans="1:24">
      <c r="A264" t="s">
        <v>33</v>
      </c>
      <c r="B264" t="s">
        <v>18</v>
      </c>
      <c r="C264" s="3">
        <v>43868</v>
      </c>
      <c r="D264" s="4">
        <v>0</v>
      </c>
      <c r="E264" s="1">
        <v>43882</v>
      </c>
      <c r="F264" s="4">
        <v>0</v>
      </c>
      <c r="G264">
        <v>16.18</v>
      </c>
      <c r="H264">
        <v>16.74</v>
      </c>
      <c r="I264">
        <v>0.56</v>
      </c>
      <c r="J264">
        <v>185</v>
      </c>
      <c r="K264">
        <v>299330</v>
      </c>
      <c r="L264">
        <v>10360</v>
      </c>
      <c r="M264">
        <v>408.79</v>
      </c>
      <c r="N264" s="2">
        <f t="shared" si="21"/>
        <v>11084940</v>
      </c>
      <c r="O264" s="2">
        <f t="shared" si="20"/>
        <v>0.0079130784650165</v>
      </c>
      <c r="Q264" s="2">
        <f t="shared" si="22"/>
        <v>0.000935475656864693</v>
      </c>
      <c r="T264" t="s">
        <v>19</v>
      </c>
      <c r="U264">
        <f t="shared" si="23"/>
        <v>450</v>
      </c>
      <c r="V264" t="s">
        <v>20</v>
      </c>
      <c r="W264">
        <f t="shared" si="24"/>
        <v>480849.4</v>
      </c>
      <c r="X264" t="s">
        <v>21</v>
      </c>
    </row>
    <row r="265" spans="1:24">
      <c r="A265" t="s">
        <v>42</v>
      </c>
      <c r="B265" t="s">
        <v>37</v>
      </c>
      <c r="C265" s="3">
        <v>43871</v>
      </c>
      <c r="D265" s="4">
        <v>0</v>
      </c>
      <c r="E265" s="1">
        <v>43886</v>
      </c>
      <c r="F265" s="4">
        <v>0</v>
      </c>
      <c r="G265">
        <v>4.71</v>
      </c>
      <c r="H265">
        <v>4.66</v>
      </c>
      <c r="I265">
        <v>-0.05</v>
      </c>
      <c r="J265">
        <v>636</v>
      </c>
      <c r="K265">
        <v>299556</v>
      </c>
      <c r="L265">
        <v>-3180</v>
      </c>
      <c r="M265">
        <v>391.22</v>
      </c>
      <c r="N265" s="2">
        <f t="shared" si="21"/>
        <v>11081760</v>
      </c>
      <c r="O265" s="2">
        <f t="shared" si="20"/>
        <v>0.00762839115808319</v>
      </c>
      <c r="Q265" s="2">
        <f t="shared" si="22"/>
        <v>-0.000286875707040335</v>
      </c>
      <c r="T265" t="s">
        <v>19</v>
      </c>
      <c r="U265">
        <f t="shared" si="23"/>
        <v>454</v>
      </c>
      <c r="V265" t="s">
        <v>20</v>
      </c>
      <c r="W265">
        <f t="shared" si="24"/>
        <v>477278.18</v>
      </c>
      <c r="X265" t="s">
        <v>21</v>
      </c>
    </row>
    <row r="266" spans="1:24">
      <c r="A266" t="s">
        <v>28</v>
      </c>
      <c r="B266" t="s">
        <v>37</v>
      </c>
      <c r="C266" s="3">
        <v>43874</v>
      </c>
      <c r="D266" s="4">
        <v>0</v>
      </c>
      <c r="E266" s="1">
        <v>43889</v>
      </c>
      <c r="F266" s="4">
        <v>0</v>
      </c>
      <c r="G266">
        <v>4.28</v>
      </c>
      <c r="H266">
        <v>4.04</v>
      </c>
      <c r="I266">
        <v>-0.24</v>
      </c>
      <c r="J266">
        <v>700</v>
      </c>
      <c r="K266">
        <v>299600</v>
      </c>
      <c r="L266">
        <v>-16800</v>
      </c>
      <c r="M266">
        <v>373.3</v>
      </c>
      <c r="N266" s="2">
        <f t="shared" si="21"/>
        <v>11064960</v>
      </c>
      <c r="O266" s="2">
        <f t="shared" si="20"/>
        <v>0.00612166695586789</v>
      </c>
      <c r="Q266" s="2">
        <f t="shared" si="22"/>
        <v>-0.00151600467795732</v>
      </c>
      <c r="T266" t="s">
        <v>19</v>
      </c>
      <c r="U266">
        <f t="shared" si="23"/>
        <v>457</v>
      </c>
      <c r="V266" t="s">
        <v>20</v>
      </c>
      <c r="W266">
        <f t="shared" si="24"/>
        <v>460104.88</v>
      </c>
      <c r="X266" t="s">
        <v>21</v>
      </c>
    </row>
    <row r="267" spans="1:24">
      <c r="A267" t="s">
        <v>46</v>
      </c>
      <c r="B267" t="s">
        <v>18</v>
      </c>
      <c r="C267" s="3">
        <v>43889</v>
      </c>
      <c r="D267" s="4">
        <v>0</v>
      </c>
      <c r="E267" s="1">
        <v>43892</v>
      </c>
      <c r="F267" s="4">
        <v>0</v>
      </c>
      <c r="G267">
        <v>6.25</v>
      </c>
      <c r="H267">
        <v>6.58</v>
      </c>
      <c r="I267">
        <v>0.33</v>
      </c>
      <c r="J267">
        <v>480</v>
      </c>
      <c r="K267">
        <v>300000</v>
      </c>
      <c r="L267">
        <v>15840</v>
      </c>
      <c r="M267">
        <v>416.91</v>
      </c>
      <c r="N267" s="2">
        <f t="shared" si="21"/>
        <v>11080800</v>
      </c>
      <c r="O267" s="2">
        <f t="shared" si="20"/>
        <v>0.00754241571005704</v>
      </c>
      <c r="Q267" s="2">
        <f t="shared" si="22"/>
        <v>0.00143154606975537</v>
      </c>
      <c r="T267" t="s">
        <v>19</v>
      </c>
      <c r="U267">
        <f t="shared" si="23"/>
        <v>460</v>
      </c>
      <c r="V267" t="s">
        <v>20</v>
      </c>
      <c r="W267">
        <f t="shared" si="24"/>
        <v>475527.97</v>
      </c>
      <c r="X267" t="s">
        <v>21</v>
      </c>
    </row>
    <row r="268" spans="1:24">
      <c r="A268" t="s">
        <v>47</v>
      </c>
      <c r="B268" t="s">
        <v>18</v>
      </c>
      <c r="C268" s="3">
        <v>43889</v>
      </c>
      <c r="D268" s="4">
        <v>0</v>
      </c>
      <c r="E268" s="1">
        <v>43894</v>
      </c>
      <c r="F268" s="4">
        <v>0</v>
      </c>
      <c r="G268">
        <v>32.53</v>
      </c>
      <c r="H268">
        <v>34.73</v>
      </c>
      <c r="I268">
        <v>2.2</v>
      </c>
      <c r="J268">
        <v>92</v>
      </c>
      <c r="K268">
        <v>299276</v>
      </c>
      <c r="L268">
        <v>20240</v>
      </c>
      <c r="M268">
        <v>421.76</v>
      </c>
      <c r="N268" s="2">
        <f t="shared" si="21"/>
        <v>11101040</v>
      </c>
      <c r="O268" s="2">
        <f t="shared" si="20"/>
        <v>0.00935191657718556</v>
      </c>
      <c r="Q268" s="2">
        <f t="shared" si="22"/>
        <v>0.00182658291820093</v>
      </c>
      <c r="T268" t="s">
        <v>19</v>
      </c>
      <c r="U268">
        <f t="shared" si="23"/>
        <v>462</v>
      </c>
      <c r="V268" t="s">
        <v>20</v>
      </c>
      <c r="W268">
        <f t="shared" si="24"/>
        <v>495346.21</v>
      </c>
      <c r="X268" t="s">
        <v>21</v>
      </c>
    </row>
    <row r="269" spans="1:24">
      <c r="A269" t="s">
        <v>45</v>
      </c>
      <c r="B269" t="s">
        <v>18</v>
      </c>
      <c r="C269" s="3">
        <v>43886</v>
      </c>
      <c r="D269" s="4">
        <v>0</v>
      </c>
      <c r="E269" s="1">
        <v>43895</v>
      </c>
      <c r="F269" s="4">
        <v>0</v>
      </c>
      <c r="G269">
        <v>4.64</v>
      </c>
      <c r="H269">
        <v>4.9</v>
      </c>
      <c r="I269">
        <v>0.26</v>
      </c>
      <c r="J269">
        <v>646</v>
      </c>
      <c r="K269">
        <v>299744</v>
      </c>
      <c r="L269">
        <v>16796</v>
      </c>
      <c r="M269">
        <v>417.83</v>
      </c>
      <c r="N269" s="2">
        <f t="shared" si="21"/>
        <v>11117836</v>
      </c>
      <c r="O269" s="2">
        <f t="shared" si="20"/>
        <v>0.0108485140453592</v>
      </c>
      <c r="Q269" s="2">
        <f t="shared" si="22"/>
        <v>0.00151301139352711</v>
      </c>
      <c r="T269" t="s">
        <v>19</v>
      </c>
      <c r="U269">
        <f t="shared" si="23"/>
        <v>463</v>
      </c>
      <c r="V269" t="s">
        <v>20</v>
      </c>
      <c r="W269">
        <f t="shared" si="24"/>
        <v>511724.38</v>
      </c>
      <c r="X269" t="s">
        <v>21</v>
      </c>
    </row>
    <row r="270" spans="1:24">
      <c r="A270" t="s">
        <v>49</v>
      </c>
      <c r="B270" t="s">
        <v>18</v>
      </c>
      <c r="C270" s="3">
        <v>43889</v>
      </c>
      <c r="D270" s="4">
        <v>0</v>
      </c>
      <c r="E270" s="1">
        <v>43895</v>
      </c>
      <c r="F270" s="4">
        <v>0</v>
      </c>
      <c r="G270">
        <v>77.72</v>
      </c>
      <c r="H270">
        <v>82.45</v>
      </c>
      <c r="I270">
        <v>4.73</v>
      </c>
      <c r="J270">
        <v>38</v>
      </c>
      <c r="K270">
        <v>295336</v>
      </c>
      <c r="L270">
        <v>17974</v>
      </c>
      <c r="M270">
        <v>413.57</v>
      </c>
      <c r="N270" s="2">
        <f t="shared" si="21"/>
        <v>11135810</v>
      </c>
      <c r="O270" s="2">
        <f t="shared" si="20"/>
        <v>0.0124450758409132</v>
      </c>
      <c r="Q270" s="2">
        <f t="shared" si="22"/>
        <v>0.00161668151967698</v>
      </c>
      <c r="T270" t="s">
        <v>19</v>
      </c>
      <c r="U270">
        <f t="shared" si="23"/>
        <v>463</v>
      </c>
      <c r="V270" t="s">
        <v>20</v>
      </c>
      <c r="W270">
        <f t="shared" si="24"/>
        <v>529284.81</v>
      </c>
      <c r="X270" t="s">
        <v>21</v>
      </c>
    </row>
    <row r="271" spans="1:24">
      <c r="A271" t="s">
        <v>31</v>
      </c>
      <c r="B271" t="s">
        <v>37</v>
      </c>
      <c r="C271" s="3">
        <v>43881</v>
      </c>
      <c r="D271" s="4">
        <v>0</v>
      </c>
      <c r="E271" s="1">
        <v>43896</v>
      </c>
      <c r="F271" s="4">
        <v>0</v>
      </c>
      <c r="G271">
        <v>85.8</v>
      </c>
      <c r="H271">
        <v>83.27</v>
      </c>
      <c r="I271">
        <v>-2.53</v>
      </c>
      <c r="J271">
        <v>34</v>
      </c>
      <c r="K271">
        <v>291720</v>
      </c>
      <c r="L271">
        <v>-8602</v>
      </c>
      <c r="M271">
        <v>373.72</v>
      </c>
      <c r="N271" s="2">
        <f t="shared" si="21"/>
        <v>11127208</v>
      </c>
      <c r="O271" s="2">
        <f t="shared" si="20"/>
        <v>0.0116816365794546</v>
      </c>
      <c r="Q271" s="2">
        <f t="shared" si="22"/>
        <v>-0.000772462892236869</v>
      </c>
      <c r="T271" t="s">
        <v>19</v>
      </c>
      <c r="U271">
        <f t="shared" si="23"/>
        <v>464</v>
      </c>
      <c r="V271" t="s">
        <v>20</v>
      </c>
      <c r="W271">
        <f t="shared" si="24"/>
        <v>520309.09</v>
      </c>
      <c r="X271" t="s">
        <v>21</v>
      </c>
    </row>
    <row r="272" spans="1:24">
      <c r="A272" t="s">
        <v>32</v>
      </c>
      <c r="B272" t="s">
        <v>18</v>
      </c>
      <c r="C272" s="3">
        <v>43886</v>
      </c>
      <c r="D272" s="4">
        <v>0</v>
      </c>
      <c r="E272" s="1">
        <v>43900</v>
      </c>
      <c r="F272" s="4">
        <v>0</v>
      </c>
      <c r="G272">
        <v>79.55</v>
      </c>
      <c r="H272">
        <v>81.22</v>
      </c>
      <c r="I272">
        <v>1.67</v>
      </c>
      <c r="J272">
        <v>37</v>
      </c>
      <c r="K272">
        <v>294335</v>
      </c>
      <c r="L272">
        <v>6179</v>
      </c>
      <c r="M272">
        <v>396.68</v>
      </c>
      <c r="N272" s="2">
        <f t="shared" si="21"/>
        <v>11133387</v>
      </c>
      <c r="O272" s="2">
        <f t="shared" si="20"/>
        <v>0.0122301506271182</v>
      </c>
      <c r="Q272" s="2">
        <f t="shared" si="22"/>
        <v>0.000555305517790261</v>
      </c>
      <c r="T272" t="s">
        <v>19</v>
      </c>
      <c r="U272">
        <f t="shared" si="23"/>
        <v>468</v>
      </c>
      <c r="V272" t="s">
        <v>20</v>
      </c>
      <c r="W272">
        <f t="shared" si="24"/>
        <v>526091.41</v>
      </c>
      <c r="X272" t="s">
        <v>21</v>
      </c>
    </row>
    <row r="273" spans="1:24">
      <c r="A273" t="s">
        <v>33</v>
      </c>
      <c r="B273" t="s">
        <v>18</v>
      </c>
      <c r="C273" s="3">
        <v>43886</v>
      </c>
      <c r="D273" s="4">
        <v>0</v>
      </c>
      <c r="E273" s="1">
        <v>43900</v>
      </c>
      <c r="F273" s="4">
        <v>0</v>
      </c>
      <c r="G273">
        <v>16.24</v>
      </c>
      <c r="H273">
        <v>16.55</v>
      </c>
      <c r="I273">
        <v>0.31</v>
      </c>
      <c r="J273">
        <v>184</v>
      </c>
      <c r="K273">
        <v>298816</v>
      </c>
      <c r="L273">
        <v>5704</v>
      </c>
      <c r="M273">
        <v>401.97</v>
      </c>
      <c r="N273" s="2">
        <f t="shared" si="21"/>
        <v>11139091</v>
      </c>
      <c r="O273" s="2">
        <f t="shared" si="20"/>
        <v>0.012735958436824</v>
      </c>
      <c r="Q273" s="2">
        <f t="shared" si="22"/>
        <v>0.000512332859712972</v>
      </c>
      <c r="T273" t="s">
        <v>19</v>
      </c>
      <c r="U273">
        <f t="shared" si="23"/>
        <v>468</v>
      </c>
      <c r="V273" t="s">
        <v>20</v>
      </c>
      <c r="W273">
        <f t="shared" si="24"/>
        <v>531393.44</v>
      </c>
      <c r="X273" t="s">
        <v>21</v>
      </c>
    </row>
    <row r="274" spans="1:24">
      <c r="A274" t="s">
        <v>28</v>
      </c>
      <c r="B274" t="s">
        <v>18</v>
      </c>
      <c r="C274" s="3">
        <v>43892</v>
      </c>
      <c r="D274" s="4">
        <v>0</v>
      </c>
      <c r="E274" s="1">
        <v>43901</v>
      </c>
      <c r="F274" s="4">
        <v>0</v>
      </c>
      <c r="G274">
        <v>4.17</v>
      </c>
      <c r="H274">
        <v>4.44</v>
      </c>
      <c r="I274">
        <v>0.27</v>
      </c>
      <c r="J274">
        <v>719</v>
      </c>
      <c r="K274">
        <v>299823</v>
      </c>
      <c r="L274">
        <v>19413</v>
      </c>
      <c r="M274">
        <v>421.39</v>
      </c>
      <c r="N274" s="2">
        <f t="shared" si="21"/>
        <v>11158504</v>
      </c>
      <c r="O274" s="2">
        <f t="shared" si="20"/>
        <v>0.0144535504042477</v>
      </c>
      <c r="Q274" s="2">
        <f t="shared" si="22"/>
        <v>0.00174278134544381</v>
      </c>
      <c r="T274" t="s">
        <v>19</v>
      </c>
      <c r="U274">
        <f t="shared" si="23"/>
        <v>469</v>
      </c>
      <c r="V274" t="s">
        <v>20</v>
      </c>
      <c r="W274">
        <f t="shared" si="24"/>
        <v>550385.05</v>
      </c>
      <c r="X274" t="s">
        <v>21</v>
      </c>
    </row>
    <row r="275" spans="1:24">
      <c r="A275" t="s">
        <v>27</v>
      </c>
      <c r="B275" t="s">
        <v>37</v>
      </c>
      <c r="C275" s="3">
        <v>43889</v>
      </c>
      <c r="D275" s="4">
        <v>0</v>
      </c>
      <c r="E275" s="1">
        <v>43903</v>
      </c>
      <c r="F275" s="4">
        <v>0</v>
      </c>
      <c r="G275">
        <v>5.34</v>
      </c>
      <c r="H275">
        <v>5</v>
      </c>
      <c r="I275">
        <v>-0.34</v>
      </c>
      <c r="J275">
        <v>561</v>
      </c>
      <c r="K275">
        <v>299574</v>
      </c>
      <c r="L275">
        <v>-19074</v>
      </c>
      <c r="M275">
        <v>370.26</v>
      </c>
      <c r="N275" s="2">
        <f t="shared" si="21"/>
        <v>11139430</v>
      </c>
      <c r="O275" s="2">
        <f t="shared" si="20"/>
        <v>0.0127660032874213</v>
      </c>
      <c r="Q275" s="2">
        <f t="shared" si="22"/>
        <v>-0.00170936892615714</v>
      </c>
      <c r="T275" t="s">
        <v>19</v>
      </c>
      <c r="U275">
        <f t="shared" si="23"/>
        <v>471</v>
      </c>
      <c r="V275" t="s">
        <v>20</v>
      </c>
      <c r="W275">
        <f t="shared" si="24"/>
        <v>530940.79</v>
      </c>
      <c r="X275" t="s">
        <v>21</v>
      </c>
    </row>
    <row r="276" spans="1:24">
      <c r="A276" t="s">
        <v>50</v>
      </c>
      <c r="B276" t="s">
        <v>37</v>
      </c>
      <c r="C276" s="3">
        <v>43889</v>
      </c>
      <c r="D276" s="4">
        <v>0</v>
      </c>
      <c r="E276" s="1">
        <v>43903</v>
      </c>
      <c r="F276" s="4">
        <v>0</v>
      </c>
      <c r="G276">
        <v>6.5</v>
      </c>
      <c r="H276">
        <v>6.49</v>
      </c>
      <c r="I276">
        <v>-0.01</v>
      </c>
      <c r="J276">
        <v>461</v>
      </c>
      <c r="K276">
        <v>299650</v>
      </c>
      <c r="L276">
        <v>-461</v>
      </c>
      <c r="M276">
        <v>394.93</v>
      </c>
      <c r="N276" s="2">
        <f t="shared" si="21"/>
        <v>11138969</v>
      </c>
      <c r="O276" s="2">
        <f t="shared" si="20"/>
        <v>0.0127251453882312</v>
      </c>
      <c r="Q276" s="2">
        <f t="shared" si="22"/>
        <v>-4.13845232655197e-5</v>
      </c>
      <c r="T276" t="s">
        <v>19</v>
      </c>
      <c r="U276">
        <f t="shared" si="23"/>
        <v>471</v>
      </c>
      <c r="V276" t="s">
        <v>20</v>
      </c>
      <c r="W276">
        <f t="shared" si="24"/>
        <v>530084.86</v>
      </c>
      <c r="X276" t="s">
        <v>21</v>
      </c>
    </row>
    <row r="277" spans="1:24">
      <c r="A277" t="s">
        <v>31</v>
      </c>
      <c r="B277" t="s">
        <v>18</v>
      </c>
      <c r="C277" s="3">
        <v>43899</v>
      </c>
      <c r="D277" s="4">
        <v>0</v>
      </c>
      <c r="E277" s="1">
        <v>43903</v>
      </c>
      <c r="F277" s="4">
        <v>0</v>
      </c>
      <c r="G277">
        <v>79.13</v>
      </c>
      <c r="H277">
        <v>83.59</v>
      </c>
      <c r="I277">
        <v>4.46</v>
      </c>
      <c r="J277">
        <v>37</v>
      </c>
      <c r="K277">
        <v>292781</v>
      </c>
      <c r="L277">
        <v>16502</v>
      </c>
      <c r="M277">
        <v>408.25</v>
      </c>
      <c r="N277" s="2">
        <f t="shared" si="21"/>
        <v>11155471</v>
      </c>
      <c r="O277" s="2">
        <f t="shared" si="20"/>
        <v>0.0141855955701019</v>
      </c>
      <c r="Q277" s="2">
        <f t="shared" si="22"/>
        <v>0.00148146565449636</v>
      </c>
      <c r="T277" t="s">
        <v>19</v>
      </c>
      <c r="U277">
        <f t="shared" si="23"/>
        <v>471</v>
      </c>
      <c r="V277" t="s">
        <v>20</v>
      </c>
      <c r="W277">
        <f t="shared" si="24"/>
        <v>546178.61</v>
      </c>
      <c r="X277" t="s">
        <v>21</v>
      </c>
    </row>
    <row r="278" spans="1:24">
      <c r="A278" t="s">
        <v>23</v>
      </c>
      <c r="B278" t="s">
        <v>18</v>
      </c>
      <c r="C278" s="3">
        <v>43909</v>
      </c>
      <c r="D278" s="4">
        <v>0</v>
      </c>
      <c r="E278" s="1">
        <v>43910</v>
      </c>
      <c r="F278" s="4">
        <v>0</v>
      </c>
      <c r="G278">
        <v>102.11</v>
      </c>
      <c r="H278">
        <v>108.51</v>
      </c>
      <c r="I278">
        <v>6.4</v>
      </c>
      <c r="J278">
        <v>29</v>
      </c>
      <c r="K278">
        <v>296119</v>
      </c>
      <c r="L278">
        <v>18560</v>
      </c>
      <c r="M278">
        <v>415.38</v>
      </c>
      <c r="N278" s="2">
        <f t="shared" si="21"/>
        <v>11174031</v>
      </c>
      <c r="O278" s="2">
        <f t="shared" si="20"/>
        <v>0.0158230275180013</v>
      </c>
      <c r="Q278" s="2">
        <f t="shared" si="22"/>
        <v>0.00166375763067284</v>
      </c>
      <c r="T278" t="s">
        <v>19</v>
      </c>
      <c r="U278">
        <f t="shared" si="23"/>
        <v>478</v>
      </c>
      <c r="V278" t="s">
        <v>20</v>
      </c>
      <c r="W278">
        <f t="shared" si="24"/>
        <v>564323.23</v>
      </c>
      <c r="X278" t="s">
        <v>21</v>
      </c>
    </row>
    <row r="279" spans="1:24">
      <c r="A279" t="s">
        <v>24</v>
      </c>
      <c r="B279" t="s">
        <v>18</v>
      </c>
      <c r="C279" s="3">
        <v>43909</v>
      </c>
      <c r="D279" s="4">
        <v>0</v>
      </c>
      <c r="E279" s="1">
        <v>43910</v>
      </c>
      <c r="F279" s="4">
        <v>0</v>
      </c>
      <c r="G279">
        <v>93.4</v>
      </c>
      <c r="H279">
        <v>100.04</v>
      </c>
      <c r="I279">
        <v>6.64</v>
      </c>
      <c r="J279">
        <v>32</v>
      </c>
      <c r="K279">
        <v>298880</v>
      </c>
      <c r="L279">
        <v>21248</v>
      </c>
      <c r="M279">
        <v>422.57</v>
      </c>
      <c r="N279" s="2">
        <f t="shared" si="21"/>
        <v>11195279</v>
      </c>
      <c r="O279" s="2">
        <f t="shared" si="20"/>
        <v>0.0176909391896352</v>
      </c>
      <c r="Q279" s="2">
        <f t="shared" si="22"/>
        <v>0.00190155191085473</v>
      </c>
      <c r="T279" t="s">
        <v>19</v>
      </c>
      <c r="U279">
        <f t="shared" si="23"/>
        <v>478</v>
      </c>
      <c r="V279" t="s">
        <v>20</v>
      </c>
      <c r="W279">
        <f t="shared" si="24"/>
        <v>585148.66</v>
      </c>
      <c r="X279" t="s">
        <v>21</v>
      </c>
    </row>
    <row r="280" spans="1:24">
      <c r="A280" t="s">
        <v>45</v>
      </c>
      <c r="B280" t="s">
        <v>37</v>
      </c>
      <c r="C280" s="3">
        <v>43899</v>
      </c>
      <c r="D280" s="4">
        <v>0</v>
      </c>
      <c r="E280" s="1">
        <v>43913</v>
      </c>
      <c r="F280" s="4">
        <v>0</v>
      </c>
      <c r="G280">
        <v>4.69</v>
      </c>
      <c r="H280">
        <v>4.34</v>
      </c>
      <c r="I280">
        <v>-0.35</v>
      </c>
      <c r="J280">
        <v>639</v>
      </c>
      <c r="K280">
        <v>299691</v>
      </c>
      <c r="L280">
        <v>-22365</v>
      </c>
      <c r="M280">
        <v>366.07</v>
      </c>
      <c r="N280" s="2">
        <f t="shared" si="21"/>
        <v>11172914</v>
      </c>
      <c r="O280" s="2">
        <f t="shared" si="20"/>
        <v>0.0157246354890049</v>
      </c>
      <c r="Q280" s="2">
        <f t="shared" si="22"/>
        <v>-0.00199771707342</v>
      </c>
      <c r="T280" t="s">
        <v>19</v>
      </c>
      <c r="U280">
        <f t="shared" si="23"/>
        <v>481</v>
      </c>
      <c r="V280" t="s">
        <v>20</v>
      </c>
      <c r="W280">
        <f t="shared" si="24"/>
        <v>562417.59</v>
      </c>
      <c r="X280" t="s">
        <v>21</v>
      </c>
    </row>
    <row r="281" spans="1:24">
      <c r="A281" t="s">
        <v>49</v>
      </c>
      <c r="B281" t="s">
        <v>37</v>
      </c>
      <c r="C281" s="3">
        <v>43899</v>
      </c>
      <c r="D281" s="4">
        <v>0</v>
      </c>
      <c r="E281" s="1">
        <v>43913</v>
      </c>
      <c r="F281" s="4">
        <v>0</v>
      </c>
      <c r="G281">
        <v>78.14</v>
      </c>
      <c r="H281">
        <v>66.76</v>
      </c>
      <c r="I281">
        <v>-11.38</v>
      </c>
      <c r="J281">
        <v>38</v>
      </c>
      <c r="K281">
        <v>296932</v>
      </c>
      <c r="L281">
        <v>-43244</v>
      </c>
      <c r="M281">
        <v>334.87</v>
      </c>
      <c r="N281" s="2">
        <f t="shared" si="21"/>
        <v>11129670</v>
      </c>
      <c r="O281" s="2">
        <f t="shared" si="20"/>
        <v>0.0119002629907266</v>
      </c>
      <c r="Q281" s="2">
        <f t="shared" si="22"/>
        <v>-0.00387043165283474</v>
      </c>
      <c r="T281" t="s">
        <v>19</v>
      </c>
      <c r="U281">
        <f t="shared" si="23"/>
        <v>481</v>
      </c>
      <c r="V281" t="s">
        <v>20</v>
      </c>
      <c r="W281">
        <f t="shared" si="24"/>
        <v>518838.72</v>
      </c>
      <c r="X281" t="s">
        <v>21</v>
      </c>
    </row>
    <row r="282" spans="1:24">
      <c r="A282" t="s">
        <v>51</v>
      </c>
      <c r="B282" t="s">
        <v>18</v>
      </c>
      <c r="C282" s="3">
        <v>43909</v>
      </c>
      <c r="D282" s="4">
        <v>0</v>
      </c>
      <c r="E282" s="1">
        <v>43915</v>
      </c>
      <c r="F282" s="4">
        <v>0</v>
      </c>
      <c r="G282">
        <v>12.23</v>
      </c>
      <c r="H282">
        <v>12.87</v>
      </c>
      <c r="I282">
        <v>0.64</v>
      </c>
      <c r="J282">
        <v>245</v>
      </c>
      <c r="K282">
        <v>299635</v>
      </c>
      <c r="L282">
        <v>15680</v>
      </c>
      <c r="M282">
        <v>416.22</v>
      </c>
      <c r="N282" s="2">
        <f t="shared" si="21"/>
        <v>11145350</v>
      </c>
      <c r="O282" s="2">
        <f t="shared" si="20"/>
        <v>0.0132903856765377</v>
      </c>
      <c r="Q282" s="2">
        <f t="shared" si="22"/>
        <v>0.00140884680318454</v>
      </c>
      <c r="T282" t="s">
        <v>19</v>
      </c>
      <c r="U282">
        <f t="shared" si="23"/>
        <v>483</v>
      </c>
      <c r="V282" t="s">
        <v>20</v>
      </c>
      <c r="W282">
        <f t="shared" si="24"/>
        <v>534102.5</v>
      </c>
      <c r="X282" t="s">
        <v>21</v>
      </c>
    </row>
    <row r="283" spans="1:24">
      <c r="A283" t="s">
        <v>33</v>
      </c>
      <c r="B283" t="s">
        <v>37</v>
      </c>
      <c r="C283" s="3">
        <v>43901</v>
      </c>
      <c r="D283" s="4">
        <v>0</v>
      </c>
      <c r="E283" s="1">
        <v>43915</v>
      </c>
      <c r="F283" s="4">
        <v>0</v>
      </c>
      <c r="G283">
        <v>16.42</v>
      </c>
      <c r="H283">
        <v>15.68</v>
      </c>
      <c r="I283">
        <v>-0.74</v>
      </c>
      <c r="J283">
        <v>182</v>
      </c>
      <c r="K283">
        <v>298844</v>
      </c>
      <c r="L283">
        <v>-13468</v>
      </c>
      <c r="M283">
        <v>376.7</v>
      </c>
      <c r="N283" s="2">
        <f t="shared" si="21"/>
        <v>11131882</v>
      </c>
      <c r="O283" s="2">
        <f t="shared" si="20"/>
        <v>0.0120966068450959</v>
      </c>
      <c r="Q283" s="2">
        <f t="shared" si="22"/>
        <v>-0.00120839632671921</v>
      </c>
      <c r="T283" t="s">
        <v>19</v>
      </c>
      <c r="U283">
        <f t="shared" si="23"/>
        <v>483</v>
      </c>
      <c r="V283" t="s">
        <v>20</v>
      </c>
      <c r="W283">
        <f t="shared" si="24"/>
        <v>520257.8</v>
      </c>
      <c r="X283" t="s">
        <v>21</v>
      </c>
    </row>
    <row r="284" spans="1:24">
      <c r="A284" t="s">
        <v>29</v>
      </c>
      <c r="B284" t="s">
        <v>18</v>
      </c>
      <c r="C284" s="3">
        <v>43906</v>
      </c>
      <c r="D284" s="4">
        <v>0</v>
      </c>
      <c r="E284" s="1">
        <v>43915</v>
      </c>
      <c r="F284" s="4">
        <v>0</v>
      </c>
      <c r="G284">
        <v>27.25</v>
      </c>
      <c r="H284">
        <v>28.64</v>
      </c>
      <c r="I284">
        <v>1.39</v>
      </c>
      <c r="J284">
        <v>110</v>
      </c>
      <c r="K284">
        <v>299750</v>
      </c>
      <c r="L284">
        <v>15290</v>
      </c>
      <c r="M284">
        <v>415.85</v>
      </c>
      <c r="N284" s="2">
        <f t="shared" si="21"/>
        <v>11147172</v>
      </c>
      <c r="O284" s="2">
        <f t="shared" si="20"/>
        <v>0.0134516628971007</v>
      </c>
      <c r="Q284" s="2">
        <f t="shared" si="22"/>
        <v>0.00137353234610282</v>
      </c>
      <c r="T284" t="s">
        <v>19</v>
      </c>
      <c r="U284">
        <f t="shared" si="23"/>
        <v>483</v>
      </c>
      <c r="V284" t="s">
        <v>20</v>
      </c>
      <c r="W284">
        <f t="shared" si="24"/>
        <v>535131.95</v>
      </c>
      <c r="X284" t="s">
        <v>21</v>
      </c>
    </row>
    <row r="285" spans="1:24">
      <c r="A285" t="s">
        <v>39</v>
      </c>
      <c r="B285" t="s">
        <v>18</v>
      </c>
      <c r="C285" s="3">
        <v>43906</v>
      </c>
      <c r="D285" s="4">
        <v>0</v>
      </c>
      <c r="E285" s="1">
        <v>43915</v>
      </c>
      <c r="F285" s="4">
        <v>0</v>
      </c>
      <c r="G285">
        <v>82.05</v>
      </c>
      <c r="H285">
        <v>88.97</v>
      </c>
      <c r="I285">
        <v>6.92</v>
      </c>
      <c r="J285">
        <v>36</v>
      </c>
      <c r="K285">
        <v>295380</v>
      </c>
      <c r="L285">
        <v>24912</v>
      </c>
      <c r="M285">
        <v>422.79</v>
      </c>
      <c r="N285" s="2">
        <f t="shared" si="21"/>
        <v>11172084</v>
      </c>
      <c r="O285" s="2">
        <f t="shared" si="20"/>
        <v>0.0156515113921449</v>
      </c>
      <c r="Q285" s="2">
        <f t="shared" si="22"/>
        <v>0.00223482691394739</v>
      </c>
      <c r="T285" t="s">
        <v>19</v>
      </c>
      <c r="U285">
        <f t="shared" si="23"/>
        <v>483</v>
      </c>
      <c r="V285" t="s">
        <v>20</v>
      </c>
      <c r="W285">
        <f t="shared" si="24"/>
        <v>559621.16</v>
      </c>
      <c r="X285" t="s">
        <v>21</v>
      </c>
    </row>
    <row r="286" spans="1:24">
      <c r="A286" t="s">
        <v>47</v>
      </c>
      <c r="B286" t="s">
        <v>37</v>
      </c>
      <c r="C286" s="3">
        <v>43902</v>
      </c>
      <c r="D286" s="4">
        <v>0</v>
      </c>
      <c r="E286" s="1">
        <v>43916</v>
      </c>
      <c r="F286" s="4">
        <v>0</v>
      </c>
      <c r="G286">
        <v>32.82</v>
      </c>
      <c r="H286">
        <v>30.66</v>
      </c>
      <c r="I286">
        <v>-2.16</v>
      </c>
      <c r="J286">
        <v>91</v>
      </c>
      <c r="K286">
        <v>298662</v>
      </c>
      <c r="L286">
        <v>-19656</v>
      </c>
      <c r="M286">
        <v>368.29</v>
      </c>
      <c r="N286" s="2">
        <f t="shared" si="21"/>
        <v>11152428</v>
      </c>
      <c r="O286" s="2">
        <f t="shared" si="20"/>
        <v>0.0139166108043917</v>
      </c>
      <c r="Q286" s="2">
        <f t="shared" si="22"/>
        <v>-0.00175938526777997</v>
      </c>
      <c r="T286" t="s">
        <v>19</v>
      </c>
      <c r="U286">
        <f t="shared" si="23"/>
        <v>484</v>
      </c>
      <c r="V286" t="s">
        <v>20</v>
      </c>
      <c r="W286">
        <f t="shared" si="24"/>
        <v>539596.87</v>
      </c>
      <c r="X286" t="s">
        <v>21</v>
      </c>
    </row>
    <row r="287" spans="1:24">
      <c r="A287" t="s">
        <v>32</v>
      </c>
      <c r="B287" t="s">
        <v>37</v>
      </c>
      <c r="C287" s="3">
        <v>43902</v>
      </c>
      <c r="D287" s="4">
        <v>0</v>
      </c>
      <c r="E287" s="1">
        <v>43916</v>
      </c>
      <c r="F287" s="4">
        <v>0</v>
      </c>
      <c r="G287">
        <v>80.25</v>
      </c>
      <c r="H287">
        <v>72.98</v>
      </c>
      <c r="I287">
        <v>-7.27</v>
      </c>
      <c r="J287">
        <v>37</v>
      </c>
      <c r="K287">
        <v>296925</v>
      </c>
      <c r="L287">
        <v>-26899</v>
      </c>
      <c r="M287">
        <v>356.43</v>
      </c>
      <c r="N287" s="2">
        <f t="shared" si="21"/>
        <v>11125529</v>
      </c>
      <c r="O287" s="2">
        <f t="shared" si="20"/>
        <v>0.0115324853317087</v>
      </c>
      <c r="Q287" s="2">
        <f t="shared" si="22"/>
        <v>-0.00241194114860011</v>
      </c>
      <c r="T287" t="s">
        <v>19</v>
      </c>
      <c r="U287">
        <f t="shared" si="23"/>
        <v>484</v>
      </c>
      <c r="V287" t="s">
        <v>20</v>
      </c>
      <c r="W287">
        <f t="shared" si="24"/>
        <v>512341.44</v>
      </c>
      <c r="X287" t="s">
        <v>21</v>
      </c>
    </row>
    <row r="288" spans="1:24">
      <c r="A288" t="s">
        <v>28</v>
      </c>
      <c r="B288" t="s">
        <v>37</v>
      </c>
      <c r="C288" s="3">
        <v>43902</v>
      </c>
      <c r="D288" s="4">
        <v>0</v>
      </c>
      <c r="E288" s="1">
        <v>43916</v>
      </c>
      <c r="F288" s="4">
        <v>0</v>
      </c>
      <c r="G288">
        <v>4.4</v>
      </c>
      <c r="H288">
        <v>3.99</v>
      </c>
      <c r="I288">
        <v>-0.41</v>
      </c>
      <c r="J288">
        <v>681</v>
      </c>
      <c r="K288">
        <v>299640</v>
      </c>
      <c r="L288">
        <v>-27921</v>
      </c>
      <c r="M288">
        <v>358.67</v>
      </c>
      <c r="N288" s="2">
        <f t="shared" si="21"/>
        <v>11097608</v>
      </c>
      <c r="O288" s="2">
        <f t="shared" si="20"/>
        <v>0.0090455528795034</v>
      </c>
      <c r="Q288" s="2">
        <f t="shared" si="22"/>
        <v>-0.00250963347450717</v>
      </c>
      <c r="T288" t="s">
        <v>19</v>
      </c>
      <c r="U288">
        <f t="shared" si="23"/>
        <v>484</v>
      </c>
      <c r="V288" t="s">
        <v>20</v>
      </c>
      <c r="W288">
        <f t="shared" si="24"/>
        <v>484061.77</v>
      </c>
      <c r="X288" t="s">
        <v>21</v>
      </c>
    </row>
    <row r="289" spans="1:24">
      <c r="A289" t="s">
        <v>52</v>
      </c>
      <c r="B289" t="s">
        <v>37</v>
      </c>
      <c r="C289" s="3">
        <v>43903</v>
      </c>
      <c r="D289" s="4">
        <v>0</v>
      </c>
      <c r="E289" s="1">
        <v>43917</v>
      </c>
      <c r="F289" s="4">
        <v>0</v>
      </c>
      <c r="G289">
        <v>5.22</v>
      </c>
      <c r="H289">
        <v>5.21</v>
      </c>
      <c r="I289">
        <v>-0.01</v>
      </c>
      <c r="J289">
        <v>574</v>
      </c>
      <c r="K289">
        <v>299628</v>
      </c>
      <c r="L289">
        <v>-574</v>
      </c>
      <c r="M289">
        <v>394.75</v>
      </c>
      <c r="N289" s="2">
        <f t="shared" si="21"/>
        <v>11097034</v>
      </c>
      <c r="O289" s="2">
        <f t="shared" si="20"/>
        <v>0.00899429523240174</v>
      </c>
      <c r="Q289" s="2">
        <f t="shared" si="22"/>
        <v>-5.17228577545659e-5</v>
      </c>
      <c r="T289" t="s">
        <v>19</v>
      </c>
      <c r="U289">
        <f t="shared" si="23"/>
        <v>485</v>
      </c>
      <c r="V289" t="s">
        <v>20</v>
      </c>
      <c r="W289">
        <f t="shared" si="24"/>
        <v>483093.02</v>
      </c>
      <c r="X289" t="s">
        <v>21</v>
      </c>
    </row>
    <row r="290" spans="1:24">
      <c r="A290" t="s">
        <v>27</v>
      </c>
      <c r="B290" t="s">
        <v>37</v>
      </c>
      <c r="C290" s="3">
        <v>43906</v>
      </c>
      <c r="D290" s="4">
        <v>0</v>
      </c>
      <c r="E290" s="1">
        <v>43920</v>
      </c>
      <c r="F290" s="4">
        <v>0</v>
      </c>
      <c r="G290">
        <v>4.7</v>
      </c>
      <c r="H290">
        <v>4.1</v>
      </c>
      <c r="I290">
        <v>-0.6</v>
      </c>
      <c r="J290">
        <v>638</v>
      </c>
      <c r="K290">
        <v>299860</v>
      </c>
      <c r="L290">
        <v>-38280</v>
      </c>
      <c r="M290">
        <v>345.29</v>
      </c>
      <c r="N290" s="2">
        <f t="shared" si="21"/>
        <v>11058754</v>
      </c>
      <c r="O290" s="2">
        <f t="shared" si="20"/>
        <v>0.00556391796037781</v>
      </c>
      <c r="Q290" s="2">
        <f t="shared" si="22"/>
        <v>-0.00344957039872096</v>
      </c>
      <c r="T290" t="s">
        <v>19</v>
      </c>
      <c r="U290">
        <f t="shared" si="23"/>
        <v>488</v>
      </c>
      <c r="V290" t="s">
        <v>20</v>
      </c>
      <c r="W290">
        <f t="shared" si="24"/>
        <v>444467.73</v>
      </c>
      <c r="X290" t="s">
        <v>21</v>
      </c>
    </row>
    <row r="291" spans="1:24">
      <c r="A291" t="s">
        <v>53</v>
      </c>
      <c r="B291" t="s">
        <v>37</v>
      </c>
      <c r="C291" s="3">
        <v>43906</v>
      </c>
      <c r="D291" s="4">
        <v>0</v>
      </c>
      <c r="E291" s="1">
        <v>43920</v>
      </c>
      <c r="F291" s="4">
        <v>0</v>
      </c>
      <c r="G291">
        <v>28.54</v>
      </c>
      <c r="H291">
        <v>26.04</v>
      </c>
      <c r="I291">
        <v>-2.5</v>
      </c>
      <c r="J291">
        <v>105</v>
      </c>
      <c r="K291">
        <v>299670</v>
      </c>
      <c r="L291">
        <v>-26250</v>
      </c>
      <c r="M291">
        <v>360.91</v>
      </c>
      <c r="N291" s="2">
        <f t="shared" si="21"/>
        <v>11032504</v>
      </c>
      <c r="O291" s="2">
        <f t="shared" si="20"/>
        <v>0.00319782344969012</v>
      </c>
      <c r="Q291" s="2">
        <f t="shared" si="22"/>
        <v>-0.0023736851366799</v>
      </c>
      <c r="T291" t="s">
        <v>19</v>
      </c>
      <c r="U291">
        <f t="shared" si="23"/>
        <v>488</v>
      </c>
      <c r="V291" t="s">
        <v>20</v>
      </c>
      <c r="W291">
        <f t="shared" si="24"/>
        <v>417856.82</v>
      </c>
      <c r="X291" t="s">
        <v>21</v>
      </c>
    </row>
    <row r="292" spans="1:24">
      <c r="A292" t="s">
        <v>50</v>
      </c>
      <c r="B292" t="s">
        <v>18</v>
      </c>
      <c r="C292" s="3">
        <v>43906</v>
      </c>
      <c r="D292" s="4">
        <v>0</v>
      </c>
      <c r="E292" s="1">
        <v>43920</v>
      </c>
      <c r="F292" s="4">
        <v>0</v>
      </c>
      <c r="G292">
        <v>6.42</v>
      </c>
      <c r="H292">
        <v>6.47</v>
      </c>
      <c r="I292">
        <v>0.05</v>
      </c>
      <c r="J292">
        <v>467</v>
      </c>
      <c r="K292">
        <v>299814</v>
      </c>
      <c r="L292">
        <v>2335</v>
      </c>
      <c r="M292">
        <v>398.84</v>
      </c>
      <c r="N292" s="2">
        <f t="shared" si="21"/>
        <v>11034839</v>
      </c>
      <c r="O292" s="2">
        <f t="shared" si="20"/>
        <v>0.00340874932565849</v>
      </c>
      <c r="Q292" s="2">
        <f t="shared" si="22"/>
        <v>0.000211647328657305</v>
      </c>
      <c r="T292" t="s">
        <v>19</v>
      </c>
      <c r="U292">
        <f t="shared" si="23"/>
        <v>488</v>
      </c>
      <c r="V292" t="s">
        <v>20</v>
      </c>
      <c r="W292">
        <f t="shared" si="24"/>
        <v>419792.98</v>
      </c>
      <c r="X292" t="s">
        <v>21</v>
      </c>
    </row>
    <row r="293" spans="1:24">
      <c r="A293" t="s">
        <v>31</v>
      </c>
      <c r="B293" t="s">
        <v>37</v>
      </c>
      <c r="C293" s="3">
        <v>43906</v>
      </c>
      <c r="D293" s="4">
        <v>0</v>
      </c>
      <c r="E293" s="1">
        <v>43920</v>
      </c>
      <c r="F293" s="4">
        <v>0</v>
      </c>
      <c r="G293">
        <v>77.8</v>
      </c>
      <c r="H293">
        <v>67.95</v>
      </c>
      <c r="I293">
        <v>-9.85</v>
      </c>
      <c r="J293">
        <v>38</v>
      </c>
      <c r="K293">
        <v>295640</v>
      </c>
      <c r="L293">
        <v>-37430</v>
      </c>
      <c r="M293">
        <v>340.84</v>
      </c>
      <c r="N293" s="2">
        <f t="shared" si="21"/>
        <v>10997409</v>
      </c>
      <c r="O293" s="2">
        <f t="shared" si="20"/>
        <v>1.68221441977833e-5</v>
      </c>
      <c r="Q293" s="2">
        <f t="shared" si="22"/>
        <v>-0.00339198424190879</v>
      </c>
      <c r="T293" t="s">
        <v>19</v>
      </c>
      <c r="U293">
        <f t="shared" si="23"/>
        <v>488</v>
      </c>
      <c r="V293" t="s">
        <v>20</v>
      </c>
      <c r="W293">
        <f t="shared" si="24"/>
        <v>382022.14</v>
      </c>
      <c r="X293" t="s">
        <v>21</v>
      </c>
    </row>
    <row r="294" spans="1:24">
      <c r="A294" t="s">
        <v>54</v>
      </c>
      <c r="B294" t="s">
        <v>37</v>
      </c>
      <c r="C294" s="3">
        <v>43906</v>
      </c>
      <c r="D294" s="4">
        <v>0</v>
      </c>
      <c r="E294" s="1">
        <v>43920</v>
      </c>
      <c r="F294" s="4">
        <v>0</v>
      </c>
      <c r="G294">
        <v>16.21</v>
      </c>
      <c r="H294">
        <v>16.2</v>
      </c>
      <c r="I294">
        <v>-0.01</v>
      </c>
      <c r="J294">
        <v>185</v>
      </c>
      <c r="K294">
        <v>299885</v>
      </c>
      <c r="L294">
        <v>-185</v>
      </c>
      <c r="M294">
        <v>395.6</v>
      </c>
      <c r="N294" s="2">
        <f t="shared" si="21"/>
        <v>10997224</v>
      </c>
      <c r="O294" s="2">
        <f t="shared" si="20"/>
        <v>-0.000837665941877696</v>
      </c>
      <c r="Q294" s="2">
        <f t="shared" si="22"/>
        <v>-1.68221441977368e-5</v>
      </c>
      <c r="T294" t="s">
        <v>19</v>
      </c>
      <c r="U294">
        <f t="shared" si="23"/>
        <v>488</v>
      </c>
      <c r="V294" t="s">
        <v>20</v>
      </c>
      <c r="W294">
        <f t="shared" si="24"/>
        <v>381441.54</v>
      </c>
      <c r="X294" t="s">
        <v>21</v>
      </c>
    </row>
    <row r="295" spans="1:24">
      <c r="A295" t="s">
        <v>30</v>
      </c>
      <c r="B295" t="s">
        <v>18</v>
      </c>
      <c r="C295" s="3">
        <v>43906</v>
      </c>
      <c r="D295" s="4">
        <v>0</v>
      </c>
      <c r="E295" s="1">
        <v>43920</v>
      </c>
      <c r="F295" s="4">
        <v>0</v>
      </c>
      <c r="G295">
        <v>31.67</v>
      </c>
      <c r="H295">
        <v>32.65</v>
      </c>
      <c r="I295">
        <v>0.98</v>
      </c>
      <c r="J295">
        <v>94</v>
      </c>
      <c r="K295">
        <v>297698</v>
      </c>
      <c r="L295">
        <v>9212</v>
      </c>
      <c r="M295">
        <v>405.12</v>
      </c>
      <c r="N295" s="2">
        <f t="shared" si="21"/>
        <v>11006436</v>
      </c>
      <c r="O295" s="2">
        <f t="shared" si="20"/>
        <v>-0.00194322667210349</v>
      </c>
      <c r="Q295" s="2">
        <f t="shared" si="22"/>
        <v>0.000837665941877619</v>
      </c>
      <c r="T295" t="s">
        <v>19</v>
      </c>
      <c r="U295">
        <f t="shared" si="23"/>
        <v>488</v>
      </c>
      <c r="V295" t="s">
        <v>20</v>
      </c>
      <c r="W295">
        <f t="shared" si="24"/>
        <v>390248.42</v>
      </c>
      <c r="X295" t="s">
        <v>21</v>
      </c>
    </row>
    <row r="296" spans="1:24">
      <c r="A296" t="s">
        <v>47</v>
      </c>
      <c r="B296" t="s">
        <v>18</v>
      </c>
      <c r="C296" s="3">
        <v>43917</v>
      </c>
      <c r="D296" s="4">
        <v>0</v>
      </c>
      <c r="E296" s="1">
        <v>43921</v>
      </c>
      <c r="F296" s="4">
        <v>0</v>
      </c>
      <c r="G296">
        <v>30.03</v>
      </c>
      <c r="H296">
        <v>32.3</v>
      </c>
      <c r="I296">
        <v>2.27</v>
      </c>
      <c r="J296">
        <v>99</v>
      </c>
      <c r="K296">
        <v>297297</v>
      </c>
      <c r="L296">
        <v>22473</v>
      </c>
      <c r="M296">
        <v>422.1</v>
      </c>
      <c r="N296" s="2">
        <f t="shared" si="21"/>
        <v>11028909</v>
      </c>
      <c r="O296" s="2">
        <f t="shared" si="20"/>
        <v>9.83778177877794e-5</v>
      </c>
      <c r="Q296" s="2">
        <f t="shared" si="22"/>
        <v>0.00204180535824672</v>
      </c>
      <c r="T296" t="s">
        <v>19</v>
      </c>
      <c r="U296">
        <f t="shared" si="23"/>
        <v>489</v>
      </c>
      <c r="V296" t="s">
        <v>20</v>
      </c>
      <c r="W296">
        <f t="shared" si="24"/>
        <v>412299.32</v>
      </c>
      <c r="X296" t="s">
        <v>21</v>
      </c>
    </row>
    <row r="297" spans="1:24">
      <c r="A297" t="s">
        <v>41</v>
      </c>
      <c r="B297" t="s">
        <v>18</v>
      </c>
      <c r="C297" s="3">
        <v>43908</v>
      </c>
      <c r="D297" s="4">
        <v>0</v>
      </c>
      <c r="E297" s="1">
        <v>43922</v>
      </c>
      <c r="F297" s="4">
        <v>0</v>
      </c>
      <c r="G297">
        <v>13.52</v>
      </c>
      <c r="H297">
        <v>13.63</v>
      </c>
      <c r="I297">
        <v>0.11</v>
      </c>
      <c r="J297">
        <v>221</v>
      </c>
      <c r="K297">
        <v>298792</v>
      </c>
      <c r="L297">
        <v>2431</v>
      </c>
      <c r="M297">
        <v>397.61</v>
      </c>
      <c r="N297" s="2">
        <f t="shared" si="21"/>
        <v>11031340</v>
      </c>
      <c r="O297" s="2">
        <f t="shared" si="20"/>
        <v>0.00031872827779762</v>
      </c>
      <c r="Q297" s="2">
        <f t="shared" si="22"/>
        <v>0.000220420714324598</v>
      </c>
      <c r="T297" t="s">
        <v>19</v>
      </c>
      <c r="U297">
        <f t="shared" si="23"/>
        <v>490</v>
      </c>
      <c r="V297" t="s">
        <v>20</v>
      </c>
      <c r="W297">
        <f t="shared" si="24"/>
        <v>414332.71</v>
      </c>
      <c r="X297" t="s">
        <v>21</v>
      </c>
    </row>
    <row r="298" spans="1:24">
      <c r="A298" t="s">
        <v>48</v>
      </c>
      <c r="B298" t="s">
        <v>37</v>
      </c>
      <c r="C298" s="3">
        <v>43908</v>
      </c>
      <c r="D298" s="4">
        <v>0</v>
      </c>
      <c r="E298" s="1">
        <v>43922</v>
      </c>
      <c r="F298" s="4">
        <v>0</v>
      </c>
      <c r="G298">
        <v>10.21</v>
      </c>
      <c r="H298">
        <v>10.09</v>
      </c>
      <c r="I298">
        <v>-0.12</v>
      </c>
      <c r="J298">
        <v>293</v>
      </c>
      <c r="K298">
        <v>299153</v>
      </c>
      <c r="L298">
        <v>-3516</v>
      </c>
      <c r="M298">
        <v>390.24</v>
      </c>
      <c r="N298" s="2">
        <f t="shared" si="21"/>
        <v>11027824</v>
      </c>
      <c r="O298" s="2">
        <f t="shared" si="20"/>
        <v>-0.00155515720961814</v>
      </c>
      <c r="Q298" s="2">
        <f t="shared" si="22"/>
        <v>-0.000318728277797664</v>
      </c>
      <c r="T298" t="s">
        <v>19</v>
      </c>
      <c r="U298">
        <f t="shared" si="23"/>
        <v>490</v>
      </c>
      <c r="V298" t="s">
        <v>20</v>
      </c>
      <c r="W298">
        <f t="shared" si="24"/>
        <v>410426.47</v>
      </c>
      <c r="X298" t="s">
        <v>21</v>
      </c>
    </row>
    <row r="299" spans="1:24">
      <c r="A299" t="s">
        <v>46</v>
      </c>
      <c r="B299" t="s">
        <v>18</v>
      </c>
      <c r="C299" s="3">
        <v>43913</v>
      </c>
      <c r="D299" s="4">
        <v>0</v>
      </c>
      <c r="E299" s="1">
        <v>43923</v>
      </c>
      <c r="F299" s="4">
        <v>0</v>
      </c>
      <c r="G299">
        <v>6.11</v>
      </c>
      <c r="H299">
        <v>6.46</v>
      </c>
      <c r="I299">
        <v>0.35</v>
      </c>
      <c r="J299">
        <v>490</v>
      </c>
      <c r="K299">
        <v>299390</v>
      </c>
      <c r="L299">
        <v>17150</v>
      </c>
      <c r="M299">
        <v>417.83</v>
      </c>
      <c r="N299" s="2">
        <f t="shared" si="21"/>
        <v>11044974</v>
      </c>
      <c r="O299" s="2">
        <f t="shared" si="20"/>
        <v>-0.0018444588461684</v>
      </c>
      <c r="Q299" s="2">
        <f t="shared" si="22"/>
        <v>0.00155515720961819</v>
      </c>
      <c r="T299" t="s">
        <v>19</v>
      </c>
      <c r="U299">
        <f t="shared" si="23"/>
        <v>491</v>
      </c>
      <c r="V299" t="s">
        <v>20</v>
      </c>
      <c r="W299">
        <f t="shared" si="24"/>
        <v>427158.64</v>
      </c>
      <c r="X299" t="s">
        <v>21</v>
      </c>
    </row>
    <row r="300" spans="1:24">
      <c r="A300" t="s">
        <v>31</v>
      </c>
      <c r="B300" t="s">
        <v>18</v>
      </c>
      <c r="C300" s="3">
        <v>43921</v>
      </c>
      <c r="D300" s="4">
        <v>0</v>
      </c>
      <c r="E300" s="1">
        <v>43923</v>
      </c>
      <c r="F300" s="4">
        <v>0</v>
      </c>
      <c r="G300">
        <v>67.2</v>
      </c>
      <c r="H300">
        <v>71.83</v>
      </c>
      <c r="I300">
        <v>4.63</v>
      </c>
      <c r="J300">
        <v>44</v>
      </c>
      <c r="K300">
        <v>295680</v>
      </c>
      <c r="L300">
        <v>20372</v>
      </c>
      <c r="M300">
        <v>417.19</v>
      </c>
      <c r="N300" s="2">
        <f t="shared" si="21"/>
        <v>11065346</v>
      </c>
      <c r="O300" s="2">
        <f t="shared" si="20"/>
        <v>-0.00148861138187636</v>
      </c>
      <c r="Q300" s="2">
        <f t="shared" si="22"/>
        <v>0.00184445884616835</v>
      </c>
      <c r="T300" t="s">
        <v>19</v>
      </c>
      <c r="U300">
        <f t="shared" si="23"/>
        <v>491</v>
      </c>
      <c r="V300" t="s">
        <v>20</v>
      </c>
      <c r="W300">
        <f t="shared" si="24"/>
        <v>447113.45</v>
      </c>
      <c r="X300" t="s">
        <v>21</v>
      </c>
    </row>
    <row r="301" spans="1:24">
      <c r="A301" t="s">
        <v>53</v>
      </c>
      <c r="B301" t="s">
        <v>18</v>
      </c>
      <c r="C301" s="3">
        <v>43921</v>
      </c>
      <c r="D301" s="4">
        <v>0</v>
      </c>
      <c r="E301" s="1">
        <v>43928</v>
      </c>
      <c r="F301" s="4">
        <v>0</v>
      </c>
      <c r="G301">
        <v>25.65</v>
      </c>
      <c r="H301">
        <v>27.07</v>
      </c>
      <c r="I301">
        <v>1.42</v>
      </c>
      <c r="J301">
        <v>116</v>
      </c>
      <c r="K301">
        <v>297540</v>
      </c>
      <c r="L301">
        <v>16472</v>
      </c>
      <c r="M301">
        <v>414.5</v>
      </c>
      <c r="N301" s="2">
        <f t="shared" si="21"/>
        <v>11081818</v>
      </c>
      <c r="O301" s="2">
        <f t="shared" si="20"/>
        <v>-0.000553068097671339</v>
      </c>
      <c r="Q301" s="2">
        <f t="shared" si="22"/>
        <v>0.00148861138187639</v>
      </c>
      <c r="T301" t="s">
        <v>19</v>
      </c>
      <c r="U301">
        <f t="shared" si="23"/>
        <v>496</v>
      </c>
      <c r="V301" t="s">
        <v>20</v>
      </c>
      <c r="W301">
        <f t="shared" si="24"/>
        <v>463170.95</v>
      </c>
      <c r="X301" t="s">
        <v>21</v>
      </c>
    </row>
    <row r="302" spans="1:24">
      <c r="A302" t="s">
        <v>45</v>
      </c>
      <c r="B302" t="s">
        <v>18</v>
      </c>
      <c r="C302" s="3">
        <v>43914</v>
      </c>
      <c r="D302" s="4">
        <v>0</v>
      </c>
      <c r="E302" s="1">
        <v>43929</v>
      </c>
      <c r="F302" s="4">
        <v>0</v>
      </c>
      <c r="G302">
        <v>4.4</v>
      </c>
      <c r="H302">
        <v>4.49</v>
      </c>
      <c r="I302">
        <v>0.09</v>
      </c>
      <c r="J302">
        <v>681</v>
      </c>
      <c r="K302">
        <v>299640</v>
      </c>
      <c r="L302">
        <v>6129</v>
      </c>
      <c r="M302">
        <v>403.62</v>
      </c>
      <c r="N302" s="2">
        <f t="shared" si="21"/>
        <v>11087947</v>
      </c>
      <c r="O302" s="2">
        <f t="shared" si="20"/>
        <v>-0.000170635736263891</v>
      </c>
      <c r="Q302" s="2">
        <f t="shared" si="22"/>
        <v>0.000553068097671305</v>
      </c>
      <c r="T302" t="s">
        <v>19</v>
      </c>
      <c r="U302">
        <f t="shared" si="23"/>
        <v>497</v>
      </c>
      <c r="V302" t="s">
        <v>20</v>
      </c>
      <c r="W302">
        <f t="shared" si="24"/>
        <v>468896.33</v>
      </c>
      <c r="X302" t="s">
        <v>21</v>
      </c>
    </row>
    <row r="303" spans="1:24">
      <c r="A303" t="s">
        <v>49</v>
      </c>
      <c r="B303" t="s">
        <v>18</v>
      </c>
      <c r="C303" s="3">
        <v>43914</v>
      </c>
      <c r="D303" s="4">
        <v>0</v>
      </c>
      <c r="E303" s="1">
        <v>43929</v>
      </c>
      <c r="F303" s="4">
        <v>0</v>
      </c>
      <c r="G303">
        <v>68.95</v>
      </c>
      <c r="H303">
        <v>69.39</v>
      </c>
      <c r="I303">
        <v>0.44</v>
      </c>
      <c r="J303">
        <v>43</v>
      </c>
      <c r="K303">
        <v>296485</v>
      </c>
      <c r="L303">
        <v>1892</v>
      </c>
      <c r="M303">
        <v>393.86</v>
      </c>
      <c r="N303" s="2">
        <f t="shared" si="21"/>
        <v>11089839</v>
      </c>
      <c r="O303" s="2">
        <f t="shared" si="20"/>
        <v>-0.000442116427479245</v>
      </c>
      <c r="Q303" s="2">
        <f t="shared" si="22"/>
        <v>0.000170635736263858</v>
      </c>
      <c r="T303" t="s">
        <v>19</v>
      </c>
      <c r="U303">
        <f t="shared" si="23"/>
        <v>497</v>
      </c>
      <c r="V303" t="s">
        <v>20</v>
      </c>
      <c r="W303">
        <f t="shared" si="24"/>
        <v>470394.47</v>
      </c>
      <c r="X303" t="s">
        <v>21</v>
      </c>
    </row>
    <row r="304" spans="1:24">
      <c r="A304" t="s">
        <v>31</v>
      </c>
      <c r="B304" t="s">
        <v>18</v>
      </c>
      <c r="C304" s="3">
        <v>43924</v>
      </c>
      <c r="D304" s="4">
        <v>0</v>
      </c>
      <c r="E304" s="1">
        <v>43930</v>
      </c>
      <c r="F304" s="4">
        <v>0</v>
      </c>
      <c r="G304">
        <v>72.63</v>
      </c>
      <c r="H304">
        <v>77.5</v>
      </c>
      <c r="I304">
        <v>4.87</v>
      </c>
      <c r="J304">
        <v>41</v>
      </c>
      <c r="K304">
        <v>297783</v>
      </c>
      <c r="L304">
        <v>19967</v>
      </c>
      <c r="M304">
        <v>419.43</v>
      </c>
      <c r="N304" s="2">
        <f t="shared" si="21"/>
        <v>11109806</v>
      </c>
      <c r="O304" s="2">
        <f t="shared" si="20"/>
        <v>0.00135591926627702</v>
      </c>
      <c r="Q304" s="2">
        <f t="shared" si="22"/>
        <v>0.00180047699520247</v>
      </c>
      <c r="T304" t="s">
        <v>19</v>
      </c>
      <c r="U304">
        <f t="shared" si="23"/>
        <v>498</v>
      </c>
      <c r="V304" t="s">
        <v>20</v>
      </c>
      <c r="W304">
        <f t="shared" si="24"/>
        <v>489942.04</v>
      </c>
      <c r="X304" t="s">
        <v>21</v>
      </c>
    </row>
    <row r="305" spans="1:24">
      <c r="A305" t="s">
        <v>33</v>
      </c>
      <c r="B305" t="s">
        <v>37</v>
      </c>
      <c r="C305" s="3">
        <v>43916</v>
      </c>
      <c r="D305" s="4">
        <v>0</v>
      </c>
      <c r="E305" s="1">
        <v>43931</v>
      </c>
      <c r="F305" s="4">
        <v>0</v>
      </c>
      <c r="G305">
        <v>15.94</v>
      </c>
      <c r="H305">
        <v>15.89</v>
      </c>
      <c r="I305">
        <v>-0.05</v>
      </c>
      <c r="J305">
        <v>188</v>
      </c>
      <c r="K305">
        <v>299672</v>
      </c>
      <c r="L305">
        <v>-940</v>
      </c>
      <c r="M305">
        <v>394.33</v>
      </c>
      <c r="N305" s="2">
        <f t="shared" si="21"/>
        <v>11108866</v>
      </c>
      <c r="O305" s="2">
        <f t="shared" si="20"/>
        <v>0.00127141690249932</v>
      </c>
      <c r="Q305" s="2">
        <f t="shared" si="22"/>
        <v>-8.46099382832977e-5</v>
      </c>
      <c r="T305" t="s">
        <v>19</v>
      </c>
      <c r="U305">
        <f t="shared" si="23"/>
        <v>499</v>
      </c>
      <c r="V305" t="s">
        <v>20</v>
      </c>
      <c r="W305">
        <f t="shared" si="24"/>
        <v>488607.71</v>
      </c>
      <c r="X305" t="s">
        <v>21</v>
      </c>
    </row>
    <row r="306" spans="1:24">
      <c r="A306" t="s">
        <v>32</v>
      </c>
      <c r="B306" t="s">
        <v>18</v>
      </c>
      <c r="C306" s="3">
        <v>43917</v>
      </c>
      <c r="D306" s="4">
        <v>0</v>
      </c>
      <c r="E306" s="1">
        <v>43934</v>
      </c>
      <c r="F306" s="4">
        <v>0</v>
      </c>
      <c r="G306">
        <v>74.5</v>
      </c>
      <c r="H306">
        <v>78.13</v>
      </c>
      <c r="I306">
        <v>3.63</v>
      </c>
      <c r="J306">
        <v>40</v>
      </c>
      <c r="K306">
        <v>298000</v>
      </c>
      <c r="L306">
        <v>14520</v>
      </c>
      <c r="M306">
        <v>412.53</v>
      </c>
      <c r="N306" s="2">
        <f t="shared" si="21"/>
        <v>11123386</v>
      </c>
      <c r="O306" s="2">
        <f t="shared" si="20"/>
        <v>0.00257511516727011</v>
      </c>
      <c r="Q306" s="2">
        <f t="shared" si="22"/>
        <v>0.00130706410537318</v>
      </c>
      <c r="T306" t="s">
        <v>19</v>
      </c>
      <c r="U306">
        <f t="shared" si="23"/>
        <v>502</v>
      </c>
      <c r="V306" t="s">
        <v>20</v>
      </c>
      <c r="W306">
        <f t="shared" si="24"/>
        <v>502715.18</v>
      </c>
      <c r="X306" t="s">
        <v>21</v>
      </c>
    </row>
    <row r="307" spans="1:24">
      <c r="A307" t="s">
        <v>28</v>
      </c>
      <c r="B307" t="s">
        <v>37</v>
      </c>
      <c r="C307" s="3">
        <v>43917</v>
      </c>
      <c r="D307" s="4">
        <v>0</v>
      </c>
      <c r="E307" s="1">
        <v>43934</v>
      </c>
      <c r="F307" s="4">
        <v>0</v>
      </c>
      <c r="G307">
        <v>4.03</v>
      </c>
      <c r="H307">
        <v>3.77</v>
      </c>
      <c r="I307">
        <v>-0.26</v>
      </c>
      <c r="J307">
        <v>744</v>
      </c>
      <c r="K307">
        <v>299832</v>
      </c>
      <c r="L307">
        <v>-19344</v>
      </c>
      <c r="M307">
        <v>370.24</v>
      </c>
      <c r="N307" s="2">
        <f t="shared" si="21"/>
        <v>11104042</v>
      </c>
      <c r="O307" s="2">
        <f t="shared" si="20"/>
        <v>0.000837532855153106</v>
      </c>
      <c r="Q307" s="2">
        <f t="shared" si="22"/>
        <v>-0.0017390388142603</v>
      </c>
      <c r="T307" t="s">
        <v>19</v>
      </c>
      <c r="U307">
        <f t="shared" si="23"/>
        <v>502</v>
      </c>
      <c r="V307" t="s">
        <v>20</v>
      </c>
      <c r="W307">
        <f t="shared" si="24"/>
        <v>483000.94</v>
      </c>
      <c r="X307" t="s">
        <v>21</v>
      </c>
    </row>
    <row r="308" spans="1:24">
      <c r="A308" t="s">
        <v>27</v>
      </c>
      <c r="B308" t="s">
        <v>37</v>
      </c>
      <c r="C308" s="3">
        <v>43921</v>
      </c>
      <c r="D308" s="4">
        <v>0</v>
      </c>
      <c r="E308" s="1">
        <v>43936</v>
      </c>
      <c r="F308" s="4">
        <v>0</v>
      </c>
      <c r="G308">
        <v>4.42</v>
      </c>
      <c r="H308">
        <v>4.3</v>
      </c>
      <c r="I308">
        <v>-0.12</v>
      </c>
      <c r="J308">
        <v>678</v>
      </c>
      <c r="K308">
        <v>299676</v>
      </c>
      <c r="L308">
        <v>-8136</v>
      </c>
      <c r="M308">
        <v>384.83</v>
      </c>
      <c r="N308" s="2">
        <f t="shared" si="21"/>
        <v>11095906</v>
      </c>
      <c r="O308" s="2">
        <f t="shared" si="20"/>
        <v>0.000104903556320683</v>
      </c>
      <c r="Q308" s="2">
        <f t="shared" si="22"/>
        <v>-0.000732706162314578</v>
      </c>
      <c r="T308" t="s">
        <v>19</v>
      </c>
      <c r="U308">
        <f t="shared" si="23"/>
        <v>504</v>
      </c>
      <c r="V308" t="s">
        <v>20</v>
      </c>
      <c r="W308">
        <f t="shared" si="24"/>
        <v>474480.11</v>
      </c>
      <c r="X308" t="s">
        <v>21</v>
      </c>
    </row>
    <row r="309" spans="1:24">
      <c r="A309" t="s">
        <v>50</v>
      </c>
      <c r="B309" t="s">
        <v>37</v>
      </c>
      <c r="C309" s="3">
        <v>43921</v>
      </c>
      <c r="D309" s="4">
        <v>0</v>
      </c>
      <c r="E309" s="1">
        <v>43936</v>
      </c>
      <c r="F309" s="4">
        <v>0</v>
      </c>
      <c r="G309">
        <v>6.34</v>
      </c>
      <c r="H309">
        <v>6.34</v>
      </c>
      <c r="I309">
        <v>0</v>
      </c>
      <c r="J309">
        <v>473</v>
      </c>
      <c r="K309">
        <v>299882</v>
      </c>
      <c r="L309">
        <v>0</v>
      </c>
      <c r="M309">
        <v>395.84</v>
      </c>
      <c r="N309" s="2">
        <f t="shared" si="21"/>
        <v>11095906</v>
      </c>
      <c r="O309" s="2">
        <f t="shared" si="20"/>
        <v>0.000104903556320683</v>
      </c>
      <c r="Q309" s="2">
        <f t="shared" si="22"/>
        <v>0</v>
      </c>
      <c r="T309" t="s">
        <v>19</v>
      </c>
      <c r="U309">
        <f t="shared" si="23"/>
        <v>504</v>
      </c>
      <c r="V309" t="s">
        <v>20</v>
      </c>
      <c r="W309">
        <f t="shared" si="24"/>
        <v>474084.27</v>
      </c>
      <c r="X309" t="s">
        <v>21</v>
      </c>
    </row>
    <row r="310" spans="1:24">
      <c r="A310" t="s">
        <v>52</v>
      </c>
      <c r="B310" t="s">
        <v>37</v>
      </c>
      <c r="C310" s="3">
        <v>43921</v>
      </c>
      <c r="D310" s="4">
        <v>0</v>
      </c>
      <c r="E310" s="1">
        <v>43936</v>
      </c>
      <c r="F310" s="4">
        <v>0</v>
      </c>
      <c r="G310">
        <v>5.15</v>
      </c>
      <c r="H310">
        <v>5.13</v>
      </c>
      <c r="I310">
        <v>-0.02</v>
      </c>
      <c r="J310">
        <v>582</v>
      </c>
      <c r="K310">
        <v>299730</v>
      </c>
      <c r="L310">
        <v>-1164</v>
      </c>
      <c r="M310">
        <v>394.11</v>
      </c>
      <c r="N310" s="2">
        <f t="shared" si="21"/>
        <v>11094742</v>
      </c>
      <c r="O310" s="2">
        <f t="shared" si="20"/>
        <v>-0.00015250467293426</v>
      </c>
      <c r="Q310" s="2">
        <f t="shared" si="22"/>
        <v>-0.000104903556320646</v>
      </c>
      <c r="T310" t="s">
        <v>19</v>
      </c>
      <c r="U310">
        <f t="shared" si="23"/>
        <v>504</v>
      </c>
      <c r="V310" t="s">
        <v>20</v>
      </c>
      <c r="W310">
        <f t="shared" si="24"/>
        <v>472526.16</v>
      </c>
      <c r="X310" t="s">
        <v>21</v>
      </c>
    </row>
    <row r="311" spans="1:24">
      <c r="A311" t="s">
        <v>54</v>
      </c>
      <c r="B311" t="s">
        <v>18</v>
      </c>
      <c r="C311" s="3">
        <v>43921</v>
      </c>
      <c r="D311" s="4">
        <v>0</v>
      </c>
      <c r="E311" s="1">
        <v>43936</v>
      </c>
      <c r="F311" s="4">
        <v>0</v>
      </c>
      <c r="G311">
        <v>15.91</v>
      </c>
      <c r="H311">
        <v>16</v>
      </c>
      <c r="I311">
        <v>0.09</v>
      </c>
      <c r="J311">
        <v>188</v>
      </c>
      <c r="K311">
        <v>299108</v>
      </c>
      <c r="L311">
        <v>1692</v>
      </c>
      <c r="M311">
        <v>397.06</v>
      </c>
      <c r="N311" s="2">
        <f t="shared" si="21"/>
        <v>11096434</v>
      </c>
      <c r="O311" s="2">
        <f t="shared" si="20"/>
        <v>-0.00136296038889611</v>
      </c>
      <c r="Q311" s="2">
        <f t="shared" si="22"/>
        <v>0.000152504672934262</v>
      </c>
      <c r="T311" t="s">
        <v>19</v>
      </c>
      <c r="U311">
        <f t="shared" si="23"/>
        <v>504</v>
      </c>
      <c r="V311" t="s">
        <v>20</v>
      </c>
      <c r="W311">
        <f t="shared" si="24"/>
        <v>473821.1</v>
      </c>
      <c r="X311" t="s">
        <v>21</v>
      </c>
    </row>
    <row r="312" spans="1:24">
      <c r="A312" t="s">
        <v>31</v>
      </c>
      <c r="B312" t="s">
        <v>18</v>
      </c>
      <c r="C312" s="3">
        <v>43931</v>
      </c>
      <c r="D312" s="4">
        <v>0</v>
      </c>
      <c r="E312" s="1">
        <v>43938</v>
      </c>
      <c r="F312" s="4">
        <v>0</v>
      </c>
      <c r="G312">
        <v>77.32</v>
      </c>
      <c r="H312">
        <v>81.3</v>
      </c>
      <c r="I312">
        <v>3.98</v>
      </c>
      <c r="J312">
        <v>38</v>
      </c>
      <c r="K312">
        <v>293816</v>
      </c>
      <c r="L312">
        <v>15124</v>
      </c>
      <c r="M312">
        <v>407.8</v>
      </c>
      <c r="N312" s="2">
        <f t="shared" si="21"/>
        <v>11111558</v>
      </c>
      <c r="O312" s="2">
        <f t="shared" si="20"/>
        <v>-0.0012181910043578</v>
      </c>
      <c r="Q312" s="2">
        <f t="shared" si="22"/>
        <v>0.00136296038889605</v>
      </c>
      <c r="T312" t="s">
        <v>19</v>
      </c>
      <c r="U312">
        <f t="shared" si="23"/>
        <v>506</v>
      </c>
      <c r="V312" t="s">
        <v>20</v>
      </c>
      <c r="W312">
        <f t="shared" si="24"/>
        <v>488537.3</v>
      </c>
      <c r="X312" t="s">
        <v>21</v>
      </c>
    </row>
    <row r="313" spans="1:24">
      <c r="A313" t="s">
        <v>46</v>
      </c>
      <c r="B313" t="s">
        <v>18</v>
      </c>
      <c r="C313" s="3">
        <v>43936</v>
      </c>
      <c r="D313" s="4">
        <v>0</v>
      </c>
      <c r="E313" s="1">
        <v>43945</v>
      </c>
      <c r="F313" s="4">
        <v>0</v>
      </c>
      <c r="G313">
        <v>6.21</v>
      </c>
      <c r="H313">
        <v>6.63</v>
      </c>
      <c r="I313">
        <v>0.42</v>
      </c>
      <c r="J313">
        <v>483</v>
      </c>
      <c r="K313">
        <v>299943</v>
      </c>
      <c r="L313">
        <v>20286</v>
      </c>
      <c r="M313">
        <v>422.7</v>
      </c>
      <c r="N313" s="2">
        <f t="shared" si="21"/>
        <v>11131844</v>
      </c>
      <c r="O313" s="2">
        <f t="shared" si="20"/>
        <v>0.00060636854055806</v>
      </c>
      <c r="Q313" s="2">
        <f t="shared" si="22"/>
        <v>0.00182566657169048</v>
      </c>
      <c r="T313" t="s">
        <v>19</v>
      </c>
      <c r="U313">
        <f t="shared" si="23"/>
        <v>513</v>
      </c>
      <c r="V313" t="s">
        <v>20</v>
      </c>
      <c r="W313">
        <f t="shared" si="24"/>
        <v>508400.6</v>
      </c>
      <c r="X313" t="s">
        <v>21</v>
      </c>
    </row>
    <row r="314" spans="1:24">
      <c r="A314" t="s">
        <v>45</v>
      </c>
      <c r="B314" t="s">
        <v>37</v>
      </c>
      <c r="C314" s="3">
        <v>43931</v>
      </c>
      <c r="D314" s="4">
        <v>0</v>
      </c>
      <c r="E314" s="1">
        <v>43945</v>
      </c>
      <c r="F314" s="4">
        <v>0</v>
      </c>
      <c r="G314">
        <v>4.44</v>
      </c>
      <c r="H314">
        <v>4.34</v>
      </c>
      <c r="I314">
        <v>-0.1</v>
      </c>
      <c r="J314">
        <v>675</v>
      </c>
      <c r="K314">
        <v>299700</v>
      </c>
      <c r="L314">
        <v>-6750</v>
      </c>
      <c r="M314">
        <v>386.69</v>
      </c>
      <c r="N314" s="2">
        <f t="shared" si="21"/>
        <v>11125094</v>
      </c>
      <c r="O314" s="2">
        <f t="shared" si="20"/>
        <v>-0.00158236865234577</v>
      </c>
      <c r="Q314" s="2">
        <f t="shared" si="22"/>
        <v>-0.000606368540558067</v>
      </c>
      <c r="T314" t="s">
        <v>19</v>
      </c>
      <c r="U314">
        <f t="shared" si="23"/>
        <v>513</v>
      </c>
      <c r="V314" t="s">
        <v>20</v>
      </c>
      <c r="W314">
        <f t="shared" si="24"/>
        <v>501263.91</v>
      </c>
      <c r="X314" t="s">
        <v>21</v>
      </c>
    </row>
    <row r="315" spans="1:24">
      <c r="A315" t="s">
        <v>31</v>
      </c>
      <c r="B315" t="s">
        <v>18</v>
      </c>
      <c r="C315" s="3">
        <v>43941</v>
      </c>
      <c r="D315" s="4">
        <v>0</v>
      </c>
      <c r="E315" s="1">
        <v>43945</v>
      </c>
      <c r="F315" s="4">
        <v>0</v>
      </c>
      <c r="G315">
        <v>82.8</v>
      </c>
      <c r="H315">
        <v>87.69</v>
      </c>
      <c r="I315">
        <v>4.89</v>
      </c>
      <c r="J315">
        <v>36</v>
      </c>
      <c r="K315">
        <v>298080</v>
      </c>
      <c r="L315">
        <v>17604</v>
      </c>
      <c r="M315">
        <v>416.7</v>
      </c>
      <c r="N315" s="2">
        <f t="shared" si="21"/>
        <v>11142698</v>
      </c>
      <c r="O315" s="2">
        <f t="shared" si="20"/>
        <v>-0.00227449402290181</v>
      </c>
      <c r="Q315" s="2">
        <f t="shared" si="22"/>
        <v>0.00158236865234573</v>
      </c>
      <c r="T315" t="s">
        <v>19</v>
      </c>
      <c r="U315">
        <f t="shared" si="23"/>
        <v>513</v>
      </c>
      <c r="V315" t="s">
        <v>20</v>
      </c>
      <c r="W315">
        <f t="shared" si="24"/>
        <v>518451.21</v>
      </c>
      <c r="X315" t="s">
        <v>21</v>
      </c>
    </row>
    <row r="316" spans="1:24">
      <c r="A316" t="s">
        <v>27</v>
      </c>
      <c r="B316" t="s">
        <v>18</v>
      </c>
      <c r="C316" s="3">
        <v>43937</v>
      </c>
      <c r="D316" s="4">
        <v>0</v>
      </c>
      <c r="E316" s="1">
        <v>43949</v>
      </c>
      <c r="F316" s="4">
        <v>0</v>
      </c>
      <c r="G316">
        <v>4.26</v>
      </c>
      <c r="H316">
        <v>4.62</v>
      </c>
      <c r="I316">
        <v>0.36</v>
      </c>
      <c r="J316">
        <v>704</v>
      </c>
      <c r="K316">
        <v>299904</v>
      </c>
      <c r="L316">
        <v>25344</v>
      </c>
      <c r="M316">
        <v>429.33</v>
      </c>
      <c r="N316" s="2">
        <f t="shared" si="21"/>
        <v>11168042</v>
      </c>
      <c r="O316" s="2">
        <f t="shared" si="20"/>
        <v>-0.000427111574258048</v>
      </c>
      <c r="Q316" s="2">
        <f t="shared" si="22"/>
        <v>0.00227449402290181</v>
      </c>
      <c r="T316" t="s">
        <v>19</v>
      </c>
      <c r="U316">
        <f t="shared" si="23"/>
        <v>517</v>
      </c>
      <c r="V316" t="s">
        <v>20</v>
      </c>
      <c r="W316">
        <f t="shared" si="24"/>
        <v>543365.88</v>
      </c>
      <c r="X316" t="s">
        <v>21</v>
      </c>
    </row>
    <row r="317" spans="1:24">
      <c r="A317" t="s">
        <v>32</v>
      </c>
      <c r="B317" t="s">
        <v>18</v>
      </c>
      <c r="C317" s="3">
        <v>43935</v>
      </c>
      <c r="D317" s="4">
        <v>0</v>
      </c>
      <c r="E317" s="1">
        <v>43949</v>
      </c>
      <c r="F317" s="4">
        <v>0</v>
      </c>
      <c r="G317">
        <v>78.39</v>
      </c>
      <c r="H317">
        <v>82.5</v>
      </c>
      <c r="I317">
        <v>4.11</v>
      </c>
      <c r="J317">
        <v>38</v>
      </c>
      <c r="K317">
        <v>297882</v>
      </c>
      <c r="L317">
        <v>15618</v>
      </c>
      <c r="M317">
        <v>413.82</v>
      </c>
      <c r="N317" s="2">
        <f t="shared" si="21"/>
        <v>11183660</v>
      </c>
      <c r="O317" s="2">
        <f t="shared" si="20"/>
        <v>0.000969986569691854</v>
      </c>
      <c r="Q317" s="2">
        <f t="shared" si="22"/>
        <v>0.00139845462615562</v>
      </c>
      <c r="T317" t="s">
        <v>19</v>
      </c>
      <c r="U317">
        <f t="shared" si="23"/>
        <v>517</v>
      </c>
      <c r="V317" t="s">
        <v>20</v>
      </c>
      <c r="W317">
        <f t="shared" si="24"/>
        <v>558570.06</v>
      </c>
      <c r="X317" t="s">
        <v>21</v>
      </c>
    </row>
    <row r="318" spans="1:24">
      <c r="A318" t="s">
        <v>33</v>
      </c>
      <c r="B318" t="s">
        <v>37</v>
      </c>
      <c r="C318" s="3">
        <v>43934</v>
      </c>
      <c r="D318" s="4">
        <v>0</v>
      </c>
      <c r="E318" s="1">
        <v>43949</v>
      </c>
      <c r="F318" s="4">
        <v>0</v>
      </c>
      <c r="G318">
        <v>15.85</v>
      </c>
      <c r="H318">
        <v>15.37</v>
      </c>
      <c r="I318">
        <v>-0.48</v>
      </c>
      <c r="J318">
        <v>189</v>
      </c>
      <c r="K318">
        <v>299565</v>
      </c>
      <c r="L318">
        <v>-9072</v>
      </c>
      <c r="M318">
        <v>383.45</v>
      </c>
      <c r="N318" s="2">
        <f t="shared" si="21"/>
        <v>11174588</v>
      </c>
      <c r="O318" s="2">
        <f t="shared" si="20"/>
        <v>0.000158932034004296</v>
      </c>
      <c r="Q318" s="2">
        <f t="shared" si="22"/>
        <v>-0.000811183458724551</v>
      </c>
      <c r="T318" t="s">
        <v>19</v>
      </c>
      <c r="U318">
        <f t="shared" si="23"/>
        <v>517</v>
      </c>
      <c r="V318" t="s">
        <v>20</v>
      </c>
      <c r="W318">
        <f t="shared" si="24"/>
        <v>549114.61</v>
      </c>
      <c r="X318" t="s">
        <v>21</v>
      </c>
    </row>
    <row r="319" spans="1:24">
      <c r="A319" t="s">
        <v>30</v>
      </c>
      <c r="B319" t="s">
        <v>18</v>
      </c>
      <c r="C319" s="3">
        <v>43934</v>
      </c>
      <c r="D319" s="4">
        <v>0</v>
      </c>
      <c r="E319" s="1">
        <v>43949</v>
      </c>
      <c r="F319" s="4">
        <v>0</v>
      </c>
      <c r="G319">
        <v>31.93</v>
      </c>
      <c r="H319">
        <v>33.86</v>
      </c>
      <c r="I319">
        <v>1.93</v>
      </c>
      <c r="J319">
        <v>93</v>
      </c>
      <c r="K319">
        <v>296949</v>
      </c>
      <c r="L319">
        <v>17949</v>
      </c>
      <c r="M319">
        <v>415.67</v>
      </c>
      <c r="N319" s="2">
        <f t="shared" si="21"/>
        <v>11192537</v>
      </c>
      <c r="O319" s="2">
        <f t="shared" si="20"/>
        <v>0.00176233502734903</v>
      </c>
      <c r="Q319" s="2">
        <f t="shared" si="22"/>
        <v>0.00160623371528335</v>
      </c>
      <c r="T319" t="s">
        <v>19</v>
      </c>
      <c r="U319">
        <f t="shared" si="23"/>
        <v>517</v>
      </c>
      <c r="V319" t="s">
        <v>20</v>
      </c>
      <c r="W319">
        <f t="shared" si="24"/>
        <v>566647.94</v>
      </c>
      <c r="X319" t="s">
        <v>21</v>
      </c>
    </row>
    <row r="320" spans="1:24">
      <c r="A320" t="s">
        <v>28</v>
      </c>
      <c r="B320" t="s">
        <v>37</v>
      </c>
      <c r="C320" s="3">
        <v>43935</v>
      </c>
      <c r="D320" s="4">
        <v>0</v>
      </c>
      <c r="E320" s="1">
        <v>43950</v>
      </c>
      <c r="F320" s="4">
        <v>0</v>
      </c>
      <c r="G320">
        <v>3.8</v>
      </c>
      <c r="H320">
        <v>3.55</v>
      </c>
      <c r="I320">
        <v>-0.25</v>
      </c>
      <c r="J320">
        <v>789</v>
      </c>
      <c r="K320">
        <v>299820</v>
      </c>
      <c r="L320">
        <v>-19725</v>
      </c>
      <c r="M320">
        <v>369.73</v>
      </c>
      <c r="N320" s="2">
        <f t="shared" si="21"/>
        <v>11172812</v>
      </c>
      <c r="O320" s="2">
        <f t="shared" si="20"/>
        <v>-0.0015521607273084</v>
      </c>
      <c r="Q320" s="2">
        <f t="shared" si="22"/>
        <v>-0.00176233502734902</v>
      </c>
      <c r="T320" t="s">
        <v>19</v>
      </c>
      <c r="U320">
        <f t="shared" si="23"/>
        <v>518</v>
      </c>
      <c r="V320" t="s">
        <v>20</v>
      </c>
      <c r="W320">
        <f t="shared" si="24"/>
        <v>546553.21</v>
      </c>
      <c r="X320" t="s">
        <v>21</v>
      </c>
    </row>
    <row r="321" spans="1:24">
      <c r="A321" t="s">
        <v>48</v>
      </c>
      <c r="B321" t="s">
        <v>18</v>
      </c>
      <c r="C321" s="3">
        <v>43942</v>
      </c>
      <c r="D321" s="4">
        <v>0</v>
      </c>
      <c r="E321" s="1">
        <v>43950</v>
      </c>
      <c r="F321" s="4">
        <v>0</v>
      </c>
      <c r="G321">
        <v>10.03</v>
      </c>
      <c r="H321">
        <v>10.61</v>
      </c>
      <c r="I321">
        <v>0.58</v>
      </c>
      <c r="J321">
        <v>299</v>
      </c>
      <c r="K321">
        <v>299897</v>
      </c>
      <c r="L321">
        <v>17342</v>
      </c>
      <c r="M321">
        <v>418.76</v>
      </c>
      <c r="N321" s="2">
        <f t="shared" si="21"/>
        <v>11190154</v>
      </c>
      <c r="O321" s="2">
        <f t="shared" ref="O321:O384" si="25">(N321-MIN(N322:N1076))/N321</f>
        <v>-0.00141150872454481</v>
      </c>
      <c r="Q321" s="2">
        <f t="shared" si="22"/>
        <v>0.00155216072730835</v>
      </c>
      <c r="T321" t="s">
        <v>19</v>
      </c>
      <c r="U321">
        <f t="shared" si="23"/>
        <v>518</v>
      </c>
      <c r="V321" t="s">
        <v>20</v>
      </c>
      <c r="W321">
        <f t="shared" si="24"/>
        <v>563476.45</v>
      </c>
      <c r="X321" t="s">
        <v>21</v>
      </c>
    </row>
    <row r="322" spans="1:24">
      <c r="A322" t="s">
        <v>40</v>
      </c>
      <c r="B322" t="s">
        <v>18</v>
      </c>
      <c r="C322" s="3">
        <v>43949</v>
      </c>
      <c r="D322" s="4">
        <v>0</v>
      </c>
      <c r="E322" s="1">
        <v>43951</v>
      </c>
      <c r="F322" s="4">
        <v>0</v>
      </c>
      <c r="G322">
        <v>3.54</v>
      </c>
      <c r="H322">
        <v>3.76</v>
      </c>
      <c r="I322">
        <v>0.22</v>
      </c>
      <c r="J322">
        <v>847</v>
      </c>
      <c r="K322">
        <v>299838</v>
      </c>
      <c r="L322">
        <v>18634</v>
      </c>
      <c r="M322">
        <v>420.38</v>
      </c>
      <c r="N322" s="2">
        <f t="shared" ref="N322:N385" si="26">L322+N321</f>
        <v>11208788</v>
      </c>
      <c r="O322" s="2">
        <f t="shared" si="25"/>
        <v>0.000253283405841916</v>
      </c>
      <c r="Q322" s="2">
        <f t="shared" ref="Q322:Q385" si="27">N322/N321-1</f>
        <v>0.00166521390143504</v>
      </c>
      <c r="T322" t="s">
        <v>19</v>
      </c>
      <c r="U322">
        <f t="shared" ref="U322:U385" si="28">DATEDIF(DATE(2018,11,28),E322,"d")</f>
        <v>519</v>
      </c>
      <c r="V322" t="s">
        <v>20</v>
      </c>
      <c r="W322">
        <f t="shared" ref="W322:W385" si="29">L322+W321-M322</f>
        <v>581690.07</v>
      </c>
      <c r="X322" t="s">
        <v>21</v>
      </c>
    </row>
    <row r="323" spans="1:24">
      <c r="A323" t="s">
        <v>47</v>
      </c>
      <c r="B323" t="s">
        <v>37</v>
      </c>
      <c r="C323" s="3">
        <v>43937</v>
      </c>
      <c r="D323" s="4">
        <v>0</v>
      </c>
      <c r="E323" s="1">
        <v>43957</v>
      </c>
      <c r="F323" s="4">
        <v>0</v>
      </c>
      <c r="G323">
        <v>30.5</v>
      </c>
      <c r="H323">
        <v>30.27</v>
      </c>
      <c r="I323">
        <v>-0.23</v>
      </c>
      <c r="J323">
        <v>98</v>
      </c>
      <c r="K323">
        <v>298900</v>
      </c>
      <c r="L323">
        <v>-2254</v>
      </c>
      <c r="M323">
        <v>391.57</v>
      </c>
      <c r="N323" s="2">
        <f t="shared" si="26"/>
        <v>11206534</v>
      </c>
      <c r="O323" s="2">
        <f t="shared" si="25"/>
        <v>5.22016887647867e-5</v>
      </c>
      <c r="Q323" s="2">
        <f t="shared" si="27"/>
        <v>-0.000201092214430321</v>
      </c>
      <c r="T323" t="s">
        <v>19</v>
      </c>
      <c r="U323">
        <f t="shared" si="28"/>
        <v>525</v>
      </c>
      <c r="V323" t="s">
        <v>20</v>
      </c>
      <c r="W323">
        <f t="shared" si="29"/>
        <v>579044.5</v>
      </c>
      <c r="X323" t="s">
        <v>21</v>
      </c>
    </row>
    <row r="324" spans="1:24">
      <c r="A324" t="s">
        <v>50</v>
      </c>
      <c r="B324" t="s">
        <v>37</v>
      </c>
      <c r="C324" s="3">
        <v>43937</v>
      </c>
      <c r="D324" s="4">
        <v>0</v>
      </c>
      <c r="E324" s="1">
        <v>43957</v>
      </c>
      <c r="F324" s="4">
        <v>0</v>
      </c>
      <c r="G324">
        <v>6.34</v>
      </c>
      <c r="H324">
        <v>6.34</v>
      </c>
      <c r="I324">
        <v>0</v>
      </c>
      <c r="J324">
        <v>473</v>
      </c>
      <c r="K324">
        <v>299882</v>
      </c>
      <c r="L324">
        <v>0</v>
      </c>
      <c r="M324">
        <v>395.84</v>
      </c>
      <c r="N324" s="2">
        <f t="shared" si="26"/>
        <v>11206534</v>
      </c>
      <c r="O324" s="2">
        <f t="shared" si="25"/>
        <v>5.22016887647867e-5</v>
      </c>
      <c r="Q324" s="2">
        <f t="shared" si="27"/>
        <v>0</v>
      </c>
      <c r="T324" t="s">
        <v>19</v>
      </c>
      <c r="U324">
        <f t="shared" si="28"/>
        <v>525</v>
      </c>
      <c r="V324" t="s">
        <v>20</v>
      </c>
      <c r="W324">
        <f t="shared" si="29"/>
        <v>578648.66</v>
      </c>
      <c r="X324" t="s">
        <v>21</v>
      </c>
    </row>
    <row r="325" spans="1:24">
      <c r="A325" t="s">
        <v>52</v>
      </c>
      <c r="B325" t="s">
        <v>37</v>
      </c>
      <c r="C325" s="3">
        <v>43937</v>
      </c>
      <c r="D325" s="4">
        <v>0</v>
      </c>
      <c r="E325" s="1">
        <v>43957</v>
      </c>
      <c r="F325" s="4">
        <v>0</v>
      </c>
      <c r="G325">
        <v>5.12</v>
      </c>
      <c r="H325">
        <v>5.11</v>
      </c>
      <c r="I325">
        <v>-0.01</v>
      </c>
      <c r="J325">
        <v>585</v>
      </c>
      <c r="K325">
        <v>299520</v>
      </c>
      <c r="L325">
        <v>-585</v>
      </c>
      <c r="M325">
        <v>394.59</v>
      </c>
      <c r="N325" s="2">
        <f t="shared" si="26"/>
        <v>11205949</v>
      </c>
      <c r="O325" s="2">
        <f t="shared" si="25"/>
        <v>-0.000211762520068581</v>
      </c>
      <c r="Q325" s="2">
        <f t="shared" si="27"/>
        <v>-5.22016887647414e-5</v>
      </c>
      <c r="T325" t="s">
        <v>19</v>
      </c>
      <c r="U325">
        <f t="shared" si="28"/>
        <v>525</v>
      </c>
      <c r="V325" t="s">
        <v>20</v>
      </c>
      <c r="W325">
        <f t="shared" si="29"/>
        <v>577669.07</v>
      </c>
      <c r="X325" t="s">
        <v>21</v>
      </c>
    </row>
    <row r="326" spans="1:24">
      <c r="A326" t="s">
        <v>54</v>
      </c>
      <c r="B326" t="s">
        <v>18</v>
      </c>
      <c r="C326" s="3">
        <v>43937</v>
      </c>
      <c r="D326" s="4">
        <v>0</v>
      </c>
      <c r="E326" s="1">
        <v>43957</v>
      </c>
      <c r="F326" s="4">
        <v>0</v>
      </c>
      <c r="G326">
        <v>15.92</v>
      </c>
      <c r="H326">
        <v>16.33</v>
      </c>
      <c r="I326">
        <v>0.41</v>
      </c>
      <c r="J326">
        <v>188</v>
      </c>
      <c r="K326">
        <v>299296</v>
      </c>
      <c r="L326">
        <v>7708</v>
      </c>
      <c r="M326">
        <v>405.25</v>
      </c>
      <c r="N326" s="2">
        <f t="shared" si="26"/>
        <v>11213657</v>
      </c>
      <c r="O326" s="2">
        <f t="shared" si="25"/>
        <v>0.00047575915689235</v>
      </c>
      <c r="Q326" s="2">
        <f t="shared" si="27"/>
        <v>0.000687848927386714</v>
      </c>
      <c r="T326" t="s">
        <v>19</v>
      </c>
      <c r="U326">
        <f t="shared" si="28"/>
        <v>525</v>
      </c>
      <c r="V326" t="s">
        <v>20</v>
      </c>
      <c r="W326">
        <f t="shared" si="29"/>
        <v>584971.82</v>
      </c>
      <c r="X326" t="s">
        <v>21</v>
      </c>
    </row>
    <row r="327" spans="1:24">
      <c r="A327" t="s">
        <v>53</v>
      </c>
      <c r="B327" t="s">
        <v>18</v>
      </c>
      <c r="C327" s="3">
        <v>43942</v>
      </c>
      <c r="D327" s="4">
        <v>0</v>
      </c>
      <c r="E327" s="1">
        <v>43962</v>
      </c>
      <c r="F327" s="4">
        <v>0</v>
      </c>
      <c r="G327">
        <v>26.02</v>
      </c>
      <c r="H327">
        <v>26.41</v>
      </c>
      <c r="I327">
        <v>0.39</v>
      </c>
      <c r="J327">
        <v>115</v>
      </c>
      <c r="K327">
        <v>299230</v>
      </c>
      <c r="L327">
        <v>4485</v>
      </c>
      <c r="M327">
        <v>400.9</v>
      </c>
      <c r="N327" s="2">
        <f t="shared" si="26"/>
        <v>11218142</v>
      </c>
      <c r="O327" s="2">
        <f t="shared" si="25"/>
        <v>0.000875367774806202</v>
      </c>
      <c r="Q327" s="2">
        <f t="shared" si="27"/>
        <v>0.00039995872889631</v>
      </c>
      <c r="T327" t="s">
        <v>19</v>
      </c>
      <c r="U327">
        <f t="shared" si="28"/>
        <v>530</v>
      </c>
      <c r="V327" t="s">
        <v>20</v>
      </c>
      <c r="W327">
        <f t="shared" si="29"/>
        <v>589055.92</v>
      </c>
      <c r="X327" t="s">
        <v>21</v>
      </c>
    </row>
    <row r="328" spans="1:24">
      <c r="A328" t="s">
        <v>32</v>
      </c>
      <c r="B328" t="s">
        <v>18</v>
      </c>
      <c r="C328" s="3">
        <v>43950</v>
      </c>
      <c r="D328" s="4">
        <v>0</v>
      </c>
      <c r="E328" s="1">
        <v>43963</v>
      </c>
      <c r="F328" s="4">
        <v>0</v>
      </c>
      <c r="G328">
        <v>79.09</v>
      </c>
      <c r="H328">
        <v>84.12</v>
      </c>
      <c r="I328">
        <v>5.03</v>
      </c>
      <c r="J328">
        <v>37</v>
      </c>
      <c r="K328">
        <v>292633</v>
      </c>
      <c r="L328">
        <v>18611</v>
      </c>
      <c r="M328">
        <v>410.84</v>
      </c>
      <c r="N328" s="2">
        <f t="shared" si="26"/>
        <v>11236753</v>
      </c>
      <c r="O328" s="2">
        <f t="shared" si="25"/>
        <v>0.00253017931425564</v>
      </c>
      <c r="Q328" s="2">
        <f t="shared" si="27"/>
        <v>0.00165900913003236</v>
      </c>
      <c r="T328" t="s">
        <v>19</v>
      </c>
      <c r="U328">
        <f t="shared" si="28"/>
        <v>531</v>
      </c>
      <c r="V328" t="s">
        <v>20</v>
      </c>
      <c r="W328">
        <f t="shared" si="29"/>
        <v>607256.08</v>
      </c>
      <c r="X328" t="s">
        <v>21</v>
      </c>
    </row>
    <row r="329" spans="1:24">
      <c r="A329" t="s">
        <v>31</v>
      </c>
      <c r="B329" t="s">
        <v>37</v>
      </c>
      <c r="C329" s="3">
        <v>43949</v>
      </c>
      <c r="D329" s="4">
        <v>0</v>
      </c>
      <c r="E329" s="1">
        <v>43966</v>
      </c>
      <c r="F329" s="4">
        <v>0</v>
      </c>
      <c r="G329">
        <v>89.62</v>
      </c>
      <c r="H329">
        <v>87.57</v>
      </c>
      <c r="I329">
        <v>-2.05</v>
      </c>
      <c r="J329">
        <v>33</v>
      </c>
      <c r="K329">
        <v>295746</v>
      </c>
      <c r="L329">
        <v>-6765</v>
      </c>
      <c r="M329">
        <v>381.45</v>
      </c>
      <c r="N329" s="2">
        <f t="shared" si="26"/>
        <v>11229988</v>
      </c>
      <c r="O329" s="2">
        <f t="shared" si="25"/>
        <v>0.00192929858874293</v>
      </c>
      <c r="Q329" s="2">
        <f t="shared" si="27"/>
        <v>-0.000602042244765899</v>
      </c>
      <c r="T329" t="s">
        <v>19</v>
      </c>
      <c r="U329">
        <f t="shared" si="28"/>
        <v>534</v>
      </c>
      <c r="V329" t="s">
        <v>20</v>
      </c>
      <c r="W329">
        <f t="shared" si="29"/>
        <v>600109.63</v>
      </c>
      <c r="X329" t="s">
        <v>21</v>
      </c>
    </row>
    <row r="330" spans="1:24">
      <c r="A330" t="s">
        <v>28</v>
      </c>
      <c r="B330" t="s">
        <v>37</v>
      </c>
      <c r="C330" s="3">
        <v>43951</v>
      </c>
      <c r="D330" s="4">
        <v>0</v>
      </c>
      <c r="E330" s="1">
        <v>43970</v>
      </c>
      <c r="F330" s="4">
        <v>0</v>
      </c>
      <c r="G330">
        <v>3.6</v>
      </c>
      <c r="H330">
        <v>3.36</v>
      </c>
      <c r="I330">
        <v>-0.24</v>
      </c>
      <c r="J330">
        <v>833</v>
      </c>
      <c r="K330">
        <v>299880</v>
      </c>
      <c r="L330">
        <v>-19992</v>
      </c>
      <c r="M330">
        <v>369.45</v>
      </c>
      <c r="N330" s="2">
        <f t="shared" si="26"/>
        <v>11209996</v>
      </c>
      <c r="O330" s="2">
        <f t="shared" si="25"/>
        <v>0.000149331007789833</v>
      </c>
      <c r="Q330" s="2">
        <f t="shared" si="27"/>
        <v>-0.00178023342500455</v>
      </c>
      <c r="T330" t="s">
        <v>19</v>
      </c>
      <c r="U330">
        <f t="shared" si="28"/>
        <v>538</v>
      </c>
      <c r="V330" t="s">
        <v>20</v>
      </c>
      <c r="W330">
        <f t="shared" si="29"/>
        <v>579748.180000001</v>
      </c>
      <c r="X330" t="s">
        <v>21</v>
      </c>
    </row>
    <row r="331" spans="1:24">
      <c r="A331" t="s">
        <v>54</v>
      </c>
      <c r="B331" t="s">
        <v>37</v>
      </c>
      <c r="C331" s="3">
        <v>43958</v>
      </c>
      <c r="D331" s="4">
        <v>0</v>
      </c>
      <c r="E331" s="1">
        <v>43972</v>
      </c>
      <c r="F331" s="4">
        <v>0</v>
      </c>
      <c r="G331">
        <v>16.16</v>
      </c>
      <c r="H331">
        <v>16.11</v>
      </c>
      <c r="I331">
        <v>-0.05</v>
      </c>
      <c r="J331">
        <v>185</v>
      </c>
      <c r="K331">
        <v>298960</v>
      </c>
      <c r="L331">
        <v>-925</v>
      </c>
      <c r="M331">
        <v>393.41</v>
      </c>
      <c r="N331" s="2">
        <f t="shared" si="26"/>
        <v>11209071</v>
      </c>
      <c r="O331" s="2">
        <f t="shared" si="25"/>
        <v>6.68208810524976e-5</v>
      </c>
      <c r="Q331" s="2">
        <f t="shared" si="27"/>
        <v>-8.25156405050986e-5</v>
      </c>
      <c r="T331" t="s">
        <v>19</v>
      </c>
      <c r="U331">
        <f t="shared" si="28"/>
        <v>540</v>
      </c>
      <c r="V331" t="s">
        <v>20</v>
      </c>
      <c r="W331">
        <f t="shared" si="29"/>
        <v>578429.77</v>
      </c>
      <c r="X331" t="s">
        <v>21</v>
      </c>
    </row>
    <row r="332" spans="1:24">
      <c r="A332" t="s">
        <v>27</v>
      </c>
      <c r="B332" t="s">
        <v>18</v>
      </c>
      <c r="C332" s="3">
        <v>43973</v>
      </c>
      <c r="D332" s="4">
        <v>0</v>
      </c>
      <c r="E332" s="1">
        <v>43977</v>
      </c>
      <c r="F332" s="4">
        <v>0</v>
      </c>
      <c r="G332">
        <v>4.76</v>
      </c>
      <c r="H332">
        <v>5</v>
      </c>
      <c r="I332">
        <v>0.24</v>
      </c>
      <c r="J332">
        <v>630</v>
      </c>
      <c r="K332">
        <v>299880</v>
      </c>
      <c r="L332">
        <v>15120</v>
      </c>
      <c r="M332">
        <v>415.8</v>
      </c>
      <c r="N332" s="2">
        <f t="shared" si="26"/>
        <v>11224191</v>
      </c>
      <c r="O332" s="2">
        <f t="shared" si="25"/>
        <v>0.0014138212722859</v>
      </c>
      <c r="Q332" s="2">
        <f t="shared" si="27"/>
        <v>0.00134890750535877</v>
      </c>
      <c r="T332" t="s">
        <v>19</v>
      </c>
      <c r="U332">
        <f t="shared" si="28"/>
        <v>545</v>
      </c>
      <c r="V332" t="s">
        <v>20</v>
      </c>
      <c r="W332">
        <f t="shared" si="29"/>
        <v>593133.97</v>
      </c>
      <c r="X332" t="s">
        <v>21</v>
      </c>
    </row>
    <row r="333" spans="1:24">
      <c r="A333" t="s">
        <v>31</v>
      </c>
      <c r="B333" t="s">
        <v>18</v>
      </c>
      <c r="C333" s="3">
        <v>43969</v>
      </c>
      <c r="D333" s="4">
        <v>0</v>
      </c>
      <c r="E333" s="1">
        <v>43977</v>
      </c>
      <c r="F333" s="4">
        <v>0</v>
      </c>
      <c r="G333">
        <v>87.5</v>
      </c>
      <c r="H333">
        <v>96.02</v>
      </c>
      <c r="I333">
        <v>8.52</v>
      </c>
      <c r="J333">
        <v>34</v>
      </c>
      <c r="K333">
        <v>297500</v>
      </c>
      <c r="L333">
        <v>28968</v>
      </c>
      <c r="M333">
        <v>430.94</v>
      </c>
      <c r="N333" s="2">
        <f t="shared" si="26"/>
        <v>11253159</v>
      </c>
      <c r="O333" s="2">
        <f t="shared" si="25"/>
        <v>0.00398439229375502</v>
      </c>
      <c r="Q333" s="2">
        <f t="shared" si="27"/>
        <v>0.00258085415688303</v>
      </c>
      <c r="T333" t="s">
        <v>19</v>
      </c>
      <c r="U333">
        <f t="shared" si="28"/>
        <v>545</v>
      </c>
      <c r="V333" t="s">
        <v>20</v>
      </c>
      <c r="W333">
        <f t="shared" si="29"/>
        <v>621671.03</v>
      </c>
      <c r="X333" t="s">
        <v>21</v>
      </c>
    </row>
    <row r="334" spans="1:24">
      <c r="A334" t="s">
        <v>47</v>
      </c>
      <c r="B334" t="s">
        <v>37</v>
      </c>
      <c r="C334" s="3">
        <v>43965</v>
      </c>
      <c r="D334" s="4">
        <v>0</v>
      </c>
      <c r="E334" s="1">
        <v>43979</v>
      </c>
      <c r="F334" s="4">
        <v>0</v>
      </c>
      <c r="G334">
        <v>28.4</v>
      </c>
      <c r="H334">
        <v>26.14</v>
      </c>
      <c r="I334">
        <v>-2.26</v>
      </c>
      <c r="J334">
        <v>105</v>
      </c>
      <c r="K334">
        <v>298200</v>
      </c>
      <c r="L334">
        <v>-23730</v>
      </c>
      <c r="M334">
        <v>362.3</v>
      </c>
      <c r="N334" s="2">
        <f t="shared" si="26"/>
        <v>11229429</v>
      </c>
      <c r="O334" s="2">
        <f t="shared" si="25"/>
        <v>0.0018796147159397</v>
      </c>
      <c r="Q334" s="2">
        <f t="shared" si="27"/>
        <v>-0.00210874119880466</v>
      </c>
      <c r="T334" t="s">
        <v>19</v>
      </c>
      <c r="U334">
        <f t="shared" si="28"/>
        <v>547</v>
      </c>
      <c r="V334" t="s">
        <v>20</v>
      </c>
      <c r="W334">
        <f t="shared" si="29"/>
        <v>597578.73</v>
      </c>
      <c r="X334" t="s">
        <v>21</v>
      </c>
    </row>
    <row r="335" spans="1:24">
      <c r="A335" t="s">
        <v>53</v>
      </c>
      <c r="B335" t="s">
        <v>18</v>
      </c>
      <c r="C335" s="3">
        <v>43965</v>
      </c>
      <c r="D335" s="4">
        <v>0</v>
      </c>
      <c r="E335" s="1">
        <v>43979</v>
      </c>
      <c r="F335" s="4">
        <v>0</v>
      </c>
      <c r="G335">
        <v>25.49</v>
      </c>
      <c r="H335">
        <v>26.14</v>
      </c>
      <c r="I335">
        <v>0.65</v>
      </c>
      <c r="J335">
        <v>117</v>
      </c>
      <c r="K335">
        <v>298233</v>
      </c>
      <c r="L335">
        <v>7605</v>
      </c>
      <c r="M335">
        <v>403.71</v>
      </c>
      <c r="N335" s="2">
        <f t="shared" si="26"/>
        <v>11237034</v>
      </c>
      <c r="O335" s="2">
        <f t="shared" si="25"/>
        <v>0.0025551226417932</v>
      </c>
      <c r="Q335" s="2">
        <f t="shared" si="27"/>
        <v>0.000677238352902787</v>
      </c>
      <c r="T335" t="s">
        <v>19</v>
      </c>
      <c r="U335">
        <f t="shared" si="28"/>
        <v>547</v>
      </c>
      <c r="V335" t="s">
        <v>20</v>
      </c>
      <c r="W335">
        <f t="shared" si="29"/>
        <v>604780.02</v>
      </c>
      <c r="X335" t="s">
        <v>21</v>
      </c>
    </row>
    <row r="336" spans="1:24">
      <c r="A336" t="s">
        <v>22</v>
      </c>
      <c r="B336" t="s">
        <v>18</v>
      </c>
      <c r="C336" s="3">
        <v>43972</v>
      </c>
      <c r="D336" s="4">
        <v>0</v>
      </c>
      <c r="E336" s="1">
        <v>43983</v>
      </c>
      <c r="F336" s="4">
        <v>0</v>
      </c>
      <c r="G336">
        <v>14.68</v>
      </c>
      <c r="H336">
        <v>15.44</v>
      </c>
      <c r="I336">
        <v>0.76</v>
      </c>
      <c r="J336">
        <v>204</v>
      </c>
      <c r="K336">
        <v>299472</v>
      </c>
      <c r="L336">
        <v>15504</v>
      </c>
      <c r="M336">
        <v>415.77</v>
      </c>
      <c r="N336" s="2">
        <f t="shared" si="26"/>
        <v>11252538</v>
      </c>
      <c r="O336" s="2">
        <f t="shared" si="25"/>
        <v>0.00392942463291393</v>
      </c>
      <c r="Q336" s="2">
        <f t="shared" si="27"/>
        <v>0.00137972351067006</v>
      </c>
      <c r="T336" t="s">
        <v>19</v>
      </c>
      <c r="U336">
        <f t="shared" si="28"/>
        <v>551</v>
      </c>
      <c r="V336" t="s">
        <v>20</v>
      </c>
      <c r="W336">
        <f t="shared" si="29"/>
        <v>619868.25</v>
      </c>
      <c r="X336" t="s">
        <v>21</v>
      </c>
    </row>
    <row r="337" spans="1:24">
      <c r="A337" t="s">
        <v>32</v>
      </c>
      <c r="B337" t="s">
        <v>18</v>
      </c>
      <c r="C337" s="3">
        <v>43973</v>
      </c>
      <c r="D337" s="4">
        <v>0</v>
      </c>
      <c r="E337" s="1">
        <v>43983</v>
      </c>
      <c r="F337" s="4">
        <v>0</v>
      </c>
      <c r="G337">
        <v>84.08</v>
      </c>
      <c r="H337">
        <v>89.22</v>
      </c>
      <c r="I337">
        <v>5.14</v>
      </c>
      <c r="J337">
        <v>35</v>
      </c>
      <c r="K337">
        <v>294280</v>
      </c>
      <c r="L337">
        <v>17990</v>
      </c>
      <c r="M337">
        <v>412.2</v>
      </c>
      <c r="N337" s="2">
        <f t="shared" si="26"/>
        <v>11270528</v>
      </c>
      <c r="O337" s="2">
        <f t="shared" si="25"/>
        <v>0.00551935100112435</v>
      </c>
      <c r="Q337" s="2">
        <f t="shared" si="27"/>
        <v>0.0015987504330135</v>
      </c>
      <c r="T337" t="s">
        <v>19</v>
      </c>
      <c r="U337">
        <f t="shared" si="28"/>
        <v>551</v>
      </c>
      <c r="V337" t="s">
        <v>20</v>
      </c>
      <c r="W337">
        <f t="shared" si="29"/>
        <v>637446.050000001</v>
      </c>
      <c r="X337" t="s">
        <v>21</v>
      </c>
    </row>
    <row r="338" spans="1:24">
      <c r="A338" t="s">
        <v>31</v>
      </c>
      <c r="B338" t="s">
        <v>18</v>
      </c>
      <c r="C338" s="3">
        <v>43978</v>
      </c>
      <c r="D338" s="4">
        <v>0</v>
      </c>
      <c r="E338" s="1">
        <v>43983</v>
      </c>
      <c r="F338" s="4">
        <v>0</v>
      </c>
      <c r="G338">
        <v>96.6</v>
      </c>
      <c r="H338">
        <v>102.18</v>
      </c>
      <c r="I338">
        <v>5.58</v>
      </c>
      <c r="J338">
        <v>31</v>
      </c>
      <c r="K338">
        <v>299460</v>
      </c>
      <c r="L338">
        <v>17298</v>
      </c>
      <c r="M338">
        <v>418.12</v>
      </c>
      <c r="N338" s="2">
        <f t="shared" si="26"/>
        <v>11287826</v>
      </c>
      <c r="O338" s="2">
        <f t="shared" si="25"/>
        <v>0.00704334032080225</v>
      </c>
      <c r="Q338" s="2">
        <f t="shared" si="27"/>
        <v>0.00153479943441859</v>
      </c>
      <c r="T338" t="s">
        <v>19</v>
      </c>
      <c r="U338">
        <f t="shared" si="28"/>
        <v>551</v>
      </c>
      <c r="V338" t="s">
        <v>20</v>
      </c>
      <c r="W338">
        <f t="shared" si="29"/>
        <v>654325.930000001</v>
      </c>
      <c r="X338" t="s">
        <v>21</v>
      </c>
    </row>
    <row r="339" spans="1:24">
      <c r="A339" t="s">
        <v>43</v>
      </c>
      <c r="B339" t="s">
        <v>18</v>
      </c>
      <c r="C339" s="3">
        <v>43980</v>
      </c>
      <c r="D339" s="4">
        <v>0</v>
      </c>
      <c r="E339" s="1">
        <v>43984</v>
      </c>
      <c r="F339" s="4">
        <v>0</v>
      </c>
      <c r="G339">
        <v>14.36</v>
      </c>
      <c r="H339">
        <v>15.21</v>
      </c>
      <c r="I339">
        <v>0.85</v>
      </c>
      <c r="J339">
        <v>208</v>
      </c>
      <c r="K339">
        <v>298688</v>
      </c>
      <c r="L339">
        <v>17680</v>
      </c>
      <c r="M339">
        <v>417.61</v>
      </c>
      <c r="N339" s="2">
        <f t="shared" si="26"/>
        <v>11305506</v>
      </c>
      <c r="O339" s="2">
        <f t="shared" si="25"/>
        <v>0.00859616544363428</v>
      </c>
      <c r="Q339" s="2">
        <f t="shared" si="27"/>
        <v>0.00156628920396185</v>
      </c>
      <c r="T339" t="s">
        <v>19</v>
      </c>
      <c r="U339">
        <f t="shared" si="28"/>
        <v>552</v>
      </c>
      <c r="V339" t="s">
        <v>20</v>
      </c>
      <c r="W339">
        <f t="shared" si="29"/>
        <v>671588.320000001</v>
      </c>
      <c r="X339" t="s">
        <v>21</v>
      </c>
    </row>
    <row r="340" spans="1:24">
      <c r="A340" t="s">
        <v>28</v>
      </c>
      <c r="B340" t="s">
        <v>18</v>
      </c>
      <c r="C340" s="3">
        <v>43971</v>
      </c>
      <c r="D340" s="4">
        <v>0</v>
      </c>
      <c r="E340" s="1">
        <v>43985</v>
      </c>
      <c r="F340" s="4">
        <v>0</v>
      </c>
      <c r="G340">
        <v>3.33</v>
      </c>
      <c r="H340">
        <v>3.35</v>
      </c>
      <c r="I340">
        <v>0.02</v>
      </c>
      <c r="J340">
        <v>900</v>
      </c>
      <c r="K340">
        <v>299700</v>
      </c>
      <c r="L340">
        <v>1800</v>
      </c>
      <c r="M340">
        <v>397.98</v>
      </c>
      <c r="N340" s="2">
        <f t="shared" si="26"/>
        <v>11307306</v>
      </c>
      <c r="O340" s="2">
        <f t="shared" si="25"/>
        <v>0.0087539861395809</v>
      </c>
      <c r="Q340" s="2">
        <f t="shared" si="27"/>
        <v>0.000159214457097212</v>
      </c>
      <c r="T340" t="s">
        <v>19</v>
      </c>
      <c r="U340">
        <f t="shared" si="28"/>
        <v>553</v>
      </c>
      <c r="V340" t="s">
        <v>20</v>
      </c>
      <c r="W340">
        <f t="shared" si="29"/>
        <v>672990.340000001</v>
      </c>
      <c r="X340" t="s">
        <v>21</v>
      </c>
    </row>
    <row r="341" spans="1:24">
      <c r="A341" t="s">
        <v>51</v>
      </c>
      <c r="B341" t="s">
        <v>18</v>
      </c>
      <c r="C341" s="3">
        <v>43973</v>
      </c>
      <c r="D341" s="4">
        <v>0</v>
      </c>
      <c r="E341" s="1">
        <v>43986</v>
      </c>
      <c r="F341" s="4">
        <v>0</v>
      </c>
      <c r="G341">
        <v>12.92</v>
      </c>
      <c r="H341">
        <v>13.57</v>
      </c>
      <c r="I341">
        <v>0.65</v>
      </c>
      <c r="J341">
        <v>232</v>
      </c>
      <c r="K341">
        <v>299744</v>
      </c>
      <c r="L341">
        <v>15080</v>
      </c>
      <c r="M341">
        <v>415.57</v>
      </c>
      <c r="N341" s="2">
        <f t="shared" si="26"/>
        <v>11322386</v>
      </c>
      <c r="O341" s="2">
        <f t="shared" si="25"/>
        <v>0.0100742016744527</v>
      </c>
      <c r="Q341" s="2">
        <f t="shared" si="27"/>
        <v>0.00133365100405003</v>
      </c>
      <c r="T341" t="s">
        <v>19</v>
      </c>
      <c r="U341">
        <f t="shared" si="28"/>
        <v>554</v>
      </c>
      <c r="V341" t="s">
        <v>20</v>
      </c>
      <c r="W341">
        <f t="shared" si="29"/>
        <v>687654.770000001</v>
      </c>
      <c r="X341" t="s">
        <v>21</v>
      </c>
    </row>
    <row r="342" spans="1:24">
      <c r="A342" t="s">
        <v>41</v>
      </c>
      <c r="B342" t="s">
        <v>18</v>
      </c>
      <c r="C342" s="3">
        <v>43973</v>
      </c>
      <c r="D342" s="4">
        <v>0</v>
      </c>
      <c r="E342" s="1">
        <v>43987</v>
      </c>
      <c r="F342" s="4">
        <v>0</v>
      </c>
      <c r="G342">
        <v>13.11</v>
      </c>
      <c r="H342">
        <v>13.74</v>
      </c>
      <c r="I342">
        <v>0.63</v>
      </c>
      <c r="J342">
        <v>228</v>
      </c>
      <c r="K342">
        <v>298908</v>
      </c>
      <c r="L342">
        <v>14364</v>
      </c>
      <c r="M342">
        <v>413.52</v>
      </c>
      <c r="N342" s="2">
        <f t="shared" si="26"/>
        <v>11336750</v>
      </c>
      <c r="O342" s="2">
        <f t="shared" si="25"/>
        <v>0.0113284671532847</v>
      </c>
      <c r="Q342" s="2">
        <f t="shared" si="27"/>
        <v>0.00126863719360926</v>
      </c>
      <c r="T342" t="s">
        <v>19</v>
      </c>
      <c r="U342">
        <f t="shared" si="28"/>
        <v>555</v>
      </c>
      <c r="V342" t="s">
        <v>20</v>
      </c>
      <c r="W342">
        <f t="shared" si="29"/>
        <v>701605.250000001</v>
      </c>
      <c r="X342" t="s">
        <v>21</v>
      </c>
    </row>
    <row r="343" spans="1:24">
      <c r="A343" t="s">
        <v>50</v>
      </c>
      <c r="B343" t="s">
        <v>18</v>
      </c>
      <c r="C343" s="3">
        <v>43973</v>
      </c>
      <c r="D343" s="4">
        <v>0</v>
      </c>
      <c r="E343" s="1">
        <v>43987</v>
      </c>
      <c r="F343" s="4">
        <v>0</v>
      </c>
      <c r="G343">
        <v>6.32</v>
      </c>
      <c r="H343">
        <v>6.43</v>
      </c>
      <c r="I343">
        <v>0.11</v>
      </c>
      <c r="J343">
        <v>474</v>
      </c>
      <c r="K343">
        <v>299568</v>
      </c>
      <c r="L343">
        <v>5214</v>
      </c>
      <c r="M343">
        <v>402.31</v>
      </c>
      <c r="N343" s="2">
        <f t="shared" si="26"/>
        <v>11341964</v>
      </c>
      <c r="O343" s="2">
        <f t="shared" si="25"/>
        <v>0.0117829680997048</v>
      </c>
      <c r="Q343" s="2">
        <f t="shared" si="27"/>
        <v>0.000459920171124839</v>
      </c>
      <c r="T343" t="s">
        <v>19</v>
      </c>
      <c r="U343">
        <f t="shared" si="28"/>
        <v>555</v>
      </c>
      <c r="V343" t="s">
        <v>20</v>
      </c>
      <c r="W343">
        <f t="shared" si="29"/>
        <v>706416.940000001</v>
      </c>
      <c r="X343" t="s">
        <v>21</v>
      </c>
    </row>
    <row r="344" spans="1:24">
      <c r="A344" t="s">
        <v>54</v>
      </c>
      <c r="B344" t="s">
        <v>18</v>
      </c>
      <c r="C344" s="3">
        <v>43973</v>
      </c>
      <c r="D344" s="4">
        <v>0</v>
      </c>
      <c r="E344" s="1">
        <v>43987</v>
      </c>
      <c r="F344" s="4">
        <v>0</v>
      </c>
      <c r="G344">
        <v>15.78</v>
      </c>
      <c r="H344">
        <v>16.21</v>
      </c>
      <c r="I344">
        <v>0.43</v>
      </c>
      <c r="J344">
        <v>190</v>
      </c>
      <c r="K344">
        <v>299820</v>
      </c>
      <c r="L344">
        <v>8170</v>
      </c>
      <c r="M344">
        <v>406.55</v>
      </c>
      <c r="N344" s="2">
        <f t="shared" si="26"/>
        <v>11350134</v>
      </c>
      <c r="O344" s="2">
        <f t="shared" si="25"/>
        <v>0.0124943018293881</v>
      </c>
      <c r="Q344" s="2">
        <f t="shared" si="27"/>
        <v>0.000720333797568085</v>
      </c>
      <c r="T344" t="s">
        <v>19</v>
      </c>
      <c r="U344">
        <f t="shared" si="28"/>
        <v>555</v>
      </c>
      <c r="V344" t="s">
        <v>20</v>
      </c>
      <c r="W344">
        <f t="shared" si="29"/>
        <v>714180.39</v>
      </c>
      <c r="X344" t="s">
        <v>21</v>
      </c>
    </row>
    <row r="345" spans="1:24">
      <c r="A345" t="s">
        <v>42</v>
      </c>
      <c r="B345" t="s">
        <v>37</v>
      </c>
      <c r="C345" s="3">
        <v>43973</v>
      </c>
      <c r="D345" s="4">
        <v>0</v>
      </c>
      <c r="E345" s="1">
        <v>43987</v>
      </c>
      <c r="F345" s="4">
        <v>0</v>
      </c>
      <c r="G345">
        <v>4.25</v>
      </c>
      <c r="H345">
        <v>4.23</v>
      </c>
      <c r="I345">
        <v>-0.02</v>
      </c>
      <c r="J345">
        <v>705</v>
      </c>
      <c r="K345">
        <v>299625</v>
      </c>
      <c r="L345">
        <v>-1410</v>
      </c>
      <c r="M345">
        <v>393.64</v>
      </c>
      <c r="N345" s="2">
        <f t="shared" si="26"/>
        <v>11348724</v>
      </c>
      <c r="O345" s="2">
        <f t="shared" si="25"/>
        <v>0.0123716111168093</v>
      </c>
      <c r="Q345" s="2">
        <f t="shared" si="27"/>
        <v>-0.000124227608237937</v>
      </c>
      <c r="T345" t="s">
        <v>19</v>
      </c>
      <c r="U345">
        <f t="shared" si="28"/>
        <v>555</v>
      </c>
      <c r="V345" t="s">
        <v>20</v>
      </c>
      <c r="W345">
        <f t="shared" si="29"/>
        <v>712376.75</v>
      </c>
      <c r="X345" t="s">
        <v>21</v>
      </c>
    </row>
    <row r="346" spans="1:24">
      <c r="A346" t="s">
        <v>39</v>
      </c>
      <c r="B346" t="s">
        <v>37</v>
      </c>
      <c r="C346" s="3">
        <v>43976</v>
      </c>
      <c r="D346" s="4">
        <v>0</v>
      </c>
      <c r="E346" s="1">
        <v>43990</v>
      </c>
      <c r="F346" s="4">
        <v>0</v>
      </c>
      <c r="G346">
        <v>80.95</v>
      </c>
      <c r="H346">
        <v>80.3</v>
      </c>
      <c r="I346">
        <v>-0.65</v>
      </c>
      <c r="J346">
        <v>37</v>
      </c>
      <c r="K346">
        <v>299515</v>
      </c>
      <c r="L346">
        <v>-2405</v>
      </c>
      <c r="M346">
        <v>392.19</v>
      </c>
      <c r="N346" s="2">
        <f t="shared" si="26"/>
        <v>11346319</v>
      </c>
      <c r="O346" s="2">
        <f t="shared" si="25"/>
        <v>0.0121622704244434</v>
      </c>
      <c r="Q346" s="2">
        <f t="shared" si="27"/>
        <v>-0.00021191809757648</v>
      </c>
      <c r="T346" t="s">
        <v>19</v>
      </c>
      <c r="U346">
        <f t="shared" si="28"/>
        <v>558</v>
      </c>
      <c r="V346" t="s">
        <v>20</v>
      </c>
      <c r="W346">
        <f t="shared" si="29"/>
        <v>709579.560000001</v>
      </c>
      <c r="X346" t="s">
        <v>21</v>
      </c>
    </row>
    <row r="347" spans="1:24">
      <c r="A347" t="s">
        <v>47</v>
      </c>
      <c r="B347" t="s">
        <v>37</v>
      </c>
      <c r="C347" s="3">
        <v>43980</v>
      </c>
      <c r="D347" s="4">
        <v>0</v>
      </c>
      <c r="E347" s="1">
        <v>43994</v>
      </c>
      <c r="F347" s="4">
        <v>0</v>
      </c>
      <c r="G347">
        <v>26.43</v>
      </c>
      <c r="H347">
        <v>20.46</v>
      </c>
      <c r="I347">
        <v>-5.97</v>
      </c>
      <c r="J347">
        <v>113</v>
      </c>
      <c r="K347">
        <v>298659</v>
      </c>
      <c r="L347">
        <v>-67461</v>
      </c>
      <c r="M347">
        <v>305.18</v>
      </c>
      <c r="N347" s="2">
        <f t="shared" si="26"/>
        <v>11278858</v>
      </c>
      <c r="O347" s="2">
        <f t="shared" si="25"/>
        <v>0.00625382463366415</v>
      </c>
      <c r="Q347" s="2">
        <f t="shared" si="27"/>
        <v>-0.00594562871006887</v>
      </c>
      <c r="T347" t="s">
        <v>19</v>
      </c>
      <c r="U347">
        <f t="shared" si="28"/>
        <v>562</v>
      </c>
      <c r="V347" t="s">
        <v>20</v>
      </c>
      <c r="W347">
        <f t="shared" si="29"/>
        <v>641813.38</v>
      </c>
      <c r="X347" t="s">
        <v>21</v>
      </c>
    </row>
    <row r="348" spans="1:24">
      <c r="A348" t="s">
        <v>28</v>
      </c>
      <c r="B348" t="s">
        <v>18</v>
      </c>
      <c r="C348" s="3">
        <v>43986</v>
      </c>
      <c r="D348" s="4">
        <v>0</v>
      </c>
      <c r="E348" s="1">
        <v>44000</v>
      </c>
      <c r="F348" s="4">
        <v>0</v>
      </c>
      <c r="G348">
        <v>3.36</v>
      </c>
      <c r="H348">
        <v>3.52</v>
      </c>
      <c r="I348">
        <v>0.16</v>
      </c>
      <c r="J348">
        <v>892</v>
      </c>
      <c r="K348">
        <v>299712</v>
      </c>
      <c r="L348">
        <v>14272</v>
      </c>
      <c r="M348">
        <v>414.46</v>
      </c>
      <c r="N348" s="2">
        <f t="shared" si="26"/>
        <v>11293130</v>
      </c>
      <c r="O348" s="2">
        <f t="shared" si="25"/>
        <v>0.00750969837414428</v>
      </c>
      <c r="Q348" s="2">
        <f t="shared" si="27"/>
        <v>0.0012653763350865</v>
      </c>
      <c r="T348" t="s">
        <v>19</v>
      </c>
      <c r="U348">
        <f t="shared" si="28"/>
        <v>568</v>
      </c>
      <c r="V348" t="s">
        <v>20</v>
      </c>
      <c r="W348">
        <f t="shared" si="29"/>
        <v>655670.920000001</v>
      </c>
      <c r="X348" t="s">
        <v>21</v>
      </c>
    </row>
    <row r="349" spans="1:24">
      <c r="A349" t="s">
        <v>27</v>
      </c>
      <c r="B349" t="s">
        <v>18</v>
      </c>
      <c r="C349" s="3">
        <v>43997</v>
      </c>
      <c r="D349" s="4">
        <v>0</v>
      </c>
      <c r="E349" s="1">
        <v>44004</v>
      </c>
      <c r="F349" s="4">
        <v>0</v>
      </c>
      <c r="G349">
        <v>5.09</v>
      </c>
      <c r="H349">
        <v>5.35</v>
      </c>
      <c r="I349">
        <v>0.26</v>
      </c>
      <c r="J349">
        <v>589</v>
      </c>
      <c r="K349">
        <v>299801</v>
      </c>
      <c r="L349">
        <v>15314</v>
      </c>
      <c r="M349">
        <v>415.95</v>
      </c>
      <c r="N349" s="2">
        <f t="shared" si="26"/>
        <v>11308444</v>
      </c>
      <c r="O349" s="2">
        <f t="shared" si="25"/>
        <v>0.00885373796784067</v>
      </c>
      <c r="Q349" s="2">
        <f t="shared" si="27"/>
        <v>0.00135604566670189</v>
      </c>
      <c r="T349" t="s">
        <v>19</v>
      </c>
      <c r="U349">
        <f t="shared" si="28"/>
        <v>572</v>
      </c>
      <c r="V349" t="s">
        <v>20</v>
      </c>
      <c r="W349">
        <f t="shared" si="29"/>
        <v>670568.970000001</v>
      </c>
      <c r="X349" t="s">
        <v>21</v>
      </c>
    </row>
    <row r="350" spans="1:24">
      <c r="A350" t="s">
        <v>54</v>
      </c>
      <c r="B350" t="s">
        <v>37</v>
      </c>
      <c r="C350" s="3">
        <v>43990</v>
      </c>
      <c r="D350" s="4">
        <v>0</v>
      </c>
      <c r="E350" s="1">
        <v>44004</v>
      </c>
      <c r="F350" s="4">
        <v>0</v>
      </c>
      <c r="G350">
        <v>16.15</v>
      </c>
      <c r="H350">
        <v>15.68</v>
      </c>
      <c r="I350">
        <v>-0.47</v>
      </c>
      <c r="J350">
        <v>185</v>
      </c>
      <c r="K350">
        <v>298775</v>
      </c>
      <c r="L350">
        <v>-8695</v>
      </c>
      <c r="M350">
        <v>382.91</v>
      </c>
      <c r="N350" s="2">
        <f t="shared" si="26"/>
        <v>11299749</v>
      </c>
      <c r="O350" s="2">
        <f t="shared" si="25"/>
        <v>0.00809106467763133</v>
      </c>
      <c r="Q350" s="2">
        <f t="shared" si="27"/>
        <v>-0.000768894465056347</v>
      </c>
      <c r="T350" t="s">
        <v>19</v>
      </c>
      <c r="U350">
        <f t="shared" si="28"/>
        <v>572</v>
      </c>
      <c r="V350" t="s">
        <v>20</v>
      </c>
      <c r="W350">
        <f t="shared" si="29"/>
        <v>661491.060000001</v>
      </c>
      <c r="X350" t="s">
        <v>21</v>
      </c>
    </row>
    <row r="351" spans="1:24">
      <c r="A351" t="s">
        <v>42</v>
      </c>
      <c r="B351" t="s">
        <v>37</v>
      </c>
      <c r="C351" s="3">
        <v>43992</v>
      </c>
      <c r="D351" s="4">
        <v>0</v>
      </c>
      <c r="E351" s="1">
        <v>44006</v>
      </c>
      <c r="F351" s="4">
        <v>0</v>
      </c>
      <c r="G351">
        <v>4.09</v>
      </c>
      <c r="H351">
        <v>3.97</v>
      </c>
      <c r="I351">
        <v>-0.12</v>
      </c>
      <c r="J351">
        <v>733</v>
      </c>
      <c r="K351">
        <v>299797</v>
      </c>
      <c r="L351">
        <v>-8796</v>
      </c>
      <c r="M351">
        <v>384.12</v>
      </c>
      <c r="N351" s="2">
        <f t="shared" si="26"/>
        <v>11290953</v>
      </c>
      <c r="O351" s="2">
        <f t="shared" si="25"/>
        <v>0.00731833707925274</v>
      </c>
      <c r="Q351" s="2">
        <f t="shared" si="27"/>
        <v>-0.000778424370311281</v>
      </c>
      <c r="T351" t="s">
        <v>19</v>
      </c>
      <c r="U351">
        <f t="shared" si="28"/>
        <v>574</v>
      </c>
      <c r="V351" t="s">
        <v>20</v>
      </c>
      <c r="W351">
        <f t="shared" si="29"/>
        <v>652310.940000001</v>
      </c>
      <c r="X351" t="s">
        <v>21</v>
      </c>
    </row>
    <row r="352" spans="1:24">
      <c r="A352" t="s">
        <v>43</v>
      </c>
      <c r="B352" t="s">
        <v>18</v>
      </c>
      <c r="C352" s="3">
        <v>43993</v>
      </c>
      <c r="D352" s="4">
        <v>0</v>
      </c>
      <c r="E352" s="1">
        <v>44011</v>
      </c>
      <c r="F352" s="4">
        <v>0</v>
      </c>
      <c r="G352">
        <v>14.35</v>
      </c>
      <c r="H352">
        <v>14.53</v>
      </c>
      <c r="I352">
        <v>0.18</v>
      </c>
      <c r="J352">
        <v>209</v>
      </c>
      <c r="K352">
        <v>299915</v>
      </c>
      <c r="L352">
        <v>3762</v>
      </c>
      <c r="M352">
        <v>400.85</v>
      </c>
      <c r="N352" s="2">
        <f t="shared" si="26"/>
        <v>11294715</v>
      </c>
      <c r="O352" s="2">
        <f t="shared" si="25"/>
        <v>0.00764897564923064</v>
      </c>
      <c r="Q352" s="2">
        <f t="shared" si="27"/>
        <v>0.000333187110069355</v>
      </c>
      <c r="T352" t="s">
        <v>19</v>
      </c>
      <c r="U352">
        <f t="shared" si="28"/>
        <v>579</v>
      </c>
      <c r="V352" t="s">
        <v>20</v>
      </c>
      <c r="W352">
        <f t="shared" si="29"/>
        <v>655672.090000001</v>
      </c>
      <c r="X352" t="s">
        <v>21</v>
      </c>
    </row>
    <row r="353" spans="1:24">
      <c r="A353" t="s">
        <v>47</v>
      </c>
      <c r="B353" t="s">
        <v>18</v>
      </c>
      <c r="C353" s="3">
        <v>43997</v>
      </c>
      <c r="D353" s="4">
        <v>0</v>
      </c>
      <c r="E353" s="1">
        <v>44013</v>
      </c>
      <c r="F353" s="4">
        <v>0</v>
      </c>
      <c r="G353">
        <v>21.02</v>
      </c>
      <c r="H353">
        <v>22.31</v>
      </c>
      <c r="I353">
        <v>1.29</v>
      </c>
      <c r="J353">
        <v>142</v>
      </c>
      <c r="K353">
        <v>298484</v>
      </c>
      <c r="L353">
        <v>18318</v>
      </c>
      <c r="M353">
        <v>418.18</v>
      </c>
      <c r="N353" s="2">
        <f t="shared" si="26"/>
        <v>11313033</v>
      </c>
      <c r="O353" s="2">
        <f t="shared" si="25"/>
        <v>0.0092557848987093</v>
      </c>
      <c r="Q353" s="2">
        <f t="shared" si="27"/>
        <v>0.00162182047090176</v>
      </c>
      <c r="T353" t="s">
        <v>19</v>
      </c>
      <c r="U353">
        <f t="shared" si="28"/>
        <v>581</v>
      </c>
      <c r="V353" t="s">
        <v>20</v>
      </c>
      <c r="W353">
        <f t="shared" si="29"/>
        <v>673571.91</v>
      </c>
      <c r="X353" t="s">
        <v>21</v>
      </c>
    </row>
    <row r="354" spans="1:24">
      <c r="A354" t="s">
        <v>51</v>
      </c>
      <c r="B354" t="s">
        <v>18</v>
      </c>
      <c r="C354" s="3">
        <v>43997</v>
      </c>
      <c r="D354" s="4">
        <v>0</v>
      </c>
      <c r="E354" s="1">
        <v>44013</v>
      </c>
      <c r="F354" s="4">
        <v>0</v>
      </c>
      <c r="G354">
        <v>12.82</v>
      </c>
      <c r="H354">
        <v>13.12</v>
      </c>
      <c r="I354">
        <v>0.3</v>
      </c>
      <c r="J354">
        <v>234</v>
      </c>
      <c r="K354">
        <v>299988</v>
      </c>
      <c r="L354">
        <v>7020</v>
      </c>
      <c r="M354">
        <v>405.25</v>
      </c>
      <c r="N354" s="2">
        <f t="shared" si="26"/>
        <v>11320053</v>
      </c>
      <c r="O354" s="2">
        <f t="shared" si="25"/>
        <v>0.00987018346998905</v>
      </c>
      <c r="Q354" s="2">
        <f t="shared" si="27"/>
        <v>0.000620523249600602</v>
      </c>
      <c r="T354" t="s">
        <v>19</v>
      </c>
      <c r="U354">
        <f t="shared" si="28"/>
        <v>581</v>
      </c>
      <c r="V354" t="s">
        <v>20</v>
      </c>
      <c r="W354">
        <f t="shared" si="29"/>
        <v>680186.66</v>
      </c>
      <c r="X354" t="s">
        <v>21</v>
      </c>
    </row>
    <row r="355" spans="1:24">
      <c r="A355" t="s">
        <v>50</v>
      </c>
      <c r="B355" t="s">
        <v>18</v>
      </c>
      <c r="C355" s="3">
        <v>43997</v>
      </c>
      <c r="D355" s="4">
        <v>0</v>
      </c>
      <c r="E355" s="1">
        <v>44013</v>
      </c>
      <c r="F355" s="4">
        <v>0</v>
      </c>
      <c r="G355">
        <v>6.27</v>
      </c>
      <c r="H355">
        <v>6.36</v>
      </c>
      <c r="I355">
        <v>0.09</v>
      </c>
      <c r="J355">
        <v>478</v>
      </c>
      <c r="K355">
        <v>299706</v>
      </c>
      <c r="L355">
        <v>4302</v>
      </c>
      <c r="M355">
        <v>401.29</v>
      </c>
      <c r="N355" s="2">
        <f t="shared" si="26"/>
        <v>11324355</v>
      </c>
      <c r="O355" s="2">
        <f t="shared" si="25"/>
        <v>0.0102463230797692</v>
      </c>
      <c r="Q355" s="2">
        <f t="shared" si="27"/>
        <v>0.000380033556379944</v>
      </c>
      <c r="T355" t="s">
        <v>19</v>
      </c>
      <c r="U355">
        <f t="shared" si="28"/>
        <v>581</v>
      </c>
      <c r="V355" t="s">
        <v>20</v>
      </c>
      <c r="W355">
        <f t="shared" si="29"/>
        <v>684087.37</v>
      </c>
      <c r="X355" t="s">
        <v>21</v>
      </c>
    </row>
    <row r="356" spans="1:24">
      <c r="A356" t="s">
        <v>33</v>
      </c>
      <c r="B356" t="s">
        <v>18</v>
      </c>
      <c r="C356" s="3">
        <v>43997</v>
      </c>
      <c r="D356" s="4">
        <v>0</v>
      </c>
      <c r="E356" s="1">
        <v>44013</v>
      </c>
      <c r="F356" s="4">
        <v>0</v>
      </c>
      <c r="G356">
        <v>14.61</v>
      </c>
      <c r="H356">
        <v>14.74</v>
      </c>
      <c r="I356">
        <v>0.13</v>
      </c>
      <c r="J356">
        <v>205</v>
      </c>
      <c r="K356">
        <v>299505</v>
      </c>
      <c r="L356">
        <v>2665</v>
      </c>
      <c r="M356">
        <v>398.86</v>
      </c>
      <c r="N356" s="2">
        <f t="shared" si="26"/>
        <v>11327020</v>
      </c>
      <c r="O356" s="2">
        <f t="shared" si="25"/>
        <v>0.0104791904666894</v>
      </c>
      <c r="Q356" s="2">
        <f t="shared" si="27"/>
        <v>0.000235333491399814</v>
      </c>
      <c r="T356" t="s">
        <v>19</v>
      </c>
      <c r="U356">
        <f t="shared" si="28"/>
        <v>581</v>
      </c>
      <c r="V356" t="s">
        <v>20</v>
      </c>
      <c r="W356">
        <f t="shared" si="29"/>
        <v>686353.51</v>
      </c>
      <c r="X356" t="s">
        <v>21</v>
      </c>
    </row>
    <row r="357" spans="1:24">
      <c r="A357" t="s">
        <v>54</v>
      </c>
      <c r="B357" t="s">
        <v>18</v>
      </c>
      <c r="C357" s="3">
        <v>44005</v>
      </c>
      <c r="D357" s="4">
        <v>0</v>
      </c>
      <c r="E357" s="1">
        <v>44014</v>
      </c>
      <c r="F357" s="4">
        <v>0</v>
      </c>
      <c r="G357">
        <v>15.59</v>
      </c>
      <c r="H357">
        <v>16.55</v>
      </c>
      <c r="I357">
        <v>0.96</v>
      </c>
      <c r="J357">
        <v>192</v>
      </c>
      <c r="K357">
        <v>299328</v>
      </c>
      <c r="L357">
        <v>18432</v>
      </c>
      <c r="M357">
        <v>419.44</v>
      </c>
      <c r="N357" s="2">
        <f t="shared" si="26"/>
        <v>11345452</v>
      </c>
      <c r="O357" s="2">
        <f t="shared" si="25"/>
        <v>0.0120867815579318</v>
      </c>
      <c r="Q357" s="2">
        <f t="shared" si="27"/>
        <v>0.00162725942039477</v>
      </c>
      <c r="T357" t="s">
        <v>19</v>
      </c>
      <c r="U357">
        <f t="shared" si="28"/>
        <v>582</v>
      </c>
      <c r="V357" t="s">
        <v>20</v>
      </c>
      <c r="W357">
        <f t="shared" si="29"/>
        <v>704366.070000001</v>
      </c>
      <c r="X357" t="s">
        <v>21</v>
      </c>
    </row>
    <row r="358" spans="1:24">
      <c r="A358" t="s">
        <v>47</v>
      </c>
      <c r="B358" t="s">
        <v>18</v>
      </c>
      <c r="C358" s="3">
        <v>44014</v>
      </c>
      <c r="D358" s="4">
        <v>0</v>
      </c>
      <c r="E358" s="1">
        <v>44018</v>
      </c>
      <c r="F358" s="4">
        <v>0</v>
      </c>
      <c r="G358">
        <v>22.42</v>
      </c>
      <c r="H358">
        <v>23.79</v>
      </c>
      <c r="I358">
        <v>1.37</v>
      </c>
      <c r="J358">
        <v>133</v>
      </c>
      <c r="K358">
        <v>298186</v>
      </c>
      <c r="L358">
        <v>18221</v>
      </c>
      <c r="M358">
        <v>417.66</v>
      </c>
      <c r="N358" s="2">
        <f t="shared" si="26"/>
        <v>11363673</v>
      </c>
      <c r="O358" s="2">
        <f t="shared" si="25"/>
        <v>0.0136708439251992</v>
      </c>
      <c r="Q358" s="2">
        <f t="shared" si="27"/>
        <v>0.00160601798852977</v>
      </c>
      <c r="T358" t="s">
        <v>19</v>
      </c>
      <c r="U358">
        <f t="shared" si="28"/>
        <v>586</v>
      </c>
      <c r="V358" t="s">
        <v>20</v>
      </c>
      <c r="W358">
        <f t="shared" si="29"/>
        <v>722169.41</v>
      </c>
      <c r="X358" t="s">
        <v>21</v>
      </c>
    </row>
    <row r="359" spans="1:24">
      <c r="A359" t="s">
        <v>28</v>
      </c>
      <c r="B359" t="s">
        <v>18</v>
      </c>
      <c r="C359" s="3">
        <v>44001</v>
      </c>
      <c r="D359" s="4">
        <v>0</v>
      </c>
      <c r="E359" s="1">
        <v>44018</v>
      </c>
      <c r="F359" s="4">
        <v>0</v>
      </c>
      <c r="G359">
        <v>3.57</v>
      </c>
      <c r="H359">
        <v>4.37</v>
      </c>
      <c r="I359">
        <v>0.8</v>
      </c>
      <c r="J359">
        <v>840</v>
      </c>
      <c r="K359">
        <v>299880</v>
      </c>
      <c r="L359">
        <v>67200</v>
      </c>
      <c r="M359">
        <v>484.55</v>
      </c>
      <c r="N359" s="2">
        <f t="shared" si="26"/>
        <v>11430873</v>
      </c>
      <c r="O359" s="2">
        <f t="shared" si="25"/>
        <v>0.0194692916280323</v>
      </c>
      <c r="Q359" s="2">
        <f t="shared" si="27"/>
        <v>0.00591358093461514</v>
      </c>
      <c r="T359" t="s">
        <v>19</v>
      </c>
      <c r="U359">
        <f t="shared" si="28"/>
        <v>586</v>
      </c>
      <c r="V359" t="s">
        <v>20</v>
      </c>
      <c r="W359">
        <f t="shared" si="29"/>
        <v>788884.86</v>
      </c>
      <c r="X359" t="s">
        <v>21</v>
      </c>
    </row>
    <row r="360" spans="1:24">
      <c r="A360" t="s">
        <v>52</v>
      </c>
      <c r="B360" t="s">
        <v>18</v>
      </c>
      <c r="C360" s="3">
        <v>44012</v>
      </c>
      <c r="D360" s="4">
        <v>0</v>
      </c>
      <c r="E360" s="1">
        <v>44018</v>
      </c>
      <c r="F360" s="4">
        <v>0</v>
      </c>
      <c r="G360">
        <v>4.98</v>
      </c>
      <c r="H360">
        <v>5.6</v>
      </c>
      <c r="I360">
        <v>0.62</v>
      </c>
      <c r="J360">
        <v>602</v>
      </c>
      <c r="K360">
        <v>299796</v>
      </c>
      <c r="L360">
        <v>37324</v>
      </c>
      <c r="M360">
        <v>445</v>
      </c>
      <c r="N360" s="2">
        <f t="shared" si="26"/>
        <v>11468197</v>
      </c>
      <c r="O360" s="2">
        <f t="shared" si="25"/>
        <v>0.0226604931882492</v>
      </c>
      <c r="Q360" s="2">
        <f t="shared" si="27"/>
        <v>0.00326519243105938</v>
      </c>
      <c r="T360" t="s">
        <v>19</v>
      </c>
      <c r="U360">
        <f t="shared" si="28"/>
        <v>586</v>
      </c>
      <c r="V360" t="s">
        <v>20</v>
      </c>
      <c r="W360">
        <f t="shared" si="29"/>
        <v>825763.86</v>
      </c>
      <c r="X360" t="s">
        <v>21</v>
      </c>
    </row>
    <row r="361" spans="1:24">
      <c r="A361" t="s">
        <v>42</v>
      </c>
      <c r="B361" t="s">
        <v>18</v>
      </c>
      <c r="C361" s="3">
        <v>44011</v>
      </c>
      <c r="D361" s="4">
        <v>0</v>
      </c>
      <c r="E361" s="1">
        <v>44018</v>
      </c>
      <c r="F361" s="4">
        <v>0</v>
      </c>
      <c r="G361">
        <v>3.92</v>
      </c>
      <c r="H361">
        <v>4.27</v>
      </c>
      <c r="I361">
        <v>0.35</v>
      </c>
      <c r="J361">
        <v>765</v>
      </c>
      <c r="K361">
        <v>299880</v>
      </c>
      <c r="L361">
        <v>26775</v>
      </c>
      <c r="M361">
        <v>431.18</v>
      </c>
      <c r="N361" s="2">
        <f t="shared" si="26"/>
        <v>11494972</v>
      </c>
      <c r="O361" s="2">
        <f t="shared" si="25"/>
        <v>0.0249369898421675</v>
      </c>
      <c r="Q361" s="2">
        <f t="shared" si="27"/>
        <v>0.00233471748000147</v>
      </c>
      <c r="T361" t="s">
        <v>19</v>
      </c>
      <c r="U361">
        <f t="shared" si="28"/>
        <v>586</v>
      </c>
      <c r="V361" t="s">
        <v>20</v>
      </c>
      <c r="W361">
        <f t="shared" si="29"/>
        <v>852107.68</v>
      </c>
      <c r="X361" t="s">
        <v>21</v>
      </c>
    </row>
    <row r="362" spans="1:24">
      <c r="A362" t="s">
        <v>50</v>
      </c>
      <c r="B362" t="s">
        <v>37</v>
      </c>
      <c r="C362" s="3">
        <v>44022</v>
      </c>
      <c r="D362" s="4">
        <v>0</v>
      </c>
      <c r="E362" s="1">
        <v>44036</v>
      </c>
      <c r="F362" s="4">
        <v>0</v>
      </c>
      <c r="G362">
        <v>6.55</v>
      </c>
      <c r="H362">
        <v>6.12</v>
      </c>
      <c r="I362">
        <v>-0.43</v>
      </c>
      <c r="J362">
        <v>458</v>
      </c>
      <c r="K362">
        <v>299990</v>
      </c>
      <c r="L362">
        <v>-19694</v>
      </c>
      <c r="M362">
        <v>369.99</v>
      </c>
      <c r="N362" s="2">
        <f t="shared" si="26"/>
        <v>11475278</v>
      </c>
      <c r="O362" s="2">
        <f t="shared" si="25"/>
        <v>0.0232635758366813</v>
      </c>
      <c r="Q362" s="2">
        <f t="shared" si="27"/>
        <v>-0.00171327081092498</v>
      </c>
      <c r="T362" t="s">
        <v>19</v>
      </c>
      <c r="U362">
        <f t="shared" si="28"/>
        <v>604</v>
      </c>
      <c r="V362" t="s">
        <v>20</v>
      </c>
      <c r="W362">
        <f t="shared" si="29"/>
        <v>832043.69</v>
      </c>
      <c r="X362" t="s">
        <v>21</v>
      </c>
    </row>
    <row r="363" spans="1:24">
      <c r="A363" t="s">
        <v>54</v>
      </c>
      <c r="B363" t="s">
        <v>37</v>
      </c>
      <c r="C363" s="3">
        <v>44027</v>
      </c>
      <c r="D363" s="4">
        <v>0</v>
      </c>
      <c r="E363" s="1">
        <v>44041</v>
      </c>
      <c r="F363" s="4">
        <v>0</v>
      </c>
      <c r="G363">
        <v>16.24</v>
      </c>
      <c r="H363">
        <v>15.81</v>
      </c>
      <c r="I363">
        <v>-0.43</v>
      </c>
      <c r="J363">
        <v>184</v>
      </c>
      <c r="K363">
        <v>298816</v>
      </c>
      <c r="L363">
        <v>-7912</v>
      </c>
      <c r="M363">
        <v>383.99</v>
      </c>
      <c r="N363" s="2">
        <f t="shared" si="26"/>
        <v>11467366</v>
      </c>
      <c r="O363" s="2">
        <f t="shared" si="25"/>
        <v>0.0225896688045014</v>
      </c>
      <c r="Q363" s="2">
        <f t="shared" si="27"/>
        <v>-0.000689482206879921</v>
      </c>
      <c r="T363" t="s">
        <v>19</v>
      </c>
      <c r="U363">
        <f t="shared" si="28"/>
        <v>609</v>
      </c>
      <c r="V363" t="s">
        <v>20</v>
      </c>
      <c r="W363">
        <f t="shared" si="29"/>
        <v>823747.7</v>
      </c>
      <c r="X363" t="s">
        <v>21</v>
      </c>
    </row>
    <row r="364" spans="1:24">
      <c r="A364" t="s">
        <v>33</v>
      </c>
      <c r="B364" t="s">
        <v>37</v>
      </c>
      <c r="C364" s="3">
        <v>44027</v>
      </c>
      <c r="D364" s="4">
        <v>0</v>
      </c>
      <c r="E364" s="1">
        <v>44041</v>
      </c>
      <c r="F364" s="4">
        <v>0</v>
      </c>
      <c r="G364">
        <v>16.16</v>
      </c>
      <c r="H364">
        <v>15.66</v>
      </c>
      <c r="I364">
        <v>-0.5</v>
      </c>
      <c r="J364">
        <v>185</v>
      </c>
      <c r="K364">
        <v>298960</v>
      </c>
      <c r="L364">
        <v>-9250</v>
      </c>
      <c r="M364">
        <v>382.42</v>
      </c>
      <c r="N364" s="2">
        <f t="shared" si="26"/>
        <v>11458116</v>
      </c>
      <c r="O364" s="2">
        <f t="shared" si="25"/>
        <v>0.0218006171346145</v>
      </c>
      <c r="Q364" s="2">
        <f t="shared" si="27"/>
        <v>-0.000806636851043208</v>
      </c>
      <c r="T364" t="s">
        <v>19</v>
      </c>
      <c r="U364">
        <f t="shared" si="28"/>
        <v>609</v>
      </c>
      <c r="V364" t="s">
        <v>20</v>
      </c>
      <c r="W364">
        <f t="shared" si="29"/>
        <v>814115.28</v>
      </c>
      <c r="X364" t="s">
        <v>21</v>
      </c>
    </row>
    <row r="365" spans="1:24">
      <c r="A365" t="s">
        <v>53</v>
      </c>
      <c r="B365" t="s">
        <v>37</v>
      </c>
      <c r="C365" s="3">
        <v>44028</v>
      </c>
      <c r="D365" s="4">
        <v>0</v>
      </c>
      <c r="E365" s="1">
        <v>44042</v>
      </c>
      <c r="F365" s="4">
        <v>0</v>
      </c>
      <c r="G365">
        <v>27.54</v>
      </c>
      <c r="H365">
        <v>26.88</v>
      </c>
      <c r="I365">
        <v>-0.66</v>
      </c>
      <c r="J365">
        <v>108</v>
      </c>
      <c r="K365">
        <v>297432</v>
      </c>
      <c r="L365">
        <v>-7128</v>
      </c>
      <c r="M365">
        <v>383.2</v>
      </c>
      <c r="N365" s="2">
        <f t="shared" si="26"/>
        <v>11450988</v>
      </c>
      <c r="O365" s="2">
        <f t="shared" si="25"/>
        <v>0.0211917085233169</v>
      </c>
      <c r="Q365" s="2">
        <f t="shared" si="27"/>
        <v>-0.000622091799384772</v>
      </c>
      <c r="T365" t="s">
        <v>19</v>
      </c>
      <c r="U365">
        <f t="shared" si="28"/>
        <v>610</v>
      </c>
      <c r="V365" t="s">
        <v>20</v>
      </c>
      <c r="W365">
        <f t="shared" si="29"/>
        <v>806604.08</v>
      </c>
      <c r="X365" t="s">
        <v>21</v>
      </c>
    </row>
    <row r="366" spans="1:24">
      <c r="A366" t="s">
        <v>51</v>
      </c>
      <c r="B366" t="s">
        <v>18</v>
      </c>
      <c r="C366" s="3">
        <v>44036</v>
      </c>
      <c r="D366" s="4">
        <v>0</v>
      </c>
      <c r="E366" s="1">
        <v>44050</v>
      </c>
      <c r="F366" s="4">
        <v>0</v>
      </c>
      <c r="G366">
        <v>13.5</v>
      </c>
      <c r="H366">
        <v>13.7</v>
      </c>
      <c r="I366">
        <v>0.2</v>
      </c>
      <c r="J366">
        <v>222</v>
      </c>
      <c r="K366">
        <v>299700</v>
      </c>
      <c r="L366">
        <v>4440</v>
      </c>
      <c r="M366">
        <v>401.46</v>
      </c>
      <c r="N366" s="2">
        <f t="shared" si="26"/>
        <v>11455428</v>
      </c>
      <c r="O366" s="2">
        <f t="shared" si="25"/>
        <v>0.0215710840310812</v>
      </c>
      <c r="Q366" s="2">
        <f t="shared" si="27"/>
        <v>0.000387739468419745</v>
      </c>
      <c r="T366" t="s">
        <v>19</v>
      </c>
      <c r="U366">
        <f t="shared" si="28"/>
        <v>618</v>
      </c>
      <c r="V366" t="s">
        <v>20</v>
      </c>
      <c r="W366">
        <f t="shared" si="29"/>
        <v>810642.62</v>
      </c>
      <c r="X366" t="s">
        <v>21</v>
      </c>
    </row>
    <row r="367" spans="1:24">
      <c r="A367" t="s">
        <v>48</v>
      </c>
      <c r="B367" t="s">
        <v>18</v>
      </c>
      <c r="C367" s="3">
        <v>44036</v>
      </c>
      <c r="D367" s="4">
        <v>0</v>
      </c>
      <c r="E367" s="1">
        <v>44050</v>
      </c>
      <c r="F367" s="4">
        <v>0</v>
      </c>
      <c r="G367">
        <v>10.42</v>
      </c>
      <c r="H367">
        <v>10.43</v>
      </c>
      <c r="I367">
        <v>0.01</v>
      </c>
      <c r="J367">
        <v>287</v>
      </c>
      <c r="K367">
        <v>299054</v>
      </c>
      <c r="L367">
        <v>287</v>
      </c>
      <c r="M367">
        <v>395.13</v>
      </c>
      <c r="N367" s="2">
        <f t="shared" si="26"/>
        <v>11455715</v>
      </c>
      <c r="O367" s="2">
        <f t="shared" si="25"/>
        <v>0.0215955966083304</v>
      </c>
      <c r="Q367" s="2">
        <f t="shared" si="27"/>
        <v>2.50536252333067e-5</v>
      </c>
      <c r="T367" t="s">
        <v>19</v>
      </c>
      <c r="U367">
        <f t="shared" si="28"/>
        <v>618</v>
      </c>
      <c r="V367" t="s">
        <v>20</v>
      </c>
      <c r="W367">
        <f t="shared" si="29"/>
        <v>810534.49</v>
      </c>
      <c r="X367" t="s">
        <v>21</v>
      </c>
    </row>
    <row r="368" spans="1:24">
      <c r="A368" t="s">
        <v>50</v>
      </c>
      <c r="B368" t="s">
        <v>18</v>
      </c>
      <c r="C368" s="3">
        <v>44039</v>
      </c>
      <c r="D368" s="4">
        <v>0</v>
      </c>
      <c r="E368" s="1">
        <v>44053</v>
      </c>
      <c r="F368" s="4">
        <v>0</v>
      </c>
      <c r="G368">
        <v>6.06</v>
      </c>
      <c r="H368">
        <v>6.21</v>
      </c>
      <c r="I368">
        <v>0.15</v>
      </c>
      <c r="J368">
        <v>495</v>
      </c>
      <c r="K368">
        <v>299970</v>
      </c>
      <c r="L368">
        <v>7425</v>
      </c>
      <c r="M368">
        <v>405.76</v>
      </c>
      <c r="N368" s="2">
        <f t="shared" si="26"/>
        <v>11463140</v>
      </c>
      <c r="O368" s="2">
        <f t="shared" si="25"/>
        <v>0.0222293368134734</v>
      </c>
      <c r="Q368" s="2">
        <f t="shared" si="27"/>
        <v>0.000648148107734947</v>
      </c>
      <c r="T368" t="s">
        <v>19</v>
      </c>
      <c r="U368">
        <f t="shared" si="28"/>
        <v>621</v>
      </c>
      <c r="V368" t="s">
        <v>20</v>
      </c>
      <c r="W368">
        <f t="shared" si="29"/>
        <v>817553.73</v>
      </c>
      <c r="X368" t="s">
        <v>21</v>
      </c>
    </row>
    <row r="369" spans="1:24">
      <c r="A369" t="s">
        <v>54</v>
      </c>
      <c r="B369" t="s">
        <v>18</v>
      </c>
      <c r="C369" s="3">
        <v>44042</v>
      </c>
      <c r="D369" s="4">
        <v>0</v>
      </c>
      <c r="E369" s="1">
        <v>44056</v>
      </c>
      <c r="F369" s="4">
        <v>0</v>
      </c>
      <c r="G369">
        <v>15.65</v>
      </c>
      <c r="H369">
        <v>15.94</v>
      </c>
      <c r="I369">
        <v>0.29</v>
      </c>
      <c r="J369">
        <v>191</v>
      </c>
      <c r="K369">
        <v>298915</v>
      </c>
      <c r="L369">
        <v>5539</v>
      </c>
      <c r="M369">
        <v>401.88</v>
      </c>
      <c r="N369" s="2">
        <f t="shared" si="26"/>
        <v>11468679</v>
      </c>
      <c r="O369" s="2">
        <f t="shared" si="25"/>
        <v>0.0227015683323249</v>
      </c>
      <c r="Q369" s="2">
        <f t="shared" si="27"/>
        <v>0.000483200937962946</v>
      </c>
      <c r="T369" t="s">
        <v>19</v>
      </c>
      <c r="U369">
        <f t="shared" si="28"/>
        <v>624</v>
      </c>
      <c r="V369" t="s">
        <v>20</v>
      </c>
      <c r="W369">
        <f t="shared" si="29"/>
        <v>822690.85</v>
      </c>
      <c r="X369" t="s">
        <v>21</v>
      </c>
    </row>
    <row r="370" spans="1:24">
      <c r="A370" t="s">
        <v>33</v>
      </c>
      <c r="B370" t="s">
        <v>18</v>
      </c>
      <c r="C370" s="3">
        <v>44042</v>
      </c>
      <c r="D370" s="4">
        <v>0</v>
      </c>
      <c r="E370" s="1">
        <v>44056</v>
      </c>
      <c r="F370" s="4">
        <v>0</v>
      </c>
      <c r="G370">
        <v>15.45</v>
      </c>
      <c r="H370">
        <v>15.53</v>
      </c>
      <c r="I370">
        <v>0.08</v>
      </c>
      <c r="J370">
        <v>194</v>
      </c>
      <c r="K370">
        <v>299730</v>
      </c>
      <c r="L370">
        <v>1552</v>
      </c>
      <c r="M370">
        <v>397.69</v>
      </c>
      <c r="N370" s="2">
        <f t="shared" si="26"/>
        <v>11470231</v>
      </c>
      <c r="O370" s="2">
        <f t="shared" si="25"/>
        <v>0.0228338034342988</v>
      </c>
      <c r="Q370" s="2">
        <f t="shared" si="27"/>
        <v>0.00013532508844305</v>
      </c>
      <c r="T370" t="s">
        <v>19</v>
      </c>
      <c r="U370">
        <f t="shared" si="28"/>
        <v>624</v>
      </c>
      <c r="V370" t="s">
        <v>20</v>
      </c>
      <c r="W370">
        <f t="shared" si="29"/>
        <v>823845.16</v>
      </c>
      <c r="X370" t="s">
        <v>21</v>
      </c>
    </row>
    <row r="371" spans="1:24">
      <c r="A371" t="s">
        <v>47</v>
      </c>
      <c r="B371" t="s">
        <v>18</v>
      </c>
      <c r="C371" s="3">
        <v>44049</v>
      </c>
      <c r="D371" s="4">
        <v>0</v>
      </c>
      <c r="E371" s="1">
        <v>44063</v>
      </c>
      <c r="F371" s="4">
        <v>0</v>
      </c>
      <c r="G371">
        <v>23.34</v>
      </c>
      <c r="H371">
        <v>23.88</v>
      </c>
      <c r="I371">
        <v>0.54</v>
      </c>
      <c r="J371">
        <v>128</v>
      </c>
      <c r="K371">
        <v>298752</v>
      </c>
      <c r="L371">
        <v>6912</v>
      </c>
      <c r="M371">
        <v>403.48</v>
      </c>
      <c r="N371" s="2">
        <f t="shared" si="26"/>
        <v>11477143</v>
      </c>
      <c r="O371" s="2">
        <f t="shared" si="25"/>
        <v>0.0234222924642483</v>
      </c>
      <c r="Q371" s="2">
        <f t="shared" si="27"/>
        <v>0.000602603382617195</v>
      </c>
      <c r="T371" t="s">
        <v>19</v>
      </c>
      <c r="U371">
        <f t="shared" si="28"/>
        <v>631</v>
      </c>
      <c r="V371" t="s">
        <v>20</v>
      </c>
      <c r="W371">
        <f t="shared" si="29"/>
        <v>830353.680000001</v>
      </c>
      <c r="X371" t="s">
        <v>21</v>
      </c>
    </row>
    <row r="372" spans="1:24">
      <c r="A372" t="s">
        <v>39</v>
      </c>
      <c r="B372" t="s">
        <v>18</v>
      </c>
      <c r="C372" s="3">
        <v>44049</v>
      </c>
      <c r="D372" s="4">
        <v>0</v>
      </c>
      <c r="E372" s="1">
        <v>44063</v>
      </c>
      <c r="F372" s="4">
        <v>0</v>
      </c>
      <c r="G372">
        <v>91</v>
      </c>
      <c r="H372">
        <v>91.7</v>
      </c>
      <c r="I372">
        <v>0.7</v>
      </c>
      <c r="J372">
        <v>32</v>
      </c>
      <c r="K372">
        <v>291200</v>
      </c>
      <c r="L372">
        <v>2240</v>
      </c>
      <c r="M372">
        <v>387.34</v>
      </c>
      <c r="N372" s="2">
        <f t="shared" si="26"/>
        <v>11479383</v>
      </c>
      <c r="O372" s="2">
        <f t="shared" si="25"/>
        <v>0.0236128544539371</v>
      </c>
      <c r="Q372" s="2">
        <f t="shared" si="27"/>
        <v>0.000195170522838239</v>
      </c>
      <c r="T372" t="s">
        <v>19</v>
      </c>
      <c r="U372">
        <f t="shared" si="28"/>
        <v>631</v>
      </c>
      <c r="V372" t="s">
        <v>20</v>
      </c>
      <c r="W372">
        <f t="shared" si="29"/>
        <v>832206.340000001</v>
      </c>
      <c r="X372" t="s">
        <v>21</v>
      </c>
    </row>
    <row r="373" spans="1:24">
      <c r="A373" t="s">
        <v>54</v>
      </c>
      <c r="B373" t="s">
        <v>37</v>
      </c>
      <c r="C373" s="3">
        <v>44057</v>
      </c>
      <c r="D373" s="4">
        <v>0</v>
      </c>
      <c r="E373" s="1">
        <v>44071</v>
      </c>
      <c r="F373" s="4">
        <v>0</v>
      </c>
      <c r="G373">
        <v>16.1</v>
      </c>
      <c r="H373">
        <v>15.92</v>
      </c>
      <c r="I373">
        <v>-0.18</v>
      </c>
      <c r="J373">
        <v>186</v>
      </c>
      <c r="K373">
        <v>299460</v>
      </c>
      <c r="L373">
        <v>-3348</v>
      </c>
      <c r="M373">
        <v>390.87</v>
      </c>
      <c r="N373" s="2">
        <f t="shared" si="26"/>
        <v>11476035</v>
      </c>
      <c r="O373" s="2">
        <f t="shared" si="25"/>
        <v>0.0233280048379079</v>
      </c>
      <c r="Q373" s="2">
        <f t="shared" si="27"/>
        <v>-0.000291653305756978</v>
      </c>
      <c r="T373" t="s">
        <v>19</v>
      </c>
      <c r="U373">
        <f t="shared" si="28"/>
        <v>639</v>
      </c>
      <c r="V373" t="s">
        <v>20</v>
      </c>
      <c r="W373">
        <f t="shared" si="29"/>
        <v>828467.470000001</v>
      </c>
      <c r="X373" t="s">
        <v>21</v>
      </c>
    </row>
    <row r="374" spans="1:24">
      <c r="A374" t="s">
        <v>33</v>
      </c>
      <c r="B374" t="s">
        <v>18</v>
      </c>
      <c r="C374" s="3">
        <v>44057</v>
      </c>
      <c r="D374" s="4">
        <v>0</v>
      </c>
      <c r="E374" s="1">
        <v>44071</v>
      </c>
      <c r="F374" s="4">
        <v>0</v>
      </c>
      <c r="G374">
        <v>15.63</v>
      </c>
      <c r="H374">
        <v>15.85</v>
      </c>
      <c r="I374">
        <v>0.22</v>
      </c>
      <c r="J374">
        <v>191</v>
      </c>
      <c r="K374">
        <v>298533</v>
      </c>
      <c r="L374">
        <v>4202</v>
      </c>
      <c r="M374">
        <v>399.61</v>
      </c>
      <c r="N374" s="2">
        <f t="shared" si="26"/>
        <v>11480237</v>
      </c>
      <c r="O374" s="2">
        <f t="shared" si="25"/>
        <v>0.0236854866323753</v>
      </c>
      <c r="Q374" s="2">
        <f t="shared" si="27"/>
        <v>0.000366154338149016</v>
      </c>
      <c r="T374" t="s">
        <v>19</v>
      </c>
      <c r="U374">
        <f t="shared" si="28"/>
        <v>639</v>
      </c>
      <c r="V374" t="s">
        <v>20</v>
      </c>
      <c r="W374">
        <f t="shared" si="29"/>
        <v>832269.860000001</v>
      </c>
      <c r="X374" t="s">
        <v>21</v>
      </c>
    </row>
    <row r="375" spans="1:24">
      <c r="A375" t="s">
        <v>50</v>
      </c>
      <c r="B375" t="s">
        <v>37</v>
      </c>
      <c r="C375" s="3">
        <v>44063</v>
      </c>
      <c r="D375" s="4">
        <v>0</v>
      </c>
      <c r="E375" s="1">
        <v>44078</v>
      </c>
      <c r="F375" s="4">
        <v>0</v>
      </c>
      <c r="G375">
        <v>6.2</v>
      </c>
      <c r="H375">
        <v>6.11</v>
      </c>
      <c r="I375">
        <v>-0.09</v>
      </c>
      <c r="J375">
        <v>483</v>
      </c>
      <c r="K375">
        <v>299460</v>
      </c>
      <c r="L375">
        <v>-4347</v>
      </c>
      <c r="M375">
        <v>389.55</v>
      </c>
      <c r="N375" s="2">
        <f t="shared" si="26"/>
        <v>11475890</v>
      </c>
      <c r="O375" s="2">
        <f t="shared" si="25"/>
        <v>0.0233156644059851</v>
      </c>
      <c r="Q375" s="2">
        <f t="shared" si="27"/>
        <v>-0.000378650719492946</v>
      </c>
      <c r="T375" t="s">
        <v>19</v>
      </c>
      <c r="U375">
        <f t="shared" si="28"/>
        <v>646</v>
      </c>
      <c r="V375" t="s">
        <v>20</v>
      </c>
      <c r="W375">
        <f t="shared" si="29"/>
        <v>827533.310000001</v>
      </c>
      <c r="X375" t="s">
        <v>21</v>
      </c>
    </row>
    <row r="376" spans="1:24">
      <c r="A376" t="s">
        <v>54</v>
      </c>
      <c r="B376" t="s">
        <v>37</v>
      </c>
      <c r="C376" s="3">
        <v>44074</v>
      </c>
      <c r="D376" s="4">
        <v>0</v>
      </c>
      <c r="E376" s="1">
        <v>44089</v>
      </c>
      <c r="F376" s="4">
        <v>0</v>
      </c>
      <c r="G376">
        <v>16.16</v>
      </c>
      <c r="H376">
        <v>16.09</v>
      </c>
      <c r="I376">
        <v>-0.07</v>
      </c>
      <c r="J376">
        <v>185</v>
      </c>
      <c r="K376">
        <v>298960</v>
      </c>
      <c r="L376">
        <v>-1295</v>
      </c>
      <c r="M376">
        <v>392.92</v>
      </c>
      <c r="N376" s="2">
        <f t="shared" si="26"/>
        <v>11474595</v>
      </c>
      <c r="O376" s="2">
        <f t="shared" si="25"/>
        <v>0.0232054377518335</v>
      </c>
      <c r="Q376" s="2">
        <f t="shared" si="27"/>
        <v>-0.000112845278231188</v>
      </c>
      <c r="T376" t="s">
        <v>19</v>
      </c>
      <c r="U376">
        <f t="shared" si="28"/>
        <v>657</v>
      </c>
      <c r="V376" t="s">
        <v>20</v>
      </c>
      <c r="W376">
        <f t="shared" si="29"/>
        <v>825845.39</v>
      </c>
      <c r="X376" t="s">
        <v>21</v>
      </c>
    </row>
    <row r="377" spans="1:24">
      <c r="A377" t="s">
        <v>33</v>
      </c>
      <c r="B377" t="s">
        <v>18</v>
      </c>
      <c r="C377" s="3">
        <v>44076</v>
      </c>
      <c r="D377" s="4">
        <v>0</v>
      </c>
      <c r="E377" s="1">
        <v>44091</v>
      </c>
      <c r="F377" s="4">
        <v>0</v>
      </c>
      <c r="G377">
        <v>15.96</v>
      </c>
      <c r="H377">
        <v>16.15</v>
      </c>
      <c r="I377">
        <v>0.19</v>
      </c>
      <c r="J377">
        <v>187</v>
      </c>
      <c r="K377">
        <v>298452</v>
      </c>
      <c r="L377">
        <v>3553</v>
      </c>
      <c r="M377">
        <v>398.65</v>
      </c>
      <c r="N377" s="2">
        <f t="shared" si="26"/>
        <v>11478148</v>
      </c>
      <c r="O377" s="2">
        <f t="shared" si="25"/>
        <v>0.023507799341845</v>
      </c>
      <c r="Q377" s="2">
        <f t="shared" si="27"/>
        <v>0.000309640558119995</v>
      </c>
      <c r="T377" t="s">
        <v>19</v>
      </c>
      <c r="U377">
        <f t="shared" si="28"/>
        <v>659</v>
      </c>
      <c r="V377" t="s">
        <v>20</v>
      </c>
      <c r="W377">
        <f t="shared" si="29"/>
        <v>828999.74</v>
      </c>
      <c r="X377" t="s">
        <v>21</v>
      </c>
    </row>
    <row r="378" spans="1:24">
      <c r="A378" t="s">
        <v>44</v>
      </c>
      <c r="B378" t="s">
        <v>18</v>
      </c>
      <c r="C378" s="3">
        <v>44078</v>
      </c>
      <c r="D378" s="4">
        <v>0</v>
      </c>
      <c r="E378" s="1">
        <v>44092</v>
      </c>
      <c r="F378" s="4">
        <v>0</v>
      </c>
      <c r="G378">
        <v>55.04</v>
      </c>
      <c r="H378">
        <v>55.7</v>
      </c>
      <c r="I378">
        <v>0.66</v>
      </c>
      <c r="J378">
        <v>54</v>
      </c>
      <c r="K378">
        <v>297216</v>
      </c>
      <c r="L378">
        <v>3564</v>
      </c>
      <c r="M378">
        <v>397.03</v>
      </c>
      <c r="N378" s="2">
        <f t="shared" si="26"/>
        <v>11481712</v>
      </c>
      <c r="O378" s="2">
        <f t="shared" si="25"/>
        <v>0.0238109090351683</v>
      </c>
      <c r="Q378" s="2">
        <f t="shared" si="27"/>
        <v>0.000310503053279954</v>
      </c>
      <c r="T378" t="s">
        <v>19</v>
      </c>
      <c r="U378">
        <f t="shared" si="28"/>
        <v>660</v>
      </c>
      <c r="V378" t="s">
        <v>20</v>
      </c>
      <c r="W378">
        <f t="shared" si="29"/>
        <v>832166.71</v>
      </c>
      <c r="X378" t="s">
        <v>21</v>
      </c>
    </row>
    <row r="379" spans="1:24">
      <c r="A379" t="s">
        <v>47</v>
      </c>
      <c r="B379" t="s">
        <v>37</v>
      </c>
      <c r="C379" s="3">
        <v>44081</v>
      </c>
      <c r="D379" s="4">
        <v>0</v>
      </c>
      <c r="E379" s="1">
        <v>44095</v>
      </c>
      <c r="F379" s="4">
        <v>0</v>
      </c>
      <c r="G379">
        <v>22.86</v>
      </c>
      <c r="H379">
        <v>21.03</v>
      </c>
      <c r="I379">
        <v>-1.83</v>
      </c>
      <c r="J379">
        <v>131</v>
      </c>
      <c r="K379">
        <v>299466</v>
      </c>
      <c r="L379">
        <v>-23973</v>
      </c>
      <c r="M379">
        <v>363.65</v>
      </c>
      <c r="N379" s="2">
        <f t="shared" si="26"/>
        <v>11457739</v>
      </c>
      <c r="O379" s="2">
        <f t="shared" si="25"/>
        <v>0.0217684309269045</v>
      </c>
      <c r="Q379" s="2">
        <f t="shared" si="27"/>
        <v>-0.00208792904751487</v>
      </c>
      <c r="T379" t="s">
        <v>19</v>
      </c>
      <c r="U379">
        <f t="shared" si="28"/>
        <v>663</v>
      </c>
      <c r="V379" t="s">
        <v>20</v>
      </c>
      <c r="W379">
        <f t="shared" si="29"/>
        <v>807830.06</v>
      </c>
      <c r="X379" t="s">
        <v>21</v>
      </c>
    </row>
    <row r="380" spans="1:24">
      <c r="A380" t="s">
        <v>54</v>
      </c>
      <c r="B380" t="s">
        <v>37</v>
      </c>
      <c r="C380" s="3">
        <v>44090</v>
      </c>
      <c r="D380" s="4">
        <v>0</v>
      </c>
      <c r="E380" s="1">
        <v>44104</v>
      </c>
      <c r="F380" s="4">
        <v>0</v>
      </c>
      <c r="G380">
        <v>16.14</v>
      </c>
      <c r="H380">
        <v>16.13</v>
      </c>
      <c r="I380">
        <v>-0.01</v>
      </c>
      <c r="J380">
        <v>185</v>
      </c>
      <c r="K380">
        <v>298590</v>
      </c>
      <c r="L380">
        <v>-185</v>
      </c>
      <c r="M380">
        <v>393.89</v>
      </c>
      <c r="N380" s="2">
        <f t="shared" si="26"/>
        <v>11457554</v>
      </c>
      <c r="O380" s="2">
        <f t="shared" si="25"/>
        <v>0.0217526358592768</v>
      </c>
      <c r="Q380" s="2">
        <f t="shared" si="27"/>
        <v>-1.61462920389432e-5</v>
      </c>
      <c r="T380" t="s">
        <v>19</v>
      </c>
      <c r="U380">
        <f t="shared" si="28"/>
        <v>672</v>
      </c>
      <c r="V380" t="s">
        <v>20</v>
      </c>
      <c r="W380">
        <f t="shared" si="29"/>
        <v>807251.17</v>
      </c>
      <c r="X380" t="s">
        <v>21</v>
      </c>
    </row>
    <row r="381" spans="1:24">
      <c r="A381" t="s">
        <v>44</v>
      </c>
      <c r="B381" t="s">
        <v>18</v>
      </c>
      <c r="C381" s="3">
        <v>44095</v>
      </c>
      <c r="D381" s="4">
        <v>0</v>
      </c>
      <c r="E381" s="1">
        <v>44113</v>
      </c>
      <c r="F381" s="4">
        <v>0</v>
      </c>
      <c r="G381">
        <v>54.81</v>
      </c>
      <c r="H381">
        <v>61.44</v>
      </c>
      <c r="I381">
        <v>6.63</v>
      </c>
      <c r="J381">
        <v>54</v>
      </c>
      <c r="K381">
        <v>295974</v>
      </c>
      <c r="L381">
        <v>35802</v>
      </c>
      <c r="M381">
        <v>437.94</v>
      </c>
      <c r="N381" s="2">
        <f t="shared" si="26"/>
        <v>11493356</v>
      </c>
      <c r="O381" s="2">
        <f t="shared" si="25"/>
        <v>0.0247998930860577</v>
      </c>
      <c r="Q381" s="2">
        <f t="shared" si="27"/>
        <v>0.00312475071031737</v>
      </c>
      <c r="T381" t="s">
        <v>19</v>
      </c>
      <c r="U381">
        <f t="shared" si="28"/>
        <v>681</v>
      </c>
      <c r="V381" t="s">
        <v>20</v>
      </c>
      <c r="W381">
        <f t="shared" si="29"/>
        <v>842615.23</v>
      </c>
      <c r="X381" t="s">
        <v>21</v>
      </c>
    </row>
    <row r="382" spans="1:24">
      <c r="A382" t="s">
        <v>39</v>
      </c>
      <c r="B382" t="s">
        <v>18</v>
      </c>
      <c r="C382" s="3">
        <v>44091</v>
      </c>
      <c r="D382" s="4">
        <v>0</v>
      </c>
      <c r="E382" s="1">
        <v>44113</v>
      </c>
      <c r="F382" s="4">
        <v>0</v>
      </c>
      <c r="G382">
        <v>86.29</v>
      </c>
      <c r="H382">
        <v>91.95</v>
      </c>
      <c r="I382">
        <v>5.66</v>
      </c>
      <c r="J382">
        <v>34</v>
      </c>
      <c r="K382">
        <v>293386</v>
      </c>
      <c r="L382">
        <v>19244</v>
      </c>
      <c r="M382">
        <v>412.67</v>
      </c>
      <c r="N382" s="2">
        <f t="shared" si="26"/>
        <v>11512600</v>
      </c>
      <c r="O382" s="2">
        <f t="shared" si="25"/>
        <v>0.0264299984364957</v>
      </c>
      <c r="Q382" s="2">
        <f t="shared" si="27"/>
        <v>0.00167435864685639</v>
      </c>
      <c r="T382" t="s">
        <v>19</v>
      </c>
      <c r="U382">
        <f t="shared" si="28"/>
        <v>681</v>
      </c>
      <c r="V382" t="s">
        <v>20</v>
      </c>
      <c r="W382">
        <f t="shared" si="29"/>
        <v>861446.56</v>
      </c>
      <c r="X382" t="s">
        <v>21</v>
      </c>
    </row>
    <row r="383" spans="1:24">
      <c r="A383" t="s">
        <v>47</v>
      </c>
      <c r="B383" t="s">
        <v>37</v>
      </c>
      <c r="C383" s="3">
        <v>44096</v>
      </c>
      <c r="D383" s="4">
        <v>0</v>
      </c>
      <c r="E383" s="1">
        <v>44118</v>
      </c>
      <c r="F383" s="4">
        <v>0</v>
      </c>
      <c r="G383">
        <v>20.66</v>
      </c>
      <c r="H383">
        <v>20.09</v>
      </c>
      <c r="I383">
        <v>-0.57</v>
      </c>
      <c r="J383">
        <v>145</v>
      </c>
      <c r="K383">
        <v>299570</v>
      </c>
      <c r="L383">
        <v>-8265</v>
      </c>
      <c r="M383">
        <v>384.52</v>
      </c>
      <c r="N383" s="2">
        <f t="shared" si="26"/>
        <v>11504335</v>
      </c>
      <c r="O383" s="2">
        <f t="shared" si="25"/>
        <v>0.0257305615665747</v>
      </c>
      <c r="Q383" s="2">
        <f t="shared" si="27"/>
        <v>-0.00071790907353686</v>
      </c>
      <c r="T383" t="s">
        <v>19</v>
      </c>
      <c r="U383">
        <f t="shared" si="28"/>
        <v>686</v>
      </c>
      <c r="V383" t="s">
        <v>20</v>
      </c>
      <c r="W383">
        <f t="shared" si="29"/>
        <v>852797.04</v>
      </c>
      <c r="X383" t="s">
        <v>21</v>
      </c>
    </row>
    <row r="384" spans="1:24">
      <c r="A384" t="s">
        <v>48</v>
      </c>
      <c r="B384" t="s">
        <v>18</v>
      </c>
      <c r="C384" s="3">
        <v>44098</v>
      </c>
      <c r="D384" s="4">
        <v>0</v>
      </c>
      <c r="E384" s="1">
        <v>44120</v>
      </c>
      <c r="F384" s="4">
        <v>0</v>
      </c>
      <c r="G384">
        <v>9.5</v>
      </c>
      <c r="H384">
        <v>9.72</v>
      </c>
      <c r="I384">
        <v>0.22</v>
      </c>
      <c r="J384">
        <v>315</v>
      </c>
      <c r="K384">
        <v>299250</v>
      </c>
      <c r="L384">
        <v>6930</v>
      </c>
      <c r="M384">
        <v>404.16</v>
      </c>
      <c r="N384" s="2">
        <f t="shared" si="26"/>
        <v>11511265</v>
      </c>
      <c r="O384" s="2">
        <f t="shared" si="25"/>
        <v>0.0263170902589768</v>
      </c>
      <c r="Q384" s="2">
        <f t="shared" si="27"/>
        <v>0.000602381623970416</v>
      </c>
      <c r="T384" t="s">
        <v>19</v>
      </c>
      <c r="U384">
        <f t="shared" si="28"/>
        <v>688</v>
      </c>
      <c r="V384" t="s">
        <v>20</v>
      </c>
      <c r="W384">
        <f t="shared" si="29"/>
        <v>859322.88</v>
      </c>
      <c r="X384" t="s">
        <v>21</v>
      </c>
    </row>
    <row r="385" spans="1:24">
      <c r="A385" t="s">
        <v>55</v>
      </c>
      <c r="B385" t="s">
        <v>37</v>
      </c>
      <c r="C385" s="3">
        <v>44104</v>
      </c>
      <c r="D385" s="4">
        <v>0</v>
      </c>
      <c r="E385" s="1">
        <v>44126</v>
      </c>
      <c r="F385" s="4">
        <v>0</v>
      </c>
      <c r="G385">
        <v>55.26</v>
      </c>
      <c r="H385">
        <v>53.24</v>
      </c>
      <c r="I385">
        <v>-2.02</v>
      </c>
      <c r="J385">
        <v>54</v>
      </c>
      <c r="K385">
        <v>298404</v>
      </c>
      <c r="L385">
        <v>-10908</v>
      </c>
      <c r="M385">
        <v>379.49</v>
      </c>
      <c r="N385" s="2">
        <f t="shared" si="26"/>
        <v>11500357</v>
      </c>
      <c r="O385" s="2">
        <f t="shared" ref="O385:O448" si="30">(N385-MIN(N386:N1140))/N385</f>
        <v>0.025393559521674</v>
      </c>
      <c r="Q385" s="2">
        <f t="shared" si="27"/>
        <v>-0.000947593509488365</v>
      </c>
      <c r="T385" t="s">
        <v>19</v>
      </c>
      <c r="U385">
        <f t="shared" si="28"/>
        <v>694</v>
      </c>
      <c r="V385" t="s">
        <v>20</v>
      </c>
      <c r="W385">
        <f t="shared" si="29"/>
        <v>848035.39</v>
      </c>
      <c r="X385" t="s">
        <v>21</v>
      </c>
    </row>
    <row r="386" spans="1:24">
      <c r="A386" t="s">
        <v>47</v>
      </c>
      <c r="B386" t="s">
        <v>37</v>
      </c>
      <c r="C386" s="3">
        <v>44119</v>
      </c>
      <c r="D386" s="4">
        <v>0</v>
      </c>
      <c r="E386" s="1">
        <v>44133</v>
      </c>
      <c r="F386" s="4">
        <v>0</v>
      </c>
      <c r="G386">
        <v>19.85</v>
      </c>
      <c r="H386">
        <v>19.47</v>
      </c>
      <c r="I386">
        <v>-0.38</v>
      </c>
      <c r="J386">
        <v>151</v>
      </c>
      <c r="K386">
        <v>299735</v>
      </c>
      <c r="L386">
        <v>-5738</v>
      </c>
      <c r="M386">
        <v>388.08</v>
      </c>
      <c r="N386" s="2">
        <f t="shared" ref="N386:N449" si="31">L386+N385</f>
        <v>11494619</v>
      </c>
      <c r="O386" s="2">
        <f t="shared" si="30"/>
        <v>0.0249070456358754</v>
      </c>
      <c r="Q386" s="2">
        <f t="shared" ref="Q386:Q449" si="32">N386/N385-1</f>
        <v>-0.000498941032874067</v>
      </c>
      <c r="T386" t="s">
        <v>19</v>
      </c>
      <c r="U386">
        <f t="shared" ref="U386:U449" si="33">DATEDIF(DATE(2018,11,28),E386,"d")</f>
        <v>701</v>
      </c>
      <c r="V386" t="s">
        <v>20</v>
      </c>
      <c r="W386">
        <f t="shared" ref="W386:W449" si="34">L386+W385-M386</f>
        <v>841909.31</v>
      </c>
      <c r="X386" t="s">
        <v>21</v>
      </c>
    </row>
    <row r="387" spans="1:24">
      <c r="A387" t="s">
        <v>46</v>
      </c>
      <c r="B387" t="s">
        <v>37</v>
      </c>
      <c r="C387" s="3">
        <v>44119</v>
      </c>
      <c r="D387" s="4">
        <v>0</v>
      </c>
      <c r="E387" s="1">
        <v>44133</v>
      </c>
      <c r="F387" s="4">
        <v>0</v>
      </c>
      <c r="G387">
        <v>5.69</v>
      </c>
      <c r="H387">
        <v>5.26</v>
      </c>
      <c r="I387">
        <v>-0.43</v>
      </c>
      <c r="J387">
        <v>527</v>
      </c>
      <c r="K387">
        <v>299863</v>
      </c>
      <c r="L387">
        <v>-22661</v>
      </c>
      <c r="M387">
        <v>365.91</v>
      </c>
      <c r="N387" s="2">
        <f t="shared" si="31"/>
        <v>11471958</v>
      </c>
      <c r="O387" s="2">
        <f t="shared" si="30"/>
        <v>0.0229809070082021</v>
      </c>
      <c r="Q387" s="2">
        <f t="shared" si="32"/>
        <v>-0.00197144420358775</v>
      </c>
      <c r="T387" t="s">
        <v>19</v>
      </c>
      <c r="U387">
        <f t="shared" si="33"/>
        <v>701</v>
      </c>
      <c r="V387" t="s">
        <v>20</v>
      </c>
      <c r="W387">
        <f t="shared" si="34"/>
        <v>818882.4</v>
      </c>
      <c r="X387" t="s">
        <v>21</v>
      </c>
    </row>
    <row r="388" spans="1:24">
      <c r="A388" t="s">
        <v>44</v>
      </c>
      <c r="B388" t="s">
        <v>18</v>
      </c>
      <c r="C388" s="3">
        <v>44134</v>
      </c>
      <c r="D388" s="4">
        <v>0</v>
      </c>
      <c r="E388" s="1">
        <v>44139</v>
      </c>
      <c r="F388" s="4">
        <v>0</v>
      </c>
      <c r="G388">
        <v>54.86</v>
      </c>
      <c r="H388">
        <v>57.93</v>
      </c>
      <c r="I388">
        <v>3.07</v>
      </c>
      <c r="J388">
        <v>54</v>
      </c>
      <c r="K388">
        <v>296244</v>
      </c>
      <c r="L388">
        <v>16578</v>
      </c>
      <c r="M388">
        <v>412.93</v>
      </c>
      <c r="N388" s="2">
        <f t="shared" si="31"/>
        <v>11488536</v>
      </c>
      <c r="O388" s="2">
        <f t="shared" si="30"/>
        <v>0.0243907491781372</v>
      </c>
      <c r="Q388" s="2">
        <f t="shared" si="32"/>
        <v>0.00144508897260609</v>
      </c>
      <c r="T388" t="s">
        <v>19</v>
      </c>
      <c r="U388">
        <f t="shared" si="33"/>
        <v>707</v>
      </c>
      <c r="V388" t="s">
        <v>20</v>
      </c>
      <c r="W388">
        <f t="shared" si="34"/>
        <v>835047.47</v>
      </c>
      <c r="X388" t="s">
        <v>21</v>
      </c>
    </row>
    <row r="389" spans="1:24">
      <c r="A389" t="s">
        <v>55</v>
      </c>
      <c r="B389" t="s">
        <v>18</v>
      </c>
      <c r="C389" s="3">
        <v>44130</v>
      </c>
      <c r="D389" s="4">
        <v>0</v>
      </c>
      <c r="E389" s="1">
        <v>44140</v>
      </c>
      <c r="F389" s="4">
        <v>0</v>
      </c>
      <c r="G389">
        <v>51.97</v>
      </c>
      <c r="H389">
        <v>54.61</v>
      </c>
      <c r="I389">
        <v>2.64</v>
      </c>
      <c r="J389">
        <v>57</v>
      </c>
      <c r="K389">
        <v>296229</v>
      </c>
      <c r="L389">
        <v>15048</v>
      </c>
      <c r="M389">
        <v>410.89</v>
      </c>
      <c r="N389" s="2">
        <f t="shared" si="31"/>
        <v>11503584</v>
      </c>
      <c r="O389" s="2">
        <f t="shared" si="30"/>
        <v>0.0256669573586806</v>
      </c>
      <c r="Q389" s="2">
        <f t="shared" si="32"/>
        <v>0.00130982746626729</v>
      </c>
      <c r="T389" t="s">
        <v>19</v>
      </c>
      <c r="U389">
        <f t="shared" si="33"/>
        <v>708</v>
      </c>
      <c r="V389" t="s">
        <v>20</v>
      </c>
      <c r="W389">
        <f t="shared" si="34"/>
        <v>849684.58</v>
      </c>
      <c r="X389" t="s">
        <v>21</v>
      </c>
    </row>
    <row r="390" spans="1:24">
      <c r="A390" t="s">
        <v>39</v>
      </c>
      <c r="B390" t="s">
        <v>18</v>
      </c>
      <c r="C390" s="3">
        <v>44127</v>
      </c>
      <c r="D390" s="4">
        <v>0</v>
      </c>
      <c r="E390" s="1">
        <v>44141</v>
      </c>
      <c r="F390" s="4">
        <v>0</v>
      </c>
      <c r="G390">
        <v>88.15</v>
      </c>
      <c r="H390">
        <v>88.89</v>
      </c>
      <c r="I390">
        <v>0.74</v>
      </c>
      <c r="J390">
        <v>34</v>
      </c>
      <c r="K390">
        <v>299710</v>
      </c>
      <c r="L390">
        <v>2516</v>
      </c>
      <c r="M390">
        <v>398.94</v>
      </c>
      <c r="N390" s="2">
        <f t="shared" si="31"/>
        <v>11506100</v>
      </c>
      <c r="O390" s="2">
        <f t="shared" si="30"/>
        <v>0.0258800114721756</v>
      </c>
      <c r="Q390" s="2">
        <f t="shared" si="32"/>
        <v>0.000218714445863188</v>
      </c>
      <c r="T390" t="s">
        <v>19</v>
      </c>
      <c r="U390">
        <f t="shared" si="33"/>
        <v>709</v>
      </c>
      <c r="V390" t="s">
        <v>20</v>
      </c>
      <c r="W390">
        <f t="shared" si="34"/>
        <v>851801.64</v>
      </c>
      <c r="X390" t="s">
        <v>21</v>
      </c>
    </row>
    <row r="391" spans="1:24">
      <c r="A391" t="s">
        <v>46</v>
      </c>
      <c r="B391" t="s">
        <v>18</v>
      </c>
      <c r="C391" s="3">
        <v>44134</v>
      </c>
      <c r="D391" s="4">
        <v>0</v>
      </c>
      <c r="E391" s="1">
        <v>44144</v>
      </c>
      <c r="F391" s="4">
        <v>0</v>
      </c>
      <c r="G391">
        <v>5.14</v>
      </c>
      <c r="H391">
        <v>5.4</v>
      </c>
      <c r="I391">
        <v>0.26</v>
      </c>
      <c r="J391">
        <v>583</v>
      </c>
      <c r="K391">
        <v>299662</v>
      </c>
      <c r="L391">
        <v>15158</v>
      </c>
      <c r="M391">
        <v>415.56</v>
      </c>
      <c r="N391" s="2">
        <f t="shared" si="31"/>
        <v>11521258</v>
      </c>
      <c r="O391" s="2">
        <f t="shared" si="30"/>
        <v>0.0271616172470055</v>
      </c>
      <c r="Q391" s="2">
        <f t="shared" si="32"/>
        <v>0.0013173881680153</v>
      </c>
      <c r="T391" t="s">
        <v>19</v>
      </c>
      <c r="U391">
        <f t="shared" si="33"/>
        <v>712</v>
      </c>
      <c r="V391" t="s">
        <v>20</v>
      </c>
      <c r="W391">
        <f t="shared" si="34"/>
        <v>866544.08</v>
      </c>
      <c r="X391" t="s">
        <v>21</v>
      </c>
    </row>
    <row r="392" spans="1:24">
      <c r="A392" t="s">
        <v>48</v>
      </c>
      <c r="B392" t="s">
        <v>18</v>
      </c>
      <c r="C392" s="3">
        <v>44132</v>
      </c>
      <c r="D392" s="4">
        <v>0</v>
      </c>
      <c r="E392" s="1">
        <v>44146</v>
      </c>
      <c r="F392" s="4">
        <v>0</v>
      </c>
      <c r="G392">
        <v>9.4</v>
      </c>
      <c r="H392">
        <v>9.56</v>
      </c>
      <c r="I392">
        <v>0.16</v>
      </c>
      <c r="J392">
        <v>319</v>
      </c>
      <c r="K392">
        <v>299860</v>
      </c>
      <c r="L392">
        <v>5104</v>
      </c>
      <c r="M392">
        <v>402.55</v>
      </c>
      <c r="N392" s="2">
        <f t="shared" si="31"/>
        <v>11526362</v>
      </c>
      <c r="O392" s="2">
        <f t="shared" si="30"/>
        <v>0.0275924007939365</v>
      </c>
      <c r="Q392" s="2">
        <f t="shared" si="32"/>
        <v>0.000443007178556387</v>
      </c>
      <c r="T392" t="s">
        <v>19</v>
      </c>
      <c r="U392">
        <f t="shared" si="33"/>
        <v>714</v>
      </c>
      <c r="V392" t="s">
        <v>20</v>
      </c>
      <c r="W392">
        <f t="shared" si="34"/>
        <v>871245.53</v>
      </c>
      <c r="X392" t="s">
        <v>21</v>
      </c>
    </row>
    <row r="393" spans="1:24">
      <c r="A393" t="s">
        <v>47</v>
      </c>
      <c r="B393" t="s">
        <v>18</v>
      </c>
      <c r="C393" s="3">
        <v>44134</v>
      </c>
      <c r="D393" s="4">
        <v>0</v>
      </c>
      <c r="E393" s="1">
        <v>44151</v>
      </c>
      <c r="F393" s="4">
        <v>0</v>
      </c>
      <c r="G393">
        <v>18.95</v>
      </c>
      <c r="H393">
        <v>19.22</v>
      </c>
      <c r="I393">
        <v>0.27</v>
      </c>
      <c r="J393">
        <v>158</v>
      </c>
      <c r="K393">
        <v>299410</v>
      </c>
      <c r="L393">
        <v>4266</v>
      </c>
      <c r="M393">
        <v>400.85</v>
      </c>
      <c r="N393" s="2">
        <f t="shared" si="31"/>
        <v>11530628</v>
      </c>
      <c r="O393" s="2">
        <f t="shared" si="30"/>
        <v>0.0279521635768668</v>
      </c>
      <c r="Q393" s="2">
        <f t="shared" si="32"/>
        <v>0.00037010810522875</v>
      </c>
      <c r="T393" t="s">
        <v>19</v>
      </c>
      <c r="U393">
        <f t="shared" si="33"/>
        <v>719</v>
      </c>
      <c r="V393" t="s">
        <v>20</v>
      </c>
      <c r="W393">
        <f t="shared" si="34"/>
        <v>875110.68</v>
      </c>
      <c r="X393" t="s">
        <v>21</v>
      </c>
    </row>
    <row r="394" spans="1:24">
      <c r="A394" t="s">
        <v>39</v>
      </c>
      <c r="B394" t="s">
        <v>37</v>
      </c>
      <c r="C394" s="3">
        <v>44146</v>
      </c>
      <c r="D394" s="4">
        <v>0</v>
      </c>
      <c r="E394" s="1">
        <v>44161</v>
      </c>
      <c r="F394" s="4">
        <v>0</v>
      </c>
      <c r="G394">
        <v>86.17</v>
      </c>
      <c r="H394">
        <v>86</v>
      </c>
      <c r="I394">
        <v>-0.17</v>
      </c>
      <c r="J394">
        <v>34</v>
      </c>
      <c r="K394">
        <v>292978</v>
      </c>
      <c r="L394">
        <v>-578</v>
      </c>
      <c r="M394">
        <v>385.97</v>
      </c>
      <c r="N394" s="2">
        <f t="shared" si="31"/>
        <v>11530050</v>
      </c>
      <c r="O394" s="2">
        <f t="shared" si="30"/>
        <v>0.0279034349374027</v>
      </c>
      <c r="Q394" s="2">
        <f t="shared" si="32"/>
        <v>-5.01273651356549e-5</v>
      </c>
      <c r="T394" t="s">
        <v>19</v>
      </c>
      <c r="U394">
        <f t="shared" si="33"/>
        <v>729</v>
      </c>
      <c r="V394" t="s">
        <v>20</v>
      </c>
      <c r="W394">
        <f t="shared" si="34"/>
        <v>874146.71</v>
      </c>
      <c r="X394" t="s">
        <v>21</v>
      </c>
    </row>
    <row r="395" spans="1:24">
      <c r="A395" t="s">
        <v>47</v>
      </c>
      <c r="B395" t="s">
        <v>18</v>
      </c>
      <c r="C395" s="3">
        <v>44160</v>
      </c>
      <c r="D395" s="4">
        <v>0</v>
      </c>
      <c r="E395" s="1">
        <v>44174</v>
      </c>
      <c r="F395" s="4">
        <v>0</v>
      </c>
      <c r="G395">
        <v>19.13</v>
      </c>
      <c r="H395">
        <v>19.39</v>
      </c>
      <c r="I395">
        <v>0.26</v>
      </c>
      <c r="J395">
        <v>156</v>
      </c>
      <c r="K395">
        <v>298428</v>
      </c>
      <c r="L395">
        <v>4056</v>
      </c>
      <c r="M395">
        <v>399.28</v>
      </c>
      <c r="N395" s="2">
        <f t="shared" si="31"/>
        <v>11534106</v>
      </c>
      <c r="O395" s="2">
        <f t="shared" si="30"/>
        <v>0.0282452753598762</v>
      </c>
      <c r="Q395" s="2">
        <f t="shared" si="32"/>
        <v>0.000351776445028484</v>
      </c>
      <c r="T395" t="s">
        <v>19</v>
      </c>
      <c r="U395">
        <f t="shared" si="33"/>
        <v>742</v>
      </c>
      <c r="V395" t="s">
        <v>20</v>
      </c>
      <c r="W395">
        <f t="shared" si="34"/>
        <v>877803.43</v>
      </c>
      <c r="X395" t="s">
        <v>21</v>
      </c>
    </row>
    <row r="396" spans="1:24">
      <c r="A396" t="s">
        <v>27</v>
      </c>
      <c r="B396" t="s">
        <v>18</v>
      </c>
      <c r="C396" s="3">
        <v>44176</v>
      </c>
      <c r="D396" s="4">
        <v>0</v>
      </c>
      <c r="E396" s="1">
        <v>44180</v>
      </c>
      <c r="F396" s="4">
        <v>0</v>
      </c>
      <c r="G396">
        <v>9.43</v>
      </c>
      <c r="H396">
        <v>9.96</v>
      </c>
      <c r="I396">
        <v>0.53</v>
      </c>
      <c r="J396">
        <v>318</v>
      </c>
      <c r="K396">
        <v>299874</v>
      </c>
      <c r="L396">
        <v>16854</v>
      </c>
      <c r="M396">
        <v>418.08</v>
      </c>
      <c r="N396" s="2">
        <f t="shared" si="31"/>
        <v>11550960</v>
      </c>
      <c r="O396" s="2">
        <f t="shared" si="30"/>
        <v>0.0296631621960426</v>
      </c>
      <c r="Q396" s="2">
        <f t="shared" si="32"/>
        <v>0.001461231585699</v>
      </c>
      <c r="T396" t="s">
        <v>19</v>
      </c>
      <c r="U396">
        <f t="shared" si="33"/>
        <v>748</v>
      </c>
      <c r="V396" t="s">
        <v>20</v>
      </c>
      <c r="W396">
        <f t="shared" si="34"/>
        <v>894239.35</v>
      </c>
      <c r="X396" t="s">
        <v>21</v>
      </c>
    </row>
    <row r="397" spans="1:24">
      <c r="A397" t="s">
        <v>55</v>
      </c>
      <c r="B397" t="s">
        <v>37</v>
      </c>
      <c r="C397" s="3">
        <v>44174</v>
      </c>
      <c r="D397" s="4">
        <v>0</v>
      </c>
      <c r="E397" s="1">
        <v>44188</v>
      </c>
      <c r="F397" s="4">
        <v>0</v>
      </c>
      <c r="G397">
        <v>52.93</v>
      </c>
      <c r="H397">
        <v>51.25</v>
      </c>
      <c r="I397">
        <v>-1.68</v>
      </c>
      <c r="J397">
        <v>56</v>
      </c>
      <c r="K397">
        <v>296408</v>
      </c>
      <c r="L397">
        <v>-9408</v>
      </c>
      <c r="M397">
        <v>378.84</v>
      </c>
      <c r="N397" s="2">
        <f t="shared" si="31"/>
        <v>11541552</v>
      </c>
      <c r="O397" s="2">
        <f t="shared" si="30"/>
        <v>0.0288722002032309</v>
      </c>
      <c r="Q397" s="2">
        <f t="shared" si="32"/>
        <v>-0.000814477757692833</v>
      </c>
      <c r="T397" t="s">
        <v>19</v>
      </c>
      <c r="U397">
        <f t="shared" si="33"/>
        <v>756</v>
      </c>
      <c r="V397" t="s">
        <v>20</v>
      </c>
      <c r="W397">
        <f t="shared" si="34"/>
        <v>884452.51</v>
      </c>
      <c r="X397" t="s">
        <v>21</v>
      </c>
    </row>
    <row r="398" spans="1:24">
      <c r="A398" t="s">
        <v>47</v>
      </c>
      <c r="B398" t="s">
        <v>37</v>
      </c>
      <c r="C398" s="3">
        <v>44175</v>
      </c>
      <c r="D398" s="4">
        <v>0</v>
      </c>
      <c r="E398" s="1">
        <v>44189</v>
      </c>
      <c r="F398" s="4">
        <v>0</v>
      </c>
      <c r="G398">
        <v>19.12</v>
      </c>
      <c r="H398">
        <v>18.64</v>
      </c>
      <c r="I398">
        <v>-0.48</v>
      </c>
      <c r="J398">
        <v>156</v>
      </c>
      <c r="K398">
        <v>298272</v>
      </c>
      <c r="L398">
        <v>-7488</v>
      </c>
      <c r="M398">
        <v>383.83</v>
      </c>
      <c r="N398" s="2">
        <f t="shared" si="31"/>
        <v>11534064</v>
      </c>
      <c r="O398" s="2">
        <f t="shared" si="30"/>
        <v>0.0282417368240717</v>
      </c>
      <c r="Q398" s="2">
        <f t="shared" si="32"/>
        <v>-0.000648786229096365</v>
      </c>
      <c r="T398" t="s">
        <v>19</v>
      </c>
      <c r="U398">
        <f t="shared" si="33"/>
        <v>757</v>
      </c>
      <c r="V398" t="s">
        <v>20</v>
      </c>
      <c r="W398">
        <f t="shared" si="34"/>
        <v>876580.68</v>
      </c>
      <c r="X398" t="s">
        <v>21</v>
      </c>
    </row>
    <row r="399" spans="1:24">
      <c r="A399" t="s">
        <v>47</v>
      </c>
      <c r="B399" t="s">
        <v>18</v>
      </c>
      <c r="C399" s="3">
        <v>44190</v>
      </c>
      <c r="D399" s="4">
        <v>0</v>
      </c>
      <c r="E399" s="1">
        <v>44200</v>
      </c>
      <c r="F399" s="4">
        <v>0</v>
      </c>
      <c r="G399">
        <v>18.33</v>
      </c>
      <c r="H399">
        <v>19.4</v>
      </c>
      <c r="I399">
        <v>1.07</v>
      </c>
      <c r="J399">
        <v>163</v>
      </c>
      <c r="K399">
        <v>298779</v>
      </c>
      <c r="L399">
        <v>17441</v>
      </c>
      <c r="M399">
        <v>417.41</v>
      </c>
      <c r="N399" s="2">
        <f t="shared" si="31"/>
        <v>11551505</v>
      </c>
      <c r="O399" s="2">
        <f t="shared" si="30"/>
        <v>0.0297089426875546</v>
      </c>
      <c r="Q399" s="2">
        <f t="shared" si="32"/>
        <v>0.00151212963618019</v>
      </c>
      <c r="T399" t="s">
        <v>19</v>
      </c>
      <c r="U399">
        <f t="shared" si="33"/>
        <v>768</v>
      </c>
      <c r="V399" t="s">
        <v>20</v>
      </c>
      <c r="W399">
        <f t="shared" si="34"/>
        <v>893604.27</v>
      </c>
      <c r="X399" t="s">
        <v>21</v>
      </c>
    </row>
    <row r="400" spans="1:24">
      <c r="A400" t="s">
        <v>55</v>
      </c>
      <c r="B400" t="s">
        <v>18</v>
      </c>
      <c r="C400" s="3">
        <v>44193</v>
      </c>
      <c r="D400" s="4">
        <v>0</v>
      </c>
      <c r="E400" s="1">
        <v>44202</v>
      </c>
      <c r="F400" s="4">
        <v>0</v>
      </c>
      <c r="G400">
        <v>50.19</v>
      </c>
      <c r="H400">
        <v>55.88</v>
      </c>
      <c r="I400">
        <v>5.69</v>
      </c>
      <c r="J400">
        <v>59</v>
      </c>
      <c r="K400">
        <v>296121</v>
      </c>
      <c r="L400">
        <v>33571</v>
      </c>
      <c r="M400">
        <v>435.19</v>
      </c>
      <c r="N400" s="2">
        <f t="shared" si="31"/>
        <v>11585076</v>
      </c>
      <c r="O400" s="2">
        <f t="shared" si="30"/>
        <v>0.0325206325793633</v>
      </c>
      <c r="Q400" s="2">
        <f t="shared" si="32"/>
        <v>0.00290620139973097</v>
      </c>
      <c r="T400" t="s">
        <v>19</v>
      </c>
      <c r="U400">
        <f t="shared" si="33"/>
        <v>770</v>
      </c>
      <c r="V400" t="s">
        <v>20</v>
      </c>
      <c r="W400">
        <f t="shared" si="34"/>
        <v>926740.08</v>
      </c>
      <c r="X400" t="s">
        <v>21</v>
      </c>
    </row>
    <row r="401" spans="1:24">
      <c r="A401" t="s">
        <v>46</v>
      </c>
      <c r="B401" t="s">
        <v>37</v>
      </c>
      <c r="C401" s="3">
        <v>44189</v>
      </c>
      <c r="D401" s="4">
        <v>0</v>
      </c>
      <c r="E401" s="1">
        <v>44204</v>
      </c>
      <c r="F401" s="4">
        <v>0</v>
      </c>
      <c r="G401">
        <v>4.81</v>
      </c>
      <c r="H401">
        <v>4.48</v>
      </c>
      <c r="I401">
        <v>-0.33</v>
      </c>
      <c r="J401">
        <v>623</v>
      </c>
      <c r="K401">
        <v>299663</v>
      </c>
      <c r="L401">
        <v>-20559</v>
      </c>
      <c r="M401">
        <v>368.42</v>
      </c>
      <c r="N401" s="2">
        <f t="shared" si="31"/>
        <v>11564517</v>
      </c>
      <c r="O401" s="2">
        <f t="shared" si="30"/>
        <v>0.0308006810833518</v>
      </c>
      <c r="Q401" s="2">
        <f t="shared" si="32"/>
        <v>-0.00177461071468155</v>
      </c>
      <c r="T401" t="s">
        <v>19</v>
      </c>
      <c r="U401">
        <f t="shared" si="33"/>
        <v>772</v>
      </c>
      <c r="V401" t="s">
        <v>20</v>
      </c>
      <c r="W401">
        <f t="shared" si="34"/>
        <v>905812.66</v>
      </c>
      <c r="X401" t="s">
        <v>21</v>
      </c>
    </row>
    <row r="402" spans="1:24">
      <c r="A402" t="s">
        <v>47</v>
      </c>
      <c r="B402" t="s">
        <v>37</v>
      </c>
      <c r="C402" s="3">
        <v>44204</v>
      </c>
      <c r="D402" s="4">
        <v>0</v>
      </c>
      <c r="E402" s="1">
        <v>44221</v>
      </c>
      <c r="F402" s="4">
        <v>0</v>
      </c>
      <c r="G402">
        <v>19.12</v>
      </c>
      <c r="H402">
        <v>17.97</v>
      </c>
      <c r="I402">
        <v>-1.15</v>
      </c>
      <c r="J402">
        <v>156</v>
      </c>
      <c r="K402">
        <v>298272</v>
      </c>
      <c r="L402">
        <v>-17940</v>
      </c>
      <c r="M402">
        <v>370.04</v>
      </c>
      <c r="N402" s="2">
        <f t="shared" si="31"/>
        <v>11546577</v>
      </c>
      <c r="O402" s="2">
        <f t="shared" si="30"/>
        <v>0.0292948291082284</v>
      </c>
      <c r="Q402" s="2">
        <f t="shared" si="32"/>
        <v>-0.00155129695429568</v>
      </c>
      <c r="T402" t="s">
        <v>19</v>
      </c>
      <c r="U402">
        <f t="shared" si="33"/>
        <v>789</v>
      </c>
      <c r="V402" t="s">
        <v>20</v>
      </c>
      <c r="W402">
        <f t="shared" si="34"/>
        <v>887502.62</v>
      </c>
      <c r="X402" t="s">
        <v>21</v>
      </c>
    </row>
    <row r="403" spans="1:24">
      <c r="A403" t="s">
        <v>46</v>
      </c>
      <c r="B403" t="s">
        <v>37</v>
      </c>
      <c r="C403" s="3">
        <v>44207</v>
      </c>
      <c r="D403" s="4">
        <v>0</v>
      </c>
      <c r="E403" s="1">
        <v>44222</v>
      </c>
      <c r="F403" s="4">
        <v>0</v>
      </c>
      <c r="G403">
        <v>4.44</v>
      </c>
      <c r="H403">
        <v>4.18</v>
      </c>
      <c r="I403">
        <v>-0.26</v>
      </c>
      <c r="J403">
        <v>675</v>
      </c>
      <c r="K403">
        <v>299700</v>
      </c>
      <c r="L403">
        <v>-17550</v>
      </c>
      <c r="M403">
        <v>372.44</v>
      </c>
      <c r="N403" s="2">
        <f t="shared" si="31"/>
        <v>11529027</v>
      </c>
      <c r="O403" s="2">
        <f t="shared" si="30"/>
        <v>0.0278171783273645</v>
      </c>
      <c r="Q403" s="2">
        <f t="shared" si="32"/>
        <v>-0.00151993097175029</v>
      </c>
      <c r="T403" t="s">
        <v>19</v>
      </c>
      <c r="U403">
        <f t="shared" si="33"/>
        <v>790</v>
      </c>
      <c r="V403" t="s">
        <v>20</v>
      </c>
      <c r="W403">
        <f t="shared" si="34"/>
        <v>869580.18</v>
      </c>
      <c r="X403" t="s">
        <v>21</v>
      </c>
    </row>
    <row r="404" spans="1:24">
      <c r="A404" t="s">
        <v>43</v>
      </c>
      <c r="B404" t="s">
        <v>37</v>
      </c>
      <c r="C404" s="3">
        <v>44218</v>
      </c>
      <c r="D404" s="4">
        <v>0</v>
      </c>
      <c r="E404" s="1">
        <v>44232</v>
      </c>
      <c r="F404" s="4">
        <v>0</v>
      </c>
      <c r="G404">
        <v>14.83</v>
      </c>
      <c r="H404">
        <v>13.75</v>
      </c>
      <c r="I404">
        <v>-1.08</v>
      </c>
      <c r="J404">
        <v>202</v>
      </c>
      <c r="K404">
        <v>299566</v>
      </c>
      <c r="L404">
        <v>-21816</v>
      </c>
      <c r="M404">
        <v>366.63</v>
      </c>
      <c r="N404" s="2">
        <f t="shared" si="31"/>
        <v>11507211</v>
      </c>
      <c r="O404" s="2">
        <f t="shared" si="30"/>
        <v>0.0259740609605577</v>
      </c>
      <c r="Q404" s="2">
        <f t="shared" si="32"/>
        <v>-0.00189226723122426</v>
      </c>
      <c r="T404" t="s">
        <v>19</v>
      </c>
      <c r="U404">
        <f t="shared" si="33"/>
        <v>800</v>
      </c>
      <c r="V404" t="s">
        <v>20</v>
      </c>
      <c r="W404">
        <f t="shared" si="34"/>
        <v>847397.55</v>
      </c>
      <c r="X404" t="s">
        <v>21</v>
      </c>
    </row>
    <row r="405" spans="1:24">
      <c r="A405" t="s">
        <v>47</v>
      </c>
      <c r="B405" t="s">
        <v>18</v>
      </c>
      <c r="C405" s="3">
        <v>44224</v>
      </c>
      <c r="D405" s="4">
        <v>0</v>
      </c>
      <c r="E405" s="1">
        <v>44245</v>
      </c>
      <c r="F405" s="4">
        <v>0</v>
      </c>
      <c r="G405">
        <v>17.47</v>
      </c>
      <c r="H405">
        <v>17.55</v>
      </c>
      <c r="I405">
        <v>0.08</v>
      </c>
      <c r="J405">
        <v>171</v>
      </c>
      <c r="K405">
        <v>298737</v>
      </c>
      <c r="L405">
        <v>1368</v>
      </c>
      <c r="M405">
        <v>396.14</v>
      </c>
      <c r="N405" s="2">
        <f t="shared" si="31"/>
        <v>11508579</v>
      </c>
      <c r="O405" s="2">
        <f t="shared" si="30"/>
        <v>0.0260898413261967</v>
      </c>
      <c r="Q405" s="2">
        <f t="shared" si="32"/>
        <v>0.000118881977570373</v>
      </c>
      <c r="T405" t="s">
        <v>19</v>
      </c>
      <c r="U405">
        <f t="shared" si="33"/>
        <v>813</v>
      </c>
      <c r="V405" t="s">
        <v>20</v>
      </c>
      <c r="W405">
        <f t="shared" si="34"/>
        <v>848369.41</v>
      </c>
      <c r="X405" t="s">
        <v>21</v>
      </c>
    </row>
    <row r="406" spans="1:24">
      <c r="A406" t="s">
        <v>46</v>
      </c>
      <c r="B406" t="s">
        <v>18</v>
      </c>
      <c r="C406" s="3">
        <v>44228</v>
      </c>
      <c r="D406" s="4">
        <v>0</v>
      </c>
      <c r="E406" s="1">
        <v>44246</v>
      </c>
      <c r="F406" s="4">
        <v>0</v>
      </c>
      <c r="G406">
        <v>4.13</v>
      </c>
      <c r="H406">
        <v>4.55</v>
      </c>
      <c r="I406">
        <v>0.42</v>
      </c>
      <c r="J406">
        <v>726</v>
      </c>
      <c r="K406">
        <v>299838</v>
      </c>
      <c r="L406">
        <v>30492</v>
      </c>
      <c r="M406">
        <v>436.04</v>
      </c>
      <c r="N406" s="2">
        <f t="shared" si="31"/>
        <v>11539071</v>
      </c>
      <c r="O406" s="2">
        <f t="shared" si="30"/>
        <v>0.0286633993325806</v>
      </c>
      <c r="Q406" s="2">
        <f t="shared" si="32"/>
        <v>0.00264950173257716</v>
      </c>
      <c r="T406" t="s">
        <v>19</v>
      </c>
      <c r="U406">
        <f t="shared" si="33"/>
        <v>814</v>
      </c>
      <c r="V406" t="s">
        <v>20</v>
      </c>
      <c r="W406">
        <f t="shared" si="34"/>
        <v>878425.37</v>
      </c>
      <c r="X406" t="s">
        <v>21</v>
      </c>
    </row>
    <row r="407" spans="1:24">
      <c r="A407" t="s">
        <v>39</v>
      </c>
      <c r="B407" t="s">
        <v>37</v>
      </c>
      <c r="C407" s="3">
        <v>44249</v>
      </c>
      <c r="D407" s="4">
        <v>0</v>
      </c>
      <c r="E407" s="1">
        <v>44263</v>
      </c>
      <c r="F407" s="4">
        <v>0</v>
      </c>
      <c r="G407">
        <v>100.01</v>
      </c>
      <c r="H407">
        <v>92.12</v>
      </c>
      <c r="I407">
        <v>-7.89</v>
      </c>
      <c r="J407">
        <v>29</v>
      </c>
      <c r="K407">
        <v>290029</v>
      </c>
      <c r="L407">
        <v>-22881</v>
      </c>
      <c r="M407">
        <v>352.64</v>
      </c>
      <c r="N407" s="2">
        <f t="shared" si="31"/>
        <v>11516190</v>
      </c>
      <c r="O407" s="2">
        <f t="shared" si="30"/>
        <v>0.0267334943240777</v>
      </c>
      <c r="Q407" s="2">
        <f t="shared" si="32"/>
        <v>-0.00198291526241579</v>
      </c>
      <c r="T407" t="s">
        <v>19</v>
      </c>
      <c r="U407">
        <f t="shared" si="33"/>
        <v>831</v>
      </c>
      <c r="V407" t="s">
        <v>20</v>
      </c>
      <c r="W407">
        <f t="shared" si="34"/>
        <v>855191.73</v>
      </c>
      <c r="X407" t="s">
        <v>21</v>
      </c>
    </row>
    <row r="408" spans="1:24">
      <c r="A408" t="s">
        <v>27</v>
      </c>
      <c r="B408" t="s">
        <v>18</v>
      </c>
      <c r="C408" s="3">
        <v>44263</v>
      </c>
      <c r="D408" s="4">
        <v>0</v>
      </c>
      <c r="E408" s="1">
        <v>44277</v>
      </c>
      <c r="F408" s="4">
        <v>0</v>
      </c>
      <c r="G408">
        <v>10.12</v>
      </c>
      <c r="H408">
        <v>10.38</v>
      </c>
      <c r="I408">
        <v>0.26</v>
      </c>
      <c r="J408">
        <v>296</v>
      </c>
      <c r="K408">
        <v>299552</v>
      </c>
      <c r="L408">
        <v>7696</v>
      </c>
      <c r="M408">
        <v>405.57</v>
      </c>
      <c r="N408" s="2">
        <f t="shared" si="31"/>
        <v>11523886</v>
      </c>
      <c r="O408" s="2">
        <f t="shared" si="30"/>
        <v>0.0273834711658897</v>
      </c>
      <c r="Q408" s="2">
        <f t="shared" si="32"/>
        <v>0.000668276574109949</v>
      </c>
      <c r="T408" t="s">
        <v>19</v>
      </c>
      <c r="U408">
        <f t="shared" si="33"/>
        <v>845</v>
      </c>
      <c r="V408" t="s">
        <v>20</v>
      </c>
      <c r="W408">
        <f t="shared" si="34"/>
        <v>862482.16</v>
      </c>
      <c r="X408" t="s">
        <v>21</v>
      </c>
    </row>
    <row r="409" spans="1:24">
      <c r="A409" t="s">
        <v>39</v>
      </c>
      <c r="B409" t="s">
        <v>37</v>
      </c>
      <c r="C409" s="3">
        <v>44264</v>
      </c>
      <c r="D409" s="4">
        <v>0</v>
      </c>
      <c r="E409" s="1">
        <v>44278</v>
      </c>
      <c r="F409" s="4">
        <v>0</v>
      </c>
      <c r="G409">
        <v>91.78</v>
      </c>
      <c r="H409">
        <v>87.65</v>
      </c>
      <c r="I409">
        <v>-4.13</v>
      </c>
      <c r="J409">
        <v>32</v>
      </c>
      <c r="K409">
        <v>293696</v>
      </c>
      <c r="L409">
        <v>-13216</v>
      </c>
      <c r="M409">
        <v>370.23</v>
      </c>
      <c r="N409" s="2">
        <f t="shared" si="31"/>
        <v>11510670</v>
      </c>
      <c r="O409" s="2">
        <f t="shared" si="30"/>
        <v>0.026266759450145</v>
      </c>
      <c r="Q409" s="2">
        <f t="shared" si="32"/>
        <v>-0.00114683536439009</v>
      </c>
      <c r="T409" t="s">
        <v>19</v>
      </c>
      <c r="U409">
        <f t="shared" si="33"/>
        <v>846</v>
      </c>
      <c r="V409" t="s">
        <v>20</v>
      </c>
      <c r="W409">
        <f t="shared" si="34"/>
        <v>848895.93</v>
      </c>
      <c r="X409" t="s">
        <v>21</v>
      </c>
    </row>
    <row r="410" spans="1:24">
      <c r="A410" t="s">
        <v>47</v>
      </c>
      <c r="B410" t="s">
        <v>37</v>
      </c>
      <c r="C410" s="3">
        <v>44265</v>
      </c>
      <c r="D410" s="4">
        <v>0</v>
      </c>
      <c r="E410" s="1">
        <v>44280</v>
      </c>
      <c r="F410" s="4">
        <v>0</v>
      </c>
      <c r="G410">
        <v>17.33</v>
      </c>
      <c r="H410">
        <v>17.29</v>
      </c>
      <c r="I410">
        <v>-0.04</v>
      </c>
      <c r="J410">
        <v>173</v>
      </c>
      <c r="K410">
        <v>299809</v>
      </c>
      <c r="L410">
        <v>-692</v>
      </c>
      <c r="M410">
        <v>394.83</v>
      </c>
      <c r="N410" s="2">
        <f t="shared" si="31"/>
        <v>11509978</v>
      </c>
      <c r="O410" s="2">
        <f t="shared" si="30"/>
        <v>0.0262082169053668</v>
      </c>
      <c r="Q410" s="2">
        <f t="shared" si="32"/>
        <v>-6.01181338705237e-5</v>
      </c>
      <c r="T410" t="s">
        <v>19</v>
      </c>
      <c r="U410">
        <f t="shared" si="33"/>
        <v>848</v>
      </c>
      <c r="V410" t="s">
        <v>20</v>
      </c>
      <c r="W410">
        <f t="shared" si="34"/>
        <v>847809.1</v>
      </c>
      <c r="X410" t="s">
        <v>21</v>
      </c>
    </row>
    <row r="411" spans="1:24">
      <c r="A411" t="s">
        <v>44</v>
      </c>
      <c r="B411" t="s">
        <v>37</v>
      </c>
      <c r="C411" s="3">
        <v>44270</v>
      </c>
      <c r="D411" s="4">
        <v>0</v>
      </c>
      <c r="E411" s="1">
        <v>44285</v>
      </c>
      <c r="F411" s="4">
        <v>0</v>
      </c>
      <c r="G411">
        <v>38.2</v>
      </c>
      <c r="H411">
        <v>33.91</v>
      </c>
      <c r="I411">
        <v>-4.29</v>
      </c>
      <c r="J411">
        <v>78</v>
      </c>
      <c r="K411">
        <v>297960</v>
      </c>
      <c r="L411">
        <v>-33462</v>
      </c>
      <c r="M411">
        <v>349.14</v>
      </c>
      <c r="N411" s="2">
        <f t="shared" si="31"/>
        <v>11476516</v>
      </c>
      <c r="O411" s="2">
        <f t="shared" si="30"/>
        <v>0.0233689387964082</v>
      </c>
      <c r="Q411" s="2">
        <f t="shared" si="32"/>
        <v>-0.00290721667756444</v>
      </c>
      <c r="T411" t="s">
        <v>19</v>
      </c>
      <c r="U411">
        <f t="shared" si="33"/>
        <v>853</v>
      </c>
      <c r="V411" t="s">
        <v>20</v>
      </c>
      <c r="W411">
        <f t="shared" si="34"/>
        <v>813997.96</v>
      </c>
      <c r="X411" t="s">
        <v>21</v>
      </c>
    </row>
    <row r="412" spans="1:24">
      <c r="A412" t="s">
        <v>46</v>
      </c>
      <c r="B412" t="s">
        <v>18</v>
      </c>
      <c r="C412" s="3">
        <v>44285</v>
      </c>
      <c r="D412" s="4">
        <v>0</v>
      </c>
      <c r="E412" s="1">
        <v>44286</v>
      </c>
      <c r="F412" s="4">
        <v>0</v>
      </c>
      <c r="G412">
        <v>4.28</v>
      </c>
      <c r="H412">
        <v>4.56</v>
      </c>
      <c r="I412">
        <v>0.28</v>
      </c>
      <c r="J412">
        <v>700</v>
      </c>
      <c r="K412">
        <v>299600</v>
      </c>
      <c r="L412">
        <v>19600</v>
      </c>
      <c r="M412">
        <v>421.34</v>
      </c>
      <c r="N412" s="2">
        <f t="shared" si="31"/>
        <v>11496116</v>
      </c>
      <c r="O412" s="2">
        <f t="shared" si="30"/>
        <v>0.0250340201856001</v>
      </c>
      <c r="Q412" s="2">
        <f t="shared" si="32"/>
        <v>0.00170783537442887</v>
      </c>
      <c r="T412" t="s">
        <v>19</v>
      </c>
      <c r="U412">
        <f t="shared" si="33"/>
        <v>854</v>
      </c>
      <c r="V412" t="s">
        <v>20</v>
      </c>
      <c r="W412">
        <f t="shared" si="34"/>
        <v>833176.62</v>
      </c>
      <c r="X412" t="s">
        <v>21</v>
      </c>
    </row>
    <row r="413" spans="1:24">
      <c r="A413" t="s">
        <v>27</v>
      </c>
      <c r="B413" t="s">
        <v>37</v>
      </c>
      <c r="C413" s="3">
        <v>44284</v>
      </c>
      <c r="D413" s="4">
        <v>0</v>
      </c>
      <c r="E413" s="1">
        <v>44299</v>
      </c>
      <c r="F413" s="4">
        <v>0</v>
      </c>
      <c r="G413">
        <v>9.47</v>
      </c>
      <c r="H413">
        <v>9.06</v>
      </c>
      <c r="I413">
        <v>-0.41</v>
      </c>
      <c r="J413">
        <v>316</v>
      </c>
      <c r="K413">
        <v>299252</v>
      </c>
      <c r="L413">
        <v>-12956</v>
      </c>
      <c r="M413">
        <v>377.91</v>
      </c>
      <c r="N413" s="2">
        <f t="shared" si="31"/>
        <v>11483160</v>
      </c>
      <c r="O413" s="2">
        <f t="shared" si="30"/>
        <v>0.0239340042288011</v>
      </c>
      <c r="Q413" s="2">
        <f t="shared" si="32"/>
        <v>-0.00112698932404653</v>
      </c>
      <c r="T413" t="s">
        <v>19</v>
      </c>
      <c r="U413">
        <f t="shared" si="33"/>
        <v>867</v>
      </c>
      <c r="V413" t="s">
        <v>20</v>
      </c>
      <c r="W413">
        <f t="shared" si="34"/>
        <v>819842.71</v>
      </c>
      <c r="X413" t="s">
        <v>21</v>
      </c>
    </row>
    <row r="414" spans="1:24">
      <c r="A414" t="s">
        <v>47</v>
      </c>
      <c r="B414" t="s">
        <v>37</v>
      </c>
      <c r="C414" s="3">
        <v>44292</v>
      </c>
      <c r="D414" s="4">
        <v>0</v>
      </c>
      <c r="E414" s="1">
        <v>44306</v>
      </c>
      <c r="F414" s="4">
        <v>0</v>
      </c>
      <c r="G414">
        <v>16.73</v>
      </c>
      <c r="H414">
        <v>15.74</v>
      </c>
      <c r="I414">
        <v>-0.99</v>
      </c>
      <c r="J414">
        <v>179</v>
      </c>
      <c r="K414">
        <v>299467</v>
      </c>
      <c r="L414">
        <v>-17721</v>
      </c>
      <c r="M414">
        <v>371.9</v>
      </c>
      <c r="N414" s="2">
        <f t="shared" si="31"/>
        <v>11465439</v>
      </c>
      <c r="O414" s="2">
        <f t="shared" si="30"/>
        <v>0.0224253951375085</v>
      </c>
      <c r="Q414" s="2">
        <f t="shared" si="32"/>
        <v>-0.0015432163272131</v>
      </c>
      <c r="T414" t="s">
        <v>19</v>
      </c>
      <c r="U414">
        <f t="shared" si="33"/>
        <v>874</v>
      </c>
      <c r="V414" t="s">
        <v>20</v>
      </c>
      <c r="W414">
        <f t="shared" si="34"/>
        <v>801749.81</v>
      </c>
      <c r="X414" t="s">
        <v>21</v>
      </c>
    </row>
    <row r="415" spans="1:24">
      <c r="A415" t="s">
        <v>41</v>
      </c>
      <c r="B415" t="s">
        <v>37</v>
      </c>
      <c r="C415" s="3">
        <v>44299</v>
      </c>
      <c r="D415" s="4">
        <v>0</v>
      </c>
      <c r="E415" s="1">
        <v>44313</v>
      </c>
      <c r="F415" s="4">
        <v>0</v>
      </c>
      <c r="G415">
        <v>14.95</v>
      </c>
      <c r="H415">
        <v>14.67</v>
      </c>
      <c r="I415">
        <v>-0.28</v>
      </c>
      <c r="J415">
        <v>200</v>
      </c>
      <c r="K415">
        <v>299000</v>
      </c>
      <c r="L415">
        <v>-5600</v>
      </c>
      <c r="M415">
        <v>387.29</v>
      </c>
      <c r="N415" s="2">
        <f t="shared" si="31"/>
        <v>11459839</v>
      </c>
      <c r="O415" s="2">
        <f t="shared" si="30"/>
        <v>0.0219476905391079</v>
      </c>
      <c r="Q415" s="2">
        <f t="shared" si="32"/>
        <v>-0.000488424385668984</v>
      </c>
      <c r="T415" t="s">
        <v>19</v>
      </c>
      <c r="U415">
        <f t="shared" si="33"/>
        <v>881</v>
      </c>
      <c r="V415" t="s">
        <v>20</v>
      </c>
      <c r="W415">
        <f t="shared" si="34"/>
        <v>795762.52</v>
      </c>
      <c r="X415" t="s">
        <v>21</v>
      </c>
    </row>
    <row r="416" spans="1:24">
      <c r="A416" t="s">
        <v>39</v>
      </c>
      <c r="B416" t="s">
        <v>37</v>
      </c>
      <c r="C416" s="3">
        <v>44300</v>
      </c>
      <c r="D416" s="4">
        <v>0</v>
      </c>
      <c r="E416" s="1">
        <v>44314</v>
      </c>
      <c r="F416" s="4">
        <v>0</v>
      </c>
      <c r="G416">
        <v>85.52</v>
      </c>
      <c r="H416">
        <v>82.86</v>
      </c>
      <c r="I416">
        <v>-2.66</v>
      </c>
      <c r="J416">
        <v>35</v>
      </c>
      <c r="K416">
        <v>299320</v>
      </c>
      <c r="L416">
        <v>-9310</v>
      </c>
      <c r="M416">
        <v>382.81</v>
      </c>
      <c r="N416" s="2">
        <f t="shared" si="31"/>
        <v>11450529</v>
      </c>
      <c r="O416" s="2">
        <f t="shared" si="30"/>
        <v>0.0211524725189552</v>
      </c>
      <c r="Q416" s="2">
        <f t="shared" si="32"/>
        <v>-0.00081240233828761</v>
      </c>
      <c r="T416" t="s">
        <v>19</v>
      </c>
      <c r="U416">
        <f t="shared" si="33"/>
        <v>882</v>
      </c>
      <c r="V416" t="s">
        <v>20</v>
      </c>
      <c r="W416">
        <f t="shared" si="34"/>
        <v>786069.71</v>
      </c>
      <c r="X416" t="s">
        <v>21</v>
      </c>
    </row>
    <row r="417" spans="1:24">
      <c r="A417" t="s">
        <v>47</v>
      </c>
      <c r="B417" t="s">
        <v>37</v>
      </c>
      <c r="C417" s="3">
        <v>44307</v>
      </c>
      <c r="D417" s="4">
        <v>0</v>
      </c>
      <c r="E417" s="1">
        <v>44326</v>
      </c>
      <c r="F417" s="4">
        <v>0</v>
      </c>
      <c r="G417">
        <v>15.6</v>
      </c>
      <c r="H417">
        <v>13.7</v>
      </c>
      <c r="I417">
        <v>-1.9</v>
      </c>
      <c r="J417">
        <v>192</v>
      </c>
      <c r="K417">
        <v>299520</v>
      </c>
      <c r="L417">
        <v>-36480</v>
      </c>
      <c r="M417">
        <v>347.21</v>
      </c>
      <c r="N417" s="2">
        <f t="shared" si="31"/>
        <v>11414049</v>
      </c>
      <c r="O417" s="2">
        <f t="shared" si="30"/>
        <v>0.0180240158422309</v>
      </c>
      <c r="Q417" s="2">
        <f t="shared" si="32"/>
        <v>-0.00318587901048062</v>
      </c>
      <c r="T417" t="s">
        <v>19</v>
      </c>
      <c r="U417">
        <f t="shared" si="33"/>
        <v>894</v>
      </c>
      <c r="V417" t="s">
        <v>20</v>
      </c>
      <c r="W417">
        <f t="shared" si="34"/>
        <v>749242.5</v>
      </c>
      <c r="X417" t="s">
        <v>21</v>
      </c>
    </row>
    <row r="418" spans="1:24">
      <c r="A418" t="s">
        <v>44</v>
      </c>
      <c r="B418" t="s">
        <v>18</v>
      </c>
      <c r="C418" s="3">
        <v>44329</v>
      </c>
      <c r="D418" s="4">
        <v>0</v>
      </c>
      <c r="E418" s="1">
        <v>44333</v>
      </c>
      <c r="F418" s="4">
        <v>0</v>
      </c>
      <c r="G418">
        <v>32.96</v>
      </c>
      <c r="H418">
        <v>34.78</v>
      </c>
      <c r="I418">
        <v>1.82</v>
      </c>
      <c r="J418">
        <v>91</v>
      </c>
      <c r="K418">
        <v>299936</v>
      </c>
      <c r="L418">
        <v>16562</v>
      </c>
      <c r="M418">
        <v>417.78</v>
      </c>
      <c r="N418" s="2">
        <f t="shared" si="31"/>
        <v>11430611</v>
      </c>
      <c r="O418" s="2">
        <f t="shared" si="30"/>
        <v>0.0194468169724261</v>
      </c>
      <c r="Q418" s="2">
        <f t="shared" si="32"/>
        <v>0.00145101882776211</v>
      </c>
      <c r="T418" t="s">
        <v>19</v>
      </c>
      <c r="U418">
        <f t="shared" si="33"/>
        <v>901</v>
      </c>
      <c r="V418" t="s">
        <v>20</v>
      </c>
      <c r="W418">
        <f t="shared" si="34"/>
        <v>765386.72</v>
      </c>
      <c r="X418" t="s">
        <v>21</v>
      </c>
    </row>
    <row r="419" spans="1:24">
      <c r="A419" t="s">
        <v>29</v>
      </c>
      <c r="B419" t="s">
        <v>18</v>
      </c>
      <c r="C419" s="3">
        <v>44326</v>
      </c>
      <c r="D419" s="4">
        <v>0</v>
      </c>
      <c r="E419" s="1">
        <v>44333</v>
      </c>
      <c r="F419" s="4">
        <v>0</v>
      </c>
      <c r="G419">
        <v>37.53</v>
      </c>
      <c r="H419">
        <v>39.66</v>
      </c>
      <c r="I419">
        <v>2.13</v>
      </c>
      <c r="J419">
        <v>79</v>
      </c>
      <c r="K419">
        <v>296487</v>
      </c>
      <c r="L419">
        <v>16827</v>
      </c>
      <c r="M419">
        <v>413.57</v>
      </c>
      <c r="N419" s="2">
        <f t="shared" si="31"/>
        <v>11447438</v>
      </c>
      <c r="O419" s="2">
        <f t="shared" si="30"/>
        <v>0.0208881672912315</v>
      </c>
      <c r="Q419" s="2">
        <f t="shared" si="32"/>
        <v>0.00147209978539209</v>
      </c>
      <c r="T419" t="s">
        <v>19</v>
      </c>
      <c r="U419">
        <f t="shared" si="33"/>
        <v>901</v>
      </c>
      <c r="V419" t="s">
        <v>20</v>
      </c>
      <c r="W419">
        <f t="shared" si="34"/>
        <v>781800.15</v>
      </c>
      <c r="X419" t="s">
        <v>21</v>
      </c>
    </row>
    <row r="420" spans="1:24">
      <c r="A420" t="s">
        <v>47</v>
      </c>
      <c r="B420" t="s">
        <v>18</v>
      </c>
      <c r="C420" s="3">
        <v>44327</v>
      </c>
      <c r="D420" s="4">
        <v>0</v>
      </c>
      <c r="E420" s="1">
        <v>44341</v>
      </c>
      <c r="F420" s="4">
        <v>0</v>
      </c>
      <c r="G420">
        <v>13.79</v>
      </c>
      <c r="H420">
        <v>14.01</v>
      </c>
      <c r="I420">
        <v>0.22</v>
      </c>
      <c r="J420">
        <v>217</v>
      </c>
      <c r="K420">
        <v>299243</v>
      </c>
      <c r="L420">
        <v>4774</v>
      </c>
      <c r="M420">
        <v>401.3</v>
      </c>
      <c r="N420" s="2">
        <f t="shared" si="31"/>
        <v>11452212</v>
      </c>
      <c r="O420" s="2">
        <f t="shared" si="30"/>
        <v>0.0212963224921089</v>
      </c>
      <c r="Q420" s="2">
        <f t="shared" si="32"/>
        <v>0.000417036545644622</v>
      </c>
      <c r="T420" t="s">
        <v>19</v>
      </c>
      <c r="U420">
        <f t="shared" si="33"/>
        <v>909</v>
      </c>
      <c r="V420" t="s">
        <v>20</v>
      </c>
      <c r="W420">
        <f t="shared" si="34"/>
        <v>786172.85</v>
      </c>
      <c r="X420" t="s">
        <v>21</v>
      </c>
    </row>
    <row r="421" spans="1:24">
      <c r="A421" t="s">
        <v>24</v>
      </c>
      <c r="B421" t="s">
        <v>18</v>
      </c>
      <c r="C421" s="3">
        <v>44333</v>
      </c>
      <c r="D421" s="4">
        <v>0</v>
      </c>
      <c r="E421" s="1">
        <v>44348</v>
      </c>
      <c r="F421" s="4">
        <v>0</v>
      </c>
      <c r="G421">
        <v>136.45</v>
      </c>
      <c r="H421">
        <v>138.96</v>
      </c>
      <c r="I421">
        <v>2.51</v>
      </c>
      <c r="J421">
        <v>21</v>
      </c>
      <c r="K421">
        <v>286545</v>
      </c>
      <c r="L421">
        <v>5271</v>
      </c>
      <c r="M421">
        <v>385.2</v>
      </c>
      <c r="N421" s="2">
        <f t="shared" si="31"/>
        <v>11457483</v>
      </c>
      <c r="O421" s="2">
        <f t="shared" si="30"/>
        <v>0.0217465738330138</v>
      </c>
      <c r="Q421" s="2">
        <f t="shared" si="32"/>
        <v>0.000460260428291059</v>
      </c>
      <c r="T421" t="s">
        <v>19</v>
      </c>
      <c r="U421">
        <f t="shared" si="33"/>
        <v>916</v>
      </c>
      <c r="V421" t="s">
        <v>20</v>
      </c>
      <c r="W421">
        <f t="shared" si="34"/>
        <v>791058.65</v>
      </c>
      <c r="X421" t="s">
        <v>21</v>
      </c>
    </row>
    <row r="422" spans="1:24">
      <c r="A422" t="s">
        <v>47</v>
      </c>
      <c r="B422" t="s">
        <v>18</v>
      </c>
      <c r="C422" s="3">
        <v>44342</v>
      </c>
      <c r="D422" s="4">
        <v>0</v>
      </c>
      <c r="E422" s="1">
        <v>44355</v>
      </c>
      <c r="F422" s="4">
        <v>0</v>
      </c>
      <c r="G422">
        <v>14.06</v>
      </c>
      <c r="H422">
        <v>14.86</v>
      </c>
      <c r="I422">
        <v>0.8</v>
      </c>
      <c r="J422">
        <v>213</v>
      </c>
      <c r="K422">
        <v>299478</v>
      </c>
      <c r="L422">
        <v>17040</v>
      </c>
      <c r="M422">
        <v>417.8</v>
      </c>
      <c r="N422" s="2">
        <f t="shared" si="31"/>
        <v>11474523</v>
      </c>
      <c r="O422" s="2">
        <f t="shared" si="30"/>
        <v>0.0231993085899954</v>
      </c>
      <c r="Q422" s="2">
        <f t="shared" si="32"/>
        <v>0.00148723764198477</v>
      </c>
      <c r="T422" t="s">
        <v>19</v>
      </c>
      <c r="U422">
        <f t="shared" si="33"/>
        <v>923</v>
      </c>
      <c r="V422" t="s">
        <v>20</v>
      </c>
      <c r="W422">
        <f t="shared" si="34"/>
        <v>807680.85</v>
      </c>
      <c r="X422" t="s">
        <v>21</v>
      </c>
    </row>
    <row r="423" spans="1:24">
      <c r="A423" t="s">
        <v>29</v>
      </c>
      <c r="B423" t="s">
        <v>18</v>
      </c>
      <c r="C423" s="3">
        <v>44354</v>
      </c>
      <c r="D423" s="4">
        <v>0</v>
      </c>
      <c r="E423" s="1">
        <v>44356</v>
      </c>
      <c r="F423" s="4">
        <v>0</v>
      </c>
      <c r="G423">
        <v>37.69</v>
      </c>
      <c r="H423">
        <v>39.82</v>
      </c>
      <c r="I423">
        <v>2.13</v>
      </c>
      <c r="J423">
        <v>79</v>
      </c>
      <c r="K423">
        <v>297751</v>
      </c>
      <c r="L423">
        <v>16827</v>
      </c>
      <c r="M423">
        <v>415.24</v>
      </c>
      <c r="N423" s="2">
        <f t="shared" si="31"/>
        <v>11491350</v>
      </c>
      <c r="O423" s="2">
        <f t="shared" si="30"/>
        <v>0.0246296562196783</v>
      </c>
      <c r="Q423" s="2">
        <f t="shared" si="32"/>
        <v>0.00146646618774482</v>
      </c>
      <c r="T423" t="s">
        <v>19</v>
      </c>
      <c r="U423">
        <f t="shared" si="33"/>
        <v>924</v>
      </c>
      <c r="V423" t="s">
        <v>20</v>
      </c>
      <c r="W423">
        <f t="shared" si="34"/>
        <v>824092.61</v>
      </c>
      <c r="X423" t="s">
        <v>21</v>
      </c>
    </row>
    <row r="424" spans="1:24">
      <c r="A424" t="s">
        <v>40</v>
      </c>
      <c r="B424" t="s">
        <v>37</v>
      </c>
      <c r="C424" s="3">
        <v>44348</v>
      </c>
      <c r="D424" s="4">
        <v>0</v>
      </c>
      <c r="E424" s="1">
        <v>44363</v>
      </c>
      <c r="F424" s="4">
        <v>0</v>
      </c>
      <c r="G424">
        <v>6.36</v>
      </c>
      <c r="H424">
        <v>6.06</v>
      </c>
      <c r="I424">
        <v>-0.3</v>
      </c>
      <c r="J424">
        <v>471</v>
      </c>
      <c r="K424">
        <v>299556</v>
      </c>
      <c r="L424">
        <v>-14130</v>
      </c>
      <c r="M424">
        <v>376.76</v>
      </c>
      <c r="N424" s="2">
        <f t="shared" si="31"/>
        <v>11477220</v>
      </c>
      <c r="O424" s="2">
        <f t="shared" si="30"/>
        <v>0.0234288442671657</v>
      </c>
      <c r="Q424" s="2">
        <f t="shared" si="32"/>
        <v>-0.00122962054066755</v>
      </c>
      <c r="T424" t="s">
        <v>19</v>
      </c>
      <c r="U424">
        <f t="shared" si="33"/>
        <v>931</v>
      </c>
      <c r="V424" t="s">
        <v>20</v>
      </c>
      <c r="W424">
        <f t="shared" si="34"/>
        <v>809585.85</v>
      </c>
      <c r="X424" t="s">
        <v>21</v>
      </c>
    </row>
    <row r="425" spans="1:24">
      <c r="A425" t="s">
        <v>44</v>
      </c>
      <c r="B425" t="s">
        <v>18</v>
      </c>
      <c r="C425" s="3">
        <v>44363</v>
      </c>
      <c r="D425" s="4">
        <v>0</v>
      </c>
      <c r="E425" s="1">
        <v>44368</v>
      </c>
      <c r="F425" s="4">
        <v>0</v>
      </c>
      <c r="G425">
        <v>37.87</v>
      </c>
      <c r="H425">
        <v>42.1</v>
      </c>
      <c r="I425">
        <v>4.23</v>
      </c>
      <c r="J425">
        <v>79</v>
      </c>
      <c r="K425">
        <v>299173</v>
      </c>
      <c r="L425">
        <v>33417</v>
      </c>
      <c r="M425">
        <v>439.02</v>
      </c>
      <c r="N425" s="2">
        <f t="shared" si="31"/>
        <v>11510637</v>
      </c>
      <c r="O425" s="2">
        <f t="shared" si="30"/>
        <v>0.0262639678412237</v>
      </c>
      <c r="Q425" s="2">
        <f t="shared" si="32"/>
        <v>0.00291159357405357</v>
      </c>
      <c r="T425" t="s">
        <v>19</v>
      </c>
      <c r="U425">
        <f t="shared" si="33"/>
        <v>936</v>
      </c>
      <c r="V425" t="s">
        <v>20</v>
      </c>
      <c r="W425">
        <f t="shared" si="34"/>
        <v>842563.83</v>
      </c>
      <c r="X425" t="s">
        <v>21</v>
      </c>
    </row>
    <row r="426" spans="1:24">
      <c r="A426" t="s">
        <v>24</v>
      </c>
      <c r="B426" t="s">
        <v>37</v>
      </c>
      <c r="C426" s="3">
        <v>44354</v>
      </c>
      <c r="D426" s="4">
        <v>0</v>
      </c>
      <c r="E426" s="1">
        <v>44369</v>
      </c>
      <c r="F426" s="4">
        <v>0</v>
      </c>
      <c r="G426">
        <v>136.13</v>
      </c>
      <c r="H426">
        <v>130.92</v>
      </c>
      <c r="I426">
        <v>-5.21</v>
      </c>
      <c r="J426">
        <v>22</v>
      </c>
      <c r="K426">
        <v>299486</v>
      </c>
      <c r="L426">
        <v>-11462</v>
      </c>
      <c r="M426">
        <v>380.19</v>
      </c>
      <c r="N426" s="2">
        <f t="shared" si="31"/>
        <v>11499175</v>
      </c>
      <c r="O426" s="2">
        <f t="shared" si="30"/>
        <v>0.0252933797424598</v>
      </c>
      <c r="Q426" s="2">
        <f t="shared" si="32"/>
        <v>-0.000995774603959831</v>
      </c>
      <c r="T426" t="s">
        <v>19</v>
      </c>
      <c r="U426">
        <f t="shared" si="33"/>
        <v>937</v>
      </c>
      <c r="V426" t="s">
        <v>20</v>
      </c>
      <c r="W426">
        <f t="shared" si="34"/>
        <v>830721.64</v>
      </c>
      <c r="X426" t="s">
        <v>21</v>
      </c>
    </row>
    <row r="427" spans="1:24">
      <c r="A427" t="s">
        <v>40</v>
      </c>
      <c r="B427" t="s">
        <v>18</v>
      </c>
      <c r="C427" s="3">
        <v>44364</v>
      </c>
      <c r="D427" s="4">
        <v>0</v>
      </c>
      <c r="E427" s="1">
        <v>44371</v>
      </c>
      <c r="F427" s="4">
        <v>0</v>
      </c>
      <c r="G427">
        <v>6.06</v>
      </c>
      <c r="H427">
        <v>6.39</v>
      </c>
      <c r="I427">
        <v>0.33</v>
      </c>
      <c r="J427">
        <v>495</v>
      </c>
      <c r="K427">
        <v>299970</v>
      </c>
      <c r="L427">
        <v>16335</v>
      </c>
      <c r="M427">
        <v>417.52</v>
      </c>
      <c r="N427" s="2">
        <f t="shared" si="31"/>
        <v>11515510</v>
      </c>
      <c r="O427" s="2">
        <f t="shared" si="30"/>
        <v>0.0266760221648889</v>
      </c>
      <c r="Q427" s="2">
        <f t="shared" si="32"/>
        <v>0.00142053669067566</v>
      </c>
      <c r="T427" t="s">
        <v>19</v>
      </c>
      <c r="U427">
        <f t="shared" si="33"/>
        <v>939</v>
      </c>
      <c r="V427" t="s">
        <v>20</v>
      </c>
      <c r="W427">
        <f t="shared" si="34"/>
        <v>846639.12</v>
      </c>
      <c r="X427" t="s">
        <v>21</v>
      </c>
    </row>
    <row r="428" spans="1:24">
      <c r="A428" t="s">
        <v>39</v>
      </c>
      <c r="B428" t="s">
        <v>37</v>
      </c>
      <c r="C428" s="3">
        <v>44357</v>
      </c>
      <c r="D428" s="4">
        <v>0</v>
      </c>
      <c r="E428" s="1">
        <v>44372</v>
      </c>
      <c r="F428" s="4">
        <v>0</v>
      </c>
      <c r="G428">
        <v>73</v>
      </c>
      <c r="H428">
        <v>68.06</v>
      </c>
      <c r="I428">
        <v>-4.94</v>
      </c>
      <c r="J428">
        <v>41</v>
      </c>
      <c r="K428">
        <v>299300</v>
      </c>
      <c r="L428">
        <v>-20254</v>
      </c>
      <c r="M428">
        <v>368.34</v>
      </c>
      <c r="N428" s="2">
        <f t="shared" si="31"/>
        <v>11495256</v>
      </c>
      <c r="O428" s="2">
        <f t="shared" si="30"/>
        <v>0.0249610795966614</v>
      </c>
      <c r="Q428" s="2">
        <f t="shared" si="32"/>
        <v>-0.00175884524437042</v>
      </c>
      <c r="T428" t="s">
        <v>19</v>
      </c>
      <c r="U428">
        <f t="shared" si="33"/>
        <v>940</v>
      </c>
      <c r="V428" t="s">
        <v>20</v>
      </c>
      <c r="W428">
        <f t="shared" si="34"/>
        <v>826016.78</v>
      </c>
      <c r="X428" t="s">
        <v>21</v>
      </c>
    </row>
    <row r="429" spans="1:24">
      <c r="A429" t="s">
        <v>47</v>
      </c>
      <c r="B429" t="s">
        <v>18</v>
      </c>
      <c r="C429" s="3">
        <v>44358</v>
      </c>
      <c r="D429" s="4">
        <v>0</v>
      </c>
      <c r="E429" s="1">
        <v>44375</v>
      </c>
      <c r="F429" s="4">
        <v>0</v>
      </c>
      <c r="G429">
        <v>14.27</v>
      </c>
      <c r="H429">
        <v>14.85</v>
      </c>
      <c r="I429">
        <v>0.58</v>
      </c>
      <c r="J429">
        <v>210</v>
      </c>
      <c r="K429">
        <v>299670</v>
      </c>
      <c r="L429">
        <v>12180</v>
      </c>
      <c r="M429">
        <v>411.64</v>
      </c>
      <c r="N429" s="2">
        <f t="shared" si="31"/>
        <v>11507436</v>
      </c>
      <c r="O429" s="2">
        <f t="shared" si="30"/>
        <v>0.0259931056753216</v>
      </c>
      <c r="Q429" s="2">
        <f t="shared" si="32"/>
        <v>0.00105956752942249</v>
      </c>
      <c r="T429" t="s">
        <v>19</v>
      </c>
      <c r="U429">
        <f t="shared" si="33"/>
        <v>943</v>
      </c>
      <c r="V429" t="s">
        <v>20</v>
      </c>
      <c r="W429">
        <f t="shared" si="34"/>
        <v>837785.14</v>
      </c>
      <c r="X429" t="s">
        <v>21</v>
      </c>
    </row>
    <row r="430" spans="1:24">
      <c r="A430" t="s">
        <v>51</v>
      </c>
      <c r="B430" t="s">
        <v>37</v>
      </c>
      <c r="C430" s="3">
        <v>44358</v>
      </c>
      <c r="D430" s="4">
        <v>0</v>
      </c>
      <c r="E430" s="1">
        <v>44375</v>
      </c>
      <c r="F430" s="4">
        <v>0</v>
      </c>
      <c r="G430">
        <v>23.37</v>
      </c>
      <c r="H430">
        <v>22.78</v>
      </c>
      <c r="I430">
        <v>-0.59</v>
      </c>
      <c r="J430">
        <v>128</v>
      </c>
      <c r="K430">
        <v>299136</v>
      </c>
      <c r="L430">
        <v>-7552</v>
      </c>
      <c r="M430">
        <v>384.89</v>
      </c>
      <c r="N430" s="2">
        <f t="shared" si="31"/>
        <v>11499884</v>
      </c>
      <c r="O430" s="2">
        <f t="shared" si="30"/>
        <v>0.0253534731306855</v>
      </c>
      <c r="Q430" s="2">
        <f t="shared" si="32"/>
        <v>-0.000656271301443745</v>
      </c>
      <c r="T430" t="s">
        <v>19</v>
      </c>
      <c r="U430">
        <f t="shared" si="33"/>
        <v>943</v>
      </c>
      <c r="V430" t="s">
        <v>20</v>
      </c>
      <c r="W430">
        <f t="shared" si="34"/>
        <v>829848.25</v>
      </c>
      <c r="X430" t="s">
        <v>21</v>
      </c>
    </row>
    <row r="431" spans="1:24">
      <c r="A431" t="s">
        <v>27</v>
      </c>
      <c r="B431" t="s">
        <v>18</v>
      </c>
      <c r="C431" s="3">
        <v>44362</v>
      </c>
      <c r="D431" s="4">
        <v>0</v>
      </c>
      <c r="E431" s="1">
        <v>44376</v>
      </c>
      <c r="F431" s="4">
        <v>0</v>
      </c>
      <c r="G431">
        <v>9.38</v>
      </c>
      <c r="H431">
        <v>9.43</v>
      </c>
      <c r="I431">
        <v>0.05</v>
      </c>
      <c r="J431">
        <v>319</v>
      </c>
      <c r="K431">
        <v>299222</v>
      </c>
      <c r="L431">
        <v>1595</v>
      </c>
      <c r="M431">
        <v>397.08</v>
      </c>
      <c r="N431" s="2">
        <f t="shared" si="31"/>
        <v>11501479</v>
      </c>
      <c r="O431" s="2">
        <f t="shared" si="30"/>
        <v>0.0254886349833791</v>
      </c>
      <c r="Q431" s="2">
        <f t="shared" si="32"/>
        <v>0.00013869705120495</v>
      </c>
      <c r="T431" t="s">
        <v>19</v>
      </c>
      <c r="U431">
        <f t="shared" si="33"/>
        <v>944</v>
      </c>
      <c r="V431" t="s">
        <v>20</v>
      </c>
      <c r="W431">
        <f t="shared" si="34"/>
        <v>831046.17</v>
      </c>
      <c r="X431" t="s">
        <v>21</v>
      </c>
    </row>
    <row r="432" spans="1:24">
      <c r="A432" t="s">
        <v>49</v>
      </c>
      <c r="B432" t="s">
        <v>37</v>
      </c>
      <c r="C432" s="3">
        <v>44362</v>
      </c>
      <c r="D432" s="4">
        <v>0</v>
      </c>
      <c r="E432" s="1">
        <v>44376</v>
      </c>
      <c r="F432" s="4">
        <v>0</v>
      </c>
      <c r="G432">
        <v>67.07</v>
      </c>
      <c r="H432">
        <v>64.38</v>
      </c>
      <c r="I432">
        <v>-2.69</v>
      </c>
      <c r="J432">
        <v>44</v>
      </c>
      <c r="K432">
        <v>295108</v>
      </c>
      <c r="L432">
        <v>-11836</v>
      </c>
      <c r="M432">
        <v>373.92</v>
      </c>
      <c r="N432" s="2">
        <f t="shared" si="31"/>
        <v>11489643</v>
      </c>
      <c r="O432" s="2">
        <f t="shared" si="30"/>
        <v>0.0244847468280781</v>
      </c>
      <c r="Q432" s="2">
        <f t="shared" si="32"/>
        <v>-0.00102908504201937</v>
      </c>
      <c r="T432" t="s">
        <v>19</v>
      </c>
      <c r="U432">
        <f t="shared" si="33"/>
        <v>944</v>
      </c>
      <c r="V432" t="s">
        <v>20</v>
      </c>
      <c r="W432">
        <f t="shared" si="34"/>
        <v>818836.25</v>
      </c>
      <c r="X432" t="s">
        <v>21</v>
      </c>
    </row>
    <row r="433" spans="1:24">
      <c r="A433" t="s">
        <v>54</v>
      </c>
      <c r="B433" t="s">
        <v>37</v>
      </c>
      <c r="C433" s="3">
        <v>44362</v>
      </c>
      <c r="D433" s="4">
        <v>0</v>
      </c>
      <c r="E433" s="1">
        <v>44376</v>
      </c>
      <c r="F433" s="4">
        <v>0</v>
      </c>
      <c r="G433">
        <v>20.92</v>
      </c>
      <c r="H433">
        <v>19.68</v>
      </c>
      <c r="I433">
        <v>-1.24</v>
      </c>
      <c r="J433">
        <v>143</v>
      </c>
      <c r="K433">
        <v>299156</v>
      </c>
      <c r="L433">
        <v>-17732</v>
      </c>
      <c r="M433">
        <v>371.48</v>
      </c>
      <c r="N433" s="2">
        <f t="shared" si="31"/>
        <v>11471911</v>
      </c>
      <c r="O433" s="2">
        <f t="shared" si="30"/>
        <v>0.022976904196694</v>
      </c>
      <c r="Q433" s="2">
        <f t="shared" si="32"/>
        <v>-0.00154330295554006</v>
      </c>
      <c r="T433" t="s">
        <v>19</v>
      </c>
      <c r="U433">
        <f t="shared" si="33"/>
        <v>944</v>
      </c>
      <c r="V433" t="s">
        <v>20</v>
      </c>
      <c r="W433">
        <f t="shared" si="34"/>
        <v>800732.77</v>
      </c>
      <c r="X433" t="s">
        <v>21</v>
      </c>
    </row>
    <row r="434" spans="1:24">
      <c r="A434" t="s">
        <v>43</v>
      </c>
      <c r="B434" t="s">
        <v>37</v>
      </c>
      <c r="C434" s="3">
        <v>44362</v>
      </c>
      <c r="D434" s="4">
        <v>0</v>
      </c>
      <c r="E434" s="1">
        <v>44376</v>
      </c>
      <c r="F434" s="4">
        <v>0</v>
      </c>
      <c r="G434">
        <v>12.68</v>
      </c>
      <c r="H434">
        <v>12</v>
      </c>
      <c r="I434">
        <v>-0.68</v>
      </c>
      <c r="J434">
        <v>236</v>
      </c>
      <c r="K434">
        <v>299248</v>
      </c>
      <c r="L434">
        <v>-16048</v>
      </c>
      <c r="M434">
        <v>373.82</v>
      </c>
      <c r="N434" s="2">
        <f t="shared" si="31"/>
        <v>11455863</v>
      </c>
      <c r="O434" s="2">
        <f t="shared" si="30"/>
        <v>0.0216082367605129</v>
      </c>
      <c r="Q434" s="2">
        <f t="shared" si="32"/>
        <v>-0.00139889509254387</v>
      </c>
      <c r="T434" t="s">
        <v>19</v>
      </c>
      <c r="U434">
        <f t="shared" si="33"/>
        <v>944</v>
      </c>
      <c r="V434" t="s">
        <v>20</v>
      </c>
      <c r="W434">
        <f t="shared" si="34"/>
        <v>784310.95</v>
      </c>
      <c r="X434" t="s">
        <v>21</v>
      </c>
    </row>
    <row r="435" spans="1:24">
      <c r="A435" t="s">
        <v>55</v>
      </c>
      <c r="B435" t="s">
        <v>37</v>
      </c>
      <c r="C435" s="3">
        <v>44364</v>
      </c>
      <c r="D435" s="4">
        <v>0</v>
      </c>
      <c r="E435" s="1">
        <v>44378</v>
      </c>
      <c r="F435" s="4">
        <v>0</v>
      </c>
      <c r="G435">
        <v>43.89</v>
      </c>
      <c r="H435">
        <v>41.64</v>
      </c>
      <c r="I435">
        <v>-2.25</v>
      </c>
      <c r="J435">
        <v>68</v>
      </c>
      <c r="K435">
        <v>298452</v>
      </c>
      <c r="L435">
        <v>-15300</v>
      </c>
      <c r="M435">
        <v>373.76</v>
      </c>
      <c r="N435" s="2">
        <f t="shared" si="31"/>
        <v>11440563</v>
      </c>
      <c r="O435" s="2">
        <f t="shared" si="30"/>
        <v>0.0202997876940147</v>
      </c>
      <c r="Q435" s="2">
        <f t="shared" si="32"/>
        <v>-0.00133556066443885</v>
      </c>
      <c r="T435" t="s">
        <v>19</v>
      </c>
      <c r="U435">
        <f t="shared" si="33"/>
        <v>946</v>
      </c>
      <c r="V435" t="s">
        <v>20</v>
      </c>
      <c r="W435">
        <f t="shared" si="34"/>
        <v>768637.19</v>
      </c>
      <c r="X435" t="s">
        <v>21</v>
      </c>
    </row>
    <row r="436" spans="1:24">
      <c r="A436" t="s">
        <v>24</v>
      </c>
      <c r="B436" t="s">
        <v>37</v>
      </c>
      <c r="C436" s="3">
        <v>44370</v>
      </c>
      <c r="D436" s="4">
        <v>0</v>
      </c>
      <c r="E436" s="1">
        <v>44384</v>
      </c>
      <c r="F436" s="4">
        <v>0</v>
      </c>
      <c r="G436">
        <v>130.17</v>
      </c>
      <c r="H436">
        <v>116.96</v>
      </c>
      <c r="I436">
        <v>-13.21</v>
      </c>
      <c r="J436">
        <v>23</v>
      </c>
      <c r="K436">
        <v>299391</v>
      </c>
      <c r="L436">
        <v>-30383</v>
      </c>
      <c r="M436">
        <v>355.09</v>
      </c>
      <c r="N436" s="2">
        <f t="shared" si="31"/>
        <v>11410180</v>
      </c>
      <c r="O436" s="2">
        <f t="shared" si="30"/>
        <v>0.0176910443130608</v>
      </c>
      <c r="Q436" s="2">
        <f t="shared" si="32"/>
        <v>-0.00265572594635421</v>
      </c>
      <c r="T436" t="s">
        <v>19</v>
      </c>
      <c r="U436">
        <f t="shared" si="33"/>
        <v>952</v>
      </c>
      <c r="V436" t="s">
        <v>20</v>
      </c>
      <c r="W436">
        <f t="shared" si="34"/>
        <v>737899.1</v>
      </c>
      <c r="X436" t="s">
        <v>21</v>
      </c>
    </row>
    <row r="437" spans="1:24">
      <c r="A437" t="s">
        <v>44</v>
      </c>
      <c r="B437" t="s">
        <v>18</v>
      </c>
      <c r="C437" s="3">
        <v>44379</v>
      </c>
      <c r="D437" s="4">
        <v>0</v>
      </c>
      <c r="E437" s="1">
        <v>44385</v>
      </c>
      <c r="F437" s="4">
        <v>0</v>
      </c>
      <c r="G437">
        <v>43.6</v>
      </c>
      <c r="H437">
        <v>46.66</v>
      </c>
      <c r="I437">
        <v>3.06</v>
      </c>
      <c r="J437">
        <v>68</v>
      </c>
      <c r="K437">
        <v>296480</v>
      </c>
      <c r="L437">
        <v>20808</v>
      </c>
      <c r="M437">
        <v>418.82</v>
      </c>
      <c r="N437" s="2">
        <f t="shared" si="31"/>
        <v>11430988</v>
      </c>
      <c r="O437" s="2">
        <f t="shared" si="30"/>
        <v>0.0194791561324358</v>
      </c>
      <c r="Q437" s="2">
        <f t="shared" si="32"/>
        <v>0.00182363468411539</v>
      </c>
      <c r="T437" t="s">
        <v>19</v>
      </c>
      <c r="U437">
        <f t="shared" si="33"/>
        <v>953</v>
      </c>
      <c r="V437" t="s">
        <v>20</v>
      </c>
      <c r="W437">
        <f t="shared" si="34"/>
        <v>758288.28</v>
      </c>
      <c r="X437" t="s">
        <v>21</v>
      </c>
    </row>
    <row r="438" spans="1:24">
      <c r="A438" t="s">
        <v>40</v>
      </c>
      <c r="B438" t="s">
        <v>18</v>
      </c>
      <c r="C438" s="3">
        <v>44378</v>
      </c>
      <c r="D438" s="4">
        <v>0</v>
      </c>
      <c r="E438" s="1">
        <v>44390</v>
      </c>
      <c r="F438" s="4">
        <v>0</v>
      </c>
      <c r="G438">
        <v>6.07</v>
      </c>
      <c r="H438">
        <v>6.4</v>
      </c>
      <c r="I438">
        <v>0.33</v>
      </c>
      <c r="J438">
        <v>494</v>
      </c>
      <c r="K438">
        <v>299858</v>
      </c>
      <c r="L438">
        <v>16302</v>
      </c>
      <c r="M438">
        <v>417.33</v>
      </c>
      <c r="N438" s="2">
        <f t="shared" si="31"/>
        <v>11447290</v>
      </c>
      <c r="O438" s="2">
        <f t="shared" si="30"/>
        <v>0.0208755085264722</v>
      </c>
      <c r="Q438" s="2">
        <f t="shared" si="32"/>
        <v>0.00142612344619719</v>
      </c>
      <c r="T438" t="s">
        <v>19</v>
      </c>
      <c r="U438">
        <f t="shared" si="33"/>
        <v>958</v>
      </c>
      <c r="V438" t="s">
        <v>20</v>
      </c>
      <c r="W438">
        <f t="shared" si="34"/>
        <v>774172.950000001</v>
      </c>
      <c r="X438" t="s">
        <v>21</v>
      </c>
    </row>
    <row r="439" spans="1:24">
      <c r="A439" t="s">
        <v>51</v>
      </c>
      <c r="B439" t="s">
        <v>37</v>
      </c>
      <c r="C439" s="3">
        <v>44376</v>
      </c>
      <c r="D439" s="4">
        <v>0</v>
      </c>
      <c r="E439" s="1">
        <v>44390</v>
      </c>
      <c r="F439" s="4">
        <v>0</v>
      </c>
      <c r="G439">
        <v>22.34</v>
      </c>
      <c r="H439">
        <v>21.12</v>
      </c>
      <c r="I439">
        <v>-1.22</v>
      </c>
      <c r="J439">
        <v>134</v>
      </c>
      <c r="K439">
        <v>299356</v>
      </c>
      <c r="L439">
        <v>-16348</v>
      </c>
      <c r="M439">
        <v>373.57</v>
      </c>
      <c r="N439" s="2">
        <f t="shared" si="31"/>
        <v>11430942</v>
      </c>
      <c r="O439" s="2">
        <f t="shared" si="30"/>
        <v>0.0194752103544922</v>
      </c>
      <c r="Q439" s="2">
        <f t="shared" si="32"/>
        <v>-0.00142811093280593</v>
      </c>
      <c r="T439" t="s">
        <v>19</v>
      </c>
      <c r="U439">
        <f t="shared" si="33"/>
        <v>958</v>
      </c>
      <c r="V439" t="s">
        <v>20</v>
      </c>
      <c r="W439">
        <f t="shared" si="34"/>
        <v>757451.380000001</v>
      </c>
      <c r="X439" t="s">
        <v>21</v>
      </c>
    </row>
    <row r="440" spans="1:24">
      <c r="A440" t="s">
        <v>24</v>
      </c>
      <c r="B440" t="s">
        <v>18</v>
      </c>
      <c r="C440" s="3">
        <v>44385</v>
      </c>
      <c r="D440" s="4">
        <v>0</v>
      </c>
      <c r="E440" s="1">
        <v>44391</v>
      </c>
      <c r="F440" s="4">
        <v>0</v>
      </c>
      <c r="G440">
        <v>117.34</v>
      </c>
      <c r="H440">
        <v>124.82</v>
      </c>
      <c r="I440">
        <v>7.48</v>
      </c>
      <c r="J440">
        <v>25</v>
      </c>
      <c r="K440">
        <v>293350</v>
      </c>
      <c r="L440">
        <v>18700</v>
      </c>
      <c r="M440">
        <v>411.91</v>
      </c>
      <c r="N440" s="2">
        <f t="shared" si="31"/>
        <v>11449642</v>
      </c>
      <c r="O440" s="2">
        <f t="shared" si="30"/>
        <v>0.0210766415229402</v>
      </c>
      <c r="Q440" s="2">
        <f t="shared" si="32"/>
        <v>0.00163591067122892</v>
      </c>
      <c r="T440" t="s">
        <v>19</v>
      </c>
      <c r="U440">
        <f t="shared" si="33"/>
        <v>959</v>
      </c>
      <c r="V440" t="s">
        <v>20</v>
      </c>
      <c r="W440">
        <f t="shared" si="34"/>
        <v>775739.470000001</v>
      </c>
      <c r="X440" t="s">
        <v>21</v>
      </c>
    </row>
    <row r="441" spans="1:24">
      <c r="A441" t="s">
        <v>47</v>
      </c>
      <c r="B441" t="s">
        <v>37</v>
      </c>
      <c r="C441" s="3">
        <v>44378</v>
      </c>
      <c r="D441" s="4">
        <v>0</v>
      </c>
      <c r="E441" s="1">
        <v>44392</v>
      </c>
      <c r="F441" s="4">
        <v>0</v>
      </c>
      <c r="G441">
        <v>14.14</v>
      </c>
      <c r="H441">
        <v>13.55</v>
      </c>
      <c r="I441">
        <v>-0.59</v>
      </c>
      <c r="J441">
        <v>212</v>
      </c>
      <c r="K441">
        <v>299768</v>
      </c>
      <c r="L441">
        <v>-12508</v>
      </c>
      <c r="M441">
        <v>379.18</v>
      </c>
      <c r="N441" s="2">
        <f t="shared" si="31"/>
        <v>11437134</v>
      </c>
      <c r="O441" s="2">
        <f t="shared" si="30"/>
        <v>0.020006060958978</v>
      </c>
      <c r="Q441" s="2">
        <f t="shared" si="32"/>
        <v>-0.00109243590323616</v>
      </c>
      <c r="T441" t="s">
        <v>19</v>
      </c>
      <c r="U441">
        <f t="shared" si="33"/>
        <v>960</v>
      </c>
      <c r="V441" t="s">
        <v>20</v>
      </c>
      <c r="W441">
        <f t="shared" si="34"/>
        <v>762852.29</v>
      </c>
      <c r="X441" t="s">
        <v>21</v>
      </c>
    </row>
    <row r="442" spans="1:24">
      <c r="A442" t="s">
        <v>27</v>
      </c>
      <c r="B442" t="s">
        <v>37</v>
      </c>
      <c r="C442" s="3">
        <v>44379</v>
      </c>
      <c r="D442" s="4">
        <v>0</v>
      </c>
      <c r="E442" s="1">
        <v>44393</v>
      </c>
      <c r="F442" s="4">
        <v>0</v>
      </c>
      <c r="G442">
        <v>8.89</v>
      </c>
      <c r="H442">
        <v>8.23</v>
      </c>
      <c r="I442">
        <v>-0.66</v>
      </c>
      <c r="J442">
        <v>337</v>
      </c>
      <c r="K442">
        <v>299593</v>
      </c>
      <c r="L442">
        <v>-22242</v>
      </c>
      <c r="M442">
        <v>366.1</v>
      </c>
      <c r="N442" s="2">
        <f t="shared" si="31"/>
        <v>11414892</v>
      </c>
      <c r="O442" s="2">
        <f t="shared" si="30"/>
        <v>0.0180965356483443</v>
      </c>
      <c r="Q442" s="2">
        <f t="shared" si="32"/>
        <v>-0.0019447179686799</v>
      </c>
      <c r="T442" t="s">
        <v>19</v>
      </c>
      <c r="U442">
        <f t="shared" si="33"/>
        <v>961</v>
      </c>
      <c r="V442" t="s">
        <v>20</v>
      </c>
      <c r="W442">
        <f t="shared" si="34"/>
        <v>740244.190000001</v>
      </c>
      <c r="X442" t="s">
        <v>21</v>
      </c>
    </row>
    <row r="443" spans="1:24">
      <c r="A443" t="s">
        <v>41</v>
      </c>
      <c r="B443" t="s">
        <v>37</v>
      </c>
      <c r="C443" s="3">
        <v>44379</v>
      </c>
      <c r="D443" s="4">
        <v>0</v>
      </c>
      <c r="E443" s="1">
        <v>44393</v>
      </c>
      <c r="F443" s="4">
        <v>0</v>
      </c>
      <c r="G443">
        <v>14.73</v>
      </c>
      <c r="H443">
        <v>14.58</v>
      </c>
      <c r="I443">
        <v>-0.15</v>
      </c>
      <c r="J443">
        <v>203</v>
      </c>
      <c r="K443">
        <v>299019</v>
      </c>
      <c r="L443">
        <v>-3045</v>
      </c>
      <c r="M443">
        <v>390.69</v>
      </c>
      <c r="N443" s="2">
        <f t="shared" si="31"/>
        <v>11411847</v>
      </c>
      <c r="O443" s="2">
        <f t="shared" si="30"/>
        <v>0.0178345363375447</v>
      </c>
      <c r="Q443" s="2">
        <f t="shared" si="32"/>
        <v>-0.000266756794545242</v>
      </c>
      <c r="T443" t="s">
        <v>19</v>
      </c>
      <c r="U443">
        <f t="shared" si="33"/>
        <v>961</v>
      </c>
      <c r="V443" t="s">
        <v>20</v>
      </c>
      <c r="W443">
        <f t="shared" si="34"/>
        <v>736808.500000001</v>
      </c>
      <c r="X443" t="s">
        <v>21</v>
      </c>
    </row>
    <row r="444" spans="1:24">
      <c r="A444" t="s">
        <v>55</v>
      </c>
      <c r="B444" t="s">
        <v>37</v>
      </c>
      <c r="C444" s="3">
        <v>44379</v>
      </c>
      <c r="D444" s="4">
        <v>0</v>
      </c>
      <c r="E444" s="1">
        <v>44393</v>
      </c>
      <c r="F444" s="4">
        <v>0</v>
      </c>
      <c r="G444">
        <v>40.33</v>
      </c>
      <c r="H444">
        <v>38.65</v>
      </c>
      <c r="I444">
        <v>-1.68</v>
      </c>
      <c r="J444">
        <v>74</v>
      </c>
      <c r="K444">
        <v>298442</v>
      </c>
      <c r="L444">
        <v>-12432</v>
      </c>
      <c r="M444">
        <v>377.53</v>
      </c>
      <c r="N444" s="2">
        <f t="shared" si="31"/>
        <v>11399415</v>
      </c>
      <c r="O444" s="2">
        <f t="shared" si="30"/>
        <v>0.0167634040869641</v>
      </c>
      <c r="Q444" s="2">
        <f t="shared" si="32"/>
        <v>-0.0010893942058634</v>
      </c>
      <c r="T444" t="s">
        <v>19</v>
      </c>
      <c r="U444">
        <f t="shared" si="33"/>
        <v>961</v>
      </c>
      <c r="V444" t="s">
        <v>20</v>
      </c>
      <c r="W444">
        <f t="shared" si="34"/>
        <v>723998.970000001</v>
      </c>
      <c r="X444" t="s">
        <v>21</v>
      </c>
    </row>
    <row r="445" spans="1:24">
      <c r="A445" t="s">
        <v>29</v>
      </c>
      <c r="B445" t="s">
        <v>37</v>
      </c>
      <c r="C445" s="3">
        <v>44382</v>
      </c>
      <c r="D445" s="4">
        <v>0</v>
      </c>
      <c r="E445" s="1">
        <v>44396</v>
      </c>
      <c r="F445" s="4">
        <v>0</v>
      </c>
      <c r="G445">
        <v>35.21</v>
      </c>
      <c r="H445">
        <v>35.06</v>
      </c>
      <c r="I445">
        <v>-0.15</v>
      </c>
      <c r="J445">
        <v>85</v>
      </c>
      <c r="K445">
        <v>299285</v>
      </c>
      <c r="L445">
        <v>-1275</v>
      </c>
      <c r="M445">
        <v>393.37</v>
      </c>
      <c r="N445" s="2">
        <f t="shared" si="31"/>
        <v>11398140</v>
      </c>
      <c r="O445" s="2">
        <f t="shared" si="30"/>
        <v>0.0166534188911524</v>
      </c>
      <c r="Q445" s="2">
        <f t="shared" si="32"/>
        <v>-0.000111847844823654</v>
      </c>
      <c r="T445" t="s">
        <v>19</v>
      </c>
      <c r="U445">
        <f t="shared" si="33"/>
        <v>964</v>
      </c>
      <c r="V445" t="s">
        <v>20</v>
      </c>
      <c r="W445">
        <f t="shared" si="34"/>
        <v>722330.600000001</v>
      </c>
      <c r="X445" t="s">
        <v>21</v>
      </c>
    </row>
    <row r="446" spans="1:24">
      <c r="A446" t="s">
        <v>39</v>
      </c>
      <c r="B446" t="s">
        <v>37</v>
      </c>
      <c r="C446" s="3">
        <v>44382</v>
      </c>
      <c r="D446" s="4">
        <v>0</v>
      </c>
      <c r="E446" s="1">
        <v>44396</v>
      </c>
      <c r="F446" s="4">
        <v>0</v>
      </c>
      <c r="G446">
        <v>62.95</v>
      </c>
      <c r="H446">
        <v>60.96</v>
      </c>
      <c r="I446">
        <v>-1.99</v>
      </c>
      <c r="J446">
        <v>47</v>
      </c>
      <c r="K446">
        <v>295865</v>
      </c>
      <c r="L446">
        <v>-9353</v>
      </c>
      <c r="M446">
        <v>378.2</v>
      </c>
      <c r="N446" s="2">
        <f t="shared" si="31"/>
        <v>11388787</v>
      </c>
      <c r="O446" s="2">
        <f t="shared" si="30"/>
        <v>0.0158458490794498</v>
      </c>
      <c r="Q446" s="2">
        <f t="shared" si="32"/>
        <v>-0.000820572479369397</v>
      </c>
      <c r="T446" t="s">
        <v>19</v>
      </c>
      <c r="U446">
        <f t="shared" si="33"/>
        <v>964</v>
      </c>
      <c r="V446" t="s">
        <v>20</v>
      </c>
      <c r="W446">
        <f t="shared" si="34"/>
        <v>712599.400000001</v>
      </c>
      <c r="X446" t="s">
        <v>21</v>
      </c>
    </row>
    <row r="447" spans="1:24">
      <c r="A447" t="s">
        <v>43</v>
      </c>
      <c r="B447" t="s">
        <v>37</v>
      </c>
      <c r="C447" s="3">
        <v>44382</v>
      </c>
      <c r="D447" s="4">
        <v>0</v>
      </c>
      <c r="E447" s="1">
        <v>44396</v>
      </c>
      <c r="F447" s="4">
        <v>0</v>
      </c>
      <c r="G447">
        <v>11.88</v>
      </c>
      <c r="H447">
        <v>11.44</v>
      </c>
      <c r="I447">
        <v>-0.44</v>
      </c>
      <c r="J447">
        <v>252</v>
      </c>
      <c r="K447">
        <v>299376</v>
      </c>
      <c r="L447">
        <v>-11088</v>
      </c>
      <c r="M447">
        <v>380.54</v>
      </c>
      <c r="N447" s="2">
        <f t="shared" si="31"/>
        <v>11377699</v>
      </c>
      <c r="O447" s="2">
        <f t="shared" si="30"/>
        <v>0.0148867534639473</v>
      </c>
      <c r="Q447" s="2">
        <f t="shared" si="32"/>
        <v>-0.000973589197866276</v>
      </c>
      <c r="T447" t="s">
        <v>19</v>
      </c>
      <c r="U447">
        <f t="shared" si="33"/>
        <v>964</v>
      </c>
      <c r="V447" t="s">
        <v>20</v>
      </c>
      <c r="W447">
        <f t="shared" si="34"/>
        <v>701130.860000001</v>
      </c>
      <c r="X447" t="s">
        <v>21</v>
      </c>
    </row>
    <row r="448" spans="1:24">
      <c r="A448" t="s">
        <v>44</v>
      </c>
      <c r="B448" t="s">
        <v>37</v>
      </c>
      <c r="C448" s="3">
        <v>44390</v>
      </c>
      <c r="D448" s="4">
        <v>0</v>
      </c>
      <c r="E448" s="1">
        <v>44404</v>
      </c>
      <c r="F448" s="4">
        <v>0</v>
      </c>
      <c r="G448">
        <v>43.06</v>
      </c>
      <c r="H448">
        <v>38.63</v>
      </c>
      <c r="I448">
        <v>-4.43</v>
      </c>
      <c r="J448">
        <v>69</v>
      </c>
      <c r="K448">
        <v>297114</v>
      </c>
      <c r="L448">
        <v>-30567</v>
      </c>
      <c r="M448">
        <v>351.84</v>
      </c>
      <c r="N448" s="2">
        <f t="shared" si="31"/>
        <v>11347132</v>
      </c>
      <c r="O448" s="2">
        <f t="shared" si="30"/>
        <v>0.0122330470818529</v>
      </c>
      <c r="Q448" s="2">
        <f t="shared" si="32"/>
        <v>-0.00268657133573313</v>
      </c>
      <c r="T448" t="s">
        <v>19</v>
      </c>
      <c r="U448">
        <f t="shared" si="33"/>
        <v>972</v>
      </c>
      <c r="V448" t="s">
        <v>20</v>
      </c>
      <c r="W448">
        <f t="shared" si="34"/>
        <v>670212.020000001</v>
      </c>
      <c r="X448" t="s">
        <v>21</v>
      </c>
    </row>
    <row r="449" spans="1:24">
      <c r="A449" t="s">
        <v>51</v>
      </c>
      <c r="B449" t="s">
        <v>37</v>
      </c>
      <c r="C449" s="3">
        <v>44391</v>
      </c>
      <c r="D449" s="4">
        <v>0</v>
      </c>
      <c r="E449" s="1">
        <v>44405</v>
      </c>
      <c r="F449" s="4">
        <v>0</v>
      </c>
      <c r="G449">
        <v>20.76</v>
      </c>
      <c r="H449">
        <v>17.75</v>
      </c>
      <c r="I449">
        <v>-3.01</v>
      </c>
      <c r="J449">
        <v>144</v>
      </c>
      <c r="K449">
        <v>298944</v>
      </c>
      <c r="L449">
        <v>-43344</v>
      </c>
      <c r="M449">
        <v>337.39</v>
      </c>
      <c r="N449" s="2">
        <f t="shared" si="31"/>
        <v>11303788</v>
      </c>
      <c r="O449" s="2">
        <f t="shared" ref="O449:O512" si="35">(N449-MIN(N450:N1204))/N449</f>
        <v>0.00844548747729522</v>
      </c>
      <c r="Q449" s="2">
        <f t="shared" si="32"/>
        <v>-0.00381981984522606</v>
      </c>
      <c r="T449" t="s">
        <v>19</v>
      </c>
      <c r="U449">
        <f t="shared" si="33"/>
        <v>973</v>
      </c>
      <c r="V449" t="s">
        <v>20</v>
      </c>
      <c r="W449">
        <f t="shared" si="34"/>
        <v>626530.630000001</v>
      </c>
      <c r="X449" t="s">
        <v>21</v>
      </c>
    </row>
    <row r="450" spans="1:24">
      <c r="A450" t="s">
        <v>49</v>
      </c>
      <c r="B450" t="s">
        <v>37</v>
      </c>
      <c r="C450" s="3">
        <v>44391</v>
      </c>
      <c r="D450" s="4">
        <v>0</v>
      </c>
      <c r="E450" s="1">
        <v>44405</v>
      </c>
      <c r="F450" s="4">
        <v>0</v>
      </c>
      <c r="G450">
        <v>57.91</v>
      </c>
      <c r="H450">
        <v>53.11</v>
      </c>
      <c r="I450">
        <v>-4.8</v>
      </c>
      <c r="J450">
        <v>51</v>
      </c>
      <c r="K450">
        <v>295341</v>
      </c>
      <c r="L450">
        <v>-24480</v>
      </c>
      <c r="M450">
        <v>357.54</v>
      </c>
      <c r="N450" s="2">
        <f t="shared" ref="N450:N513" si="36">L450+N449</f>
        <v>11279308</v>
      </c>
      <c r="O450" s="2">
        <f t="shared" si="35"/>
        <v>0.00629347119521871</v>
      </c>
      <c r="Q450" s="2">
        <f t="shared" ref="Q450:Q513" si="37">N450/N449-1</f>
        <v>-0.00216564571097755</v>
      </c>
      <c r="T450" t="s">
        <v>19</v>
      </c>
      <c r="U450">
        <f t="shared" ref="U450:U513" si="38">DATEDIF(DATE(2018,11,28),E450,"d")</f>
        <v>973</v>
      </c>
      <c r="V450" t="s">
        <v>20</v>
      </c>
      <c r="W450">
        <f t="shared" ref="W450:W513" si="39">L450+W449-M450</f>
        <v>601693.090000001</v>
      </c>
      <c r="X450" t="s">
        <v>21</v>
      </c>
    </row>
    <row r="451" spans="1:24">
      <c r="A451" t="s">
        <v>54</v>
      </c>
      <c r="B451" t="s">
        <v>37</v>
      </c>
      <c r="C451" s="3">
        <v>44391</v>
      </c>
      <c r="D451" s="4">
        <v>0</v>
      </c>
      <c r="E451" s="1">
        <v>44405</v>
      </c>
      <c r="F451" s="4">
        <v>0</v>
      </c>
      <c r="G451">
        <v>19.82</v>
      </c>
      <c r="H451">
        <v>18.33</v>
      </c>
      <c r="I451">
        <v>-1.49</v>
      </c>
      <c r="J451">
        <v>151</v>
      </c>
      <c r="K451">
        <v>299282</v>
      </c>
      <c r="L451">
        <v>-22499</v>
      </c>
      <c r="M451">
        <v>365.35</v>
      </c>
      <c r="N451" s="2">
        <f t="shared" si="36"/>
        <v>11256809</v>
      </c>
      <c r="O451" s="2">
        <f t="shared" si="35"/>
        <v>0.00430734855677128</v>
      </c>
      <c r="Q451" s="2">
        <f t="shared" si="37"/>
        <v>-0.00199471456936895</v>
      </c>
      <c r="T451" t="s">
        <v>19</v>
      </c>
      <c r="U451">
        <f t="shared" si="38"/>
        <v>973</v>
      </c>
      <c r="V451" t="s">
        <v>20</v>
      </c>
      <c r="W451">
        <f t="shared" si="39"/>
        <v>578828.740000001</v>
      </c>
      <c r="X451" t="s">
        <v>21</v>
      </c>
    </row>
    <row r="452" spans="1:24">
      <c r="A452" t="s">
        <v>50</v>
      </c>
      <c r="B452" t="s">
        <v>37</v>
      </c>
      <c r="C452" s="3">
        <v>44392</v>
      </c>
      <c r="D452" s="4">
        <v>0</v>
      </c>
      <c r="E452" s="1">
        <v>44406</v>
      </c>
      <c r="F452" s="4">
        <v>0</v>
      </c>
      <c r="G452">
        <v>6.06</v>
      </c>
      <c r="H452">
        <v>5.82</v>
      </c>
      <c r="I452">
        <v>-0.24</v>
      </c>
      <c r="J452">
        <v>495</v>
      </c>
      <c r="K452">
        <v>299970</v>
      </c>
      <c r="L452">
        <v>-11880</v>
      </c>
      <c r="M452">
        <v>380.28</v>
      </c>
      <c r="N452" s="2">
        <f t="shared" si="36"/>
        <v>11244929</v>
      </c>
      <c r="O452" s="2">
        <f t="shared" si="35"/>
        <v>0.00325542295553845</v>
      </c>
      <c r="Q452" s="2">
        <f t="shared" si="37"/>
        <v>-0.0010553612484675</v>
      </c>
      <c r="T452" t="s">
        <v>19</v>
      </c>
      <c r="U452">
        <f t="shared" si="38"/>
        <v>974</v>
      </c>
      <c r="V452" t="s">
        <v>20</v>
      </c>
      <c r="W452">
        <f t="shared" si="39"/>
        <v>566568.460000001</v>
      </c>
      <c r="X452" t="s">
        <v>21</v>
      </c>
    </row>
    <row r="453" spans="1:24">
      <c r="A453" t="s">
        <v>47</v>
      </c>
      <c r="B453" t="s">
        <v>37</v>
      </c>
      <c r="C453" s="3">
        <v>44393</v>
      </c>
      <c r="D453" s="4">
        <v>0</v>
      </c>
      <c r="E453" s="1">
        <v>44407</v>
      </c>
      <c r="F453" s="4">
        <v>0</v>
      </c>
      <c r="G453">
        <v>13.52</v>
      </c>
      <c r="H453">
        <v>12.58</v>
      </c>
      <c r="I453">
        <v>-0.94</v>
      </c>
      <c r="J453">
        <v>221</v>
      </c>
      <c r="K453">
        <v>298792</v>
      </c>
      <c r="L453">
        <v>-20774</v>
      </c>
      <c r="M453">
        <v>366.98</v>
      </c>
      <c r="N453" s="2">
        <f t="shared" si="36"/>
        <v>11224155</v>
      </c>
      <c r="O453" s="2">
        <f t="shared" si="35"/>
        <v>0.00141061843853724</v>
      </c>
      <c r="Q453" s="2">
        <f t="shared" si="37"/>
        <v>-0.00184741050832782</v>
      </c>
      <c r="T453" t="s">
        <v>19</v>
      </c>
      <c r="U453">
        <f t="shared" si="38"/>
        <v>975</v>
      </c>
      <c r="V453" t="s">
        <v>20</v>
      </c>
      <c r="W453">
        <f t="shared" si="39"/>
        <v>545427.480000001</v>
      </c>
      <c r="X453" t="s">
        <v>21</v>
      </c>
    </row>
    <row r="454" spans="1:24">
      <c r="A454" t="s">
        <v>55</v>
      </c>
      <c r="B454" t="s">
        <v>18</v>
      </c>
      <c r="C454" s="3">
        <v>44396</v>
      </c>
      <c r="D454" s="4">
        <v>0</v>
      </c>
      <c r="E454" s="1">
        <v>44411</v>
      </c>
      <c r="F454" s="4">
        <v>0</v>
      </c>
      <c r="G454">
        <v>38.06</v>
      </c>
      <c r="H454">
        <v>39.18</v>
      </c>
      <c r="I454">
        <v>1.12</v>
      </c>
      <c r="J454">
        <v>78</v>
      </c>
      <c r="K454">
        <v>296868</v>
      </c>
      <c r="L454">
        <v>8736</v>
      </c>
      <c r="M454">
        <v>403.4</v>
      </c>
      <c r="N454" s="2">
        <f t="shared" si="36"/>
        <v>11232891</v>
      </c>
      <c r="O454" s="2">
        <f t="shared" si="35"/>
        <v>0.00218723746184308</v>
      </c>
      <c r="Q454" s="2">
        <f t="shared" si="37"/>
        <v>0.000778321397022719</v>
      </c>
      <c r="T454" t="s">
        <v>19</v>
      </c>
      <c r="U454">
        <f t="shared" si="38"/>
        <v>979</v>
      </c>
      <c r="V454" t="s">
        <v>20</v>
      </c>
      <c r="W454">
        <f t="shared" si="39"/>
        <v>553760.080000001</v>
      </c>
      <c r="X454" t="s">
        <v>21</v>
      </c>
    </row>
    <row r="455" spans="1:24">
      <c r="A455" t="s">
        <v>44</v>
      </c>
      <c r="B455" t="s">
        <v>18</v>
      </c>
      <c r="C455" s="3">
        <v>44405</v>
      </c>
      <c r="D455" s="4">
        <v>0</v>
      </c>
      <c r="E455" s="1">
        <v>44412</v>
      </c>
      <c r="F455" s="4">
        <v>0</v>
      </c>
      <c r="G455">
        <v>37.69</v>
      </c>
      <c r="H455">
        <v>41.54</v>
      </c>
      <c r="I455">
        <v>3.85</v>
      </c>
      <c r="J455">
        <v>79</v>
      </c>
      <c r="K455">
        <v>297751</v>
      </c>
      <c r="L455">
        <v>30415</v>
      </c>
      <c r="M455">
        <v>433.18</v>
      </c>
      <c r="N455" s="2">
        <f t="shared" si="36"/>
        <v>11263306</v>
      </c>
      <c r="O455" s="2">
        <f t="shared" si="35"/>
        <v>0.00488169281736641</v>
      </c>
      <c r="Q455" s="2">
        <f t="shared" si="37"/>
        <v>0.00270767338523981</v>
      </c>
      <c r="T455" t="s">
        <v>19</v>
      </c>
      <c r="U455">
        <f t="shared" si="38"/>
        <v>980</v>
      </c>
      <c r="V455" t="s">
        <v>20</v>
      </c>
      <c r="W455">
        <f t="shared" si="39"/>
        <v>583741.9</v>
      </c>
      <c r="X455" t="s">
        <v>21</v>
      </c>
    </row>
    <row r="456" spans="1:24">
      <c r="A456" t="s">
        <v>43</v>
      </c>
      <c r="B456" t="s">
        <v>37</v>
      </c>
      <c r="C456" s="3">
        <v>44397</v>
      </c>
      <c r="D456" s="4">
        <v>0</v>
      </c>
      <c r="E456" s="1">
        <v>44412</v>
      </c>
      <c r="F456" s="4">
        <v>0</v>
      </c>
      <c r="G456">
        <v>11.41</v>
      </c>
      <c r="H456">
        <v>9.99</v>
      </c>
      <c r="I456">
        <v>-1.42</v>
      </c>
      <c r="J456">
        <v>262</v>
      </c>
      <c r="K456">
        <v>298942</v>
      </c>
      <c r="L456">
        <v>-37204</v>
      </c>
      <c r="M456">
        <v>345.49</v>
      </c>
      <c r="N456" s="2">
        <f t="shared" si="36"/>
        <v>11226102</v>
      </c>
      <c r="O456" s="2">
        <f t="shared" si="35"/>
        <v>0.0015838088768479</v>
      </c>
      <c r="Q456" s="2">
        <f t="shared" si="37"/>
        <v>-0.00330311544408013</v>
      </c>
      <c r="T456" t="s">
        <v>19</v>
      </c>
      <c r="U456">
        <f t="shared" si="38"/>
        <v>980</v>
      </c>
      <c r="V456" t="s">
        <v>20</v>
      </c>
      <c r="W456">
        <f t="shared" si="39"/>
        <v>546192.41</v>
      </c>
      <c r="X456" t="s">
        <v>21</v>
      </c>
    </row>
    <row r="457" spans="1:24">
      <c r="A457" t="s">
        <v>24</v>
      </c>
      <c r="B457" t="s">
        <v>37</v>
      </c>
      <c r="C457" s="3">
        <v>44398</v>
      </c>
      <c r="D457" s="4">
        <v>0</v>
      </c>
      <c r="E457" s="1">
        <v>44413</v>
      </c>
      <c r="F457" s="4">
        <v>0</v>
      </c>
      <c r="G457">
        <v>119.16</v>
      </c>
      <c r="H457">
        <v>117.35</v>
      </c>
      <c r="I457">
        <v>-1.81</v>
      </c>
      <c r="J457">
        <v>25</v>
      </c>
      <c r="K457">
        <v>297900</v>
      </c>
      <c r="L457">
        <v>-4525</v>
      </c>
      <c r="M457">
        <v>387.25</v>
      </c>
      <c r="N457" s="2">
        <f t="shared" si="36"/>
        <v>11221577</v>
      </c>
      <c r="O457" s="2">
        <f t="shared" si="35"/>
        <v>0.00118120652738915</v>
      </c>
      <c r="Q457" s="2">
        <f t="shared" si="37"/>
        <v>-0.000403078468376616</v>
      </c>
      <c r="T457" t="s">
        <v>19</v>
      </c>
      <c r="U457">
        <f t="shared" si="38"/>
        <v>981</v>
      </c>
      <c r="V457" t="s">
        <v>20</v>
      </c>
      <c r="W457">
        <f t="shared" si="39"/>
        <v>541280.16</v>
      </c>
      <c r="X457" t="s">
        <v>21</v>
      </c>
    </row>
    <row r="458" spans="1:24">
      <c r="A458" t="s">
        <v>27</v>
      </c>
      <c r="B458" t="s">
        <v>37</v>
      </c>
      <c r="C458" s="3">
        <v>44400</v>
      </c>
      <c r="D458" s="4">
        <v>0</v>
      </c>
      <c r="E458" s="1">
        <v>44417</v>
      </c>
      <c r="F458" s="4">
        <v>0</v>
      </c>
      <c r="G458">
        <v>7.99</v>
      </c>
      <c r="H458">
        <v>7.9</v>
      </c>
      <c r="I458">
        <v>-0.09</v>
      </c>
      <c r="J458">
        <v>375</v>
      </c>
      <c r="K458">
        <v>299625</v>
      </c>
      <c r="L458">
        <v>-3375</v>
      </c>
      <c r="M458">
        <v>391.05</v>
      </c>
      <c r="N458" s="2">
        <f t="shared" si="36"/>
        <v>11218202</v>
      </c>
      <c r="O458" s="2">
        <f t="shared" si="35"/>
        <v>0.000880711543614565</v>
      </c>
      <c r="Q458" s="2">
        <f t="shared" si="37"/>
        <v>-0.000300759866460831</v>
      </c>
      <c r="T458" t="s">
        <v>19</v>
      </c>
      <c r="U458">
        <f t="shared" si="38"/>
        <v>985</v>
      </c>
      <c r="V458" t="s">
        <v>20</v>
      </c>
      <c r="W458">
        <f t="shared" si="39"/>
        <v>537514.11</v>
      </c>
      <c r="X458" t="s">
        <v>21</v>
      </c>
    </row>
    <row r="459" spans="1:24">
      <c r="A459" t="s">
        <v>40</v>
      </c>
      <c r="B459" t="s">
        <v>37</v>
      </c>
      <c r="C459" s="3">
        <v>44400</v>
      </c>
      <c r="D459" s="4">
        <v>0</v>
      </c>
      <c r="E459" s="1">
        <v>44417</v>
      </c>
      <c r="F459" s="4">
        <v>0</v>
      </c>
      <c r="G459">
        <v>6.07</v>
      </c>
      <c r="H459">
        <v>5.87</v>
      </c>
      <c r="I459">
        <v>-0.2</v>
      </c>
      <c r="J459">
        <v>494</v>
      </c>
      <c r="K459">
        <v>299858</v>
      </c>
      <c r="L459">
        <v>-9880</v>
      </c>
      <c r="M459">
        <v>382.77</v>
      </c>
      <c r="N459" s="2">
        <f t="shared" si="36"/>
        <v>11208322</v>
      </c>
      <c r="O459" s="2">
        <f t="shared" si="35"/>
        <v>-0.00163896076504583</v>
      </c>
      <c r="Q459" s="2">
        <f t="shared" si="37"/>
        <v>-0.000880711543614576</v>
      </c>
      <c r="T459" t="s">
        <v>19</v>
      </c>
      <c r="U459">
        <f t="shared" si="38"/>
        <v>985</v>
      </c>
      <c r="V459" t="s">
        <v>20</v>
      </c>
      <c r="W459">
        <f t="shared" si="39"/>
        <v>527251.34</v>
      </c>
      <c r="X459" t="s">
        <v>21</v>
      </c>
    </row>
    <row r="460" spans="1:24">
      <c r="A460" t="s">
        <v>51</v>
      </c>
      <c r="B460" t="s">
        <v>18</v>
      </c>
      <c r="C460" s="3">
        <v>44406</v>
      </c>
      <c r="D460" s="4">
        <v>0</v>
      </c>
      <c r="E460" s="1">
        <v>44417</v>
      </c>
      <c r="F460" s="4">
        <v>0</v>
      </c>
      <c r="G460">
        <v>17.96</v>
      </c>
      <c r="H460">
        <v>19.06</v>
      </c>
      <c r="I460">
        <v>1.1</v>
      </c>
      <c r="J460">
        <v>167</v>
      </c>
      <c r="K460">
        <v>299932</v>
      </c>
      <c r="L460">
        <v>18370</v>
      </c>
      <c r="M460">
        <v>420.16</v>
      </c>
      <c r="N460" s="2">
        <f t="shared" si="36"/>
        <v>11226692</v>
      </c>
      <c r="O460" s="2">
        <f t="shared" si="35"/>
        <v>-0.00131142815710986</v>
      </c>
      <c r="Q460" s="2">
        <f t="shared" si="37"/>
        <v>0.00163896076504577</v>
      </c>
      <c r="T460" t="s">
        <v>19</v>
      </c>
      <c r="U460">
        <f t="shared" si="38"/>
        <v>985</v>
      </c>
      <c r="V460" t="s">
        <v>20</v>
      </c>
      <c r="W460">
        <f t="shared" si="39"/>
        <v>545201.18</v>
      </c>
      <c r="X460" t="s">
        <v>21</v>
      </c>
    </row>
    <row r="461" spans="1:24">
      <c r="A461" t="s">
        <v>29</v>
      </c>
      <c r="B461" t="s">
        <v>18</v>
      </c>
      <c r="C461" s="3">
        <v>44400</v>
      </c>
      <c r="D461" s="4">
        <v>0</v>
      </c>
      <c r="E461" s="1">
        <v>44417</v>
      </c>
      <c r="F461" s="4">
        <v>0</v>
      </c>
      <c r="G461">
        <v>34.1</v>
      </c>
      <c r="H461">
        <v>36.03</v>
      </c>
      <c r="I461">
        <v>1.93</v>
      </c>
      <c r="J461">
        <v>87</v>
      </c>
      <c r="K461">
        <v>296670</v>
      </c>
      <c r="L461">
        <v>16791</v>
      </c>
      <c r="M461">
        <v>413.77</v>
      </c>
      <c r="N461" s="2">
        <f t="shared" si="36"/>
        <v>11243483</v>
      </c>
      <c r="O461" s="2">
        <f t="shared" si="35"/>
        <v>0.000183928770115097</v>
      </c>
      <c r="Q461" s="2">
        <f t="shared" si="37"/>
        <v>0.00149563201698233</v>
      </c>
      <c r="T461" t="s">
        <v>19</v>
      </c>
      <c r="U461">
        <f t="shared" si="38"/>
        <v>985</v>
      </c>
      <c r="V461" t="s">
        <v>20</v>
      </c>
      <c r="W461">
        <f t="shared" si="39"/>
        <v>561578.41</v>
      </c>
      <c r="X461" t="s">
        <v>21</v>
      </c>
    </row>
    <row r="462" spans="1:24">
      <c r="A462" t="s">
        <v>38</v>
      </c>
      <c r="B462" t="s">
        <v>18</v>
      </c>
      <c r="C462" s="3">
        <v>44403</v>
      </c>
      <c r="D462" s="4">
        <v>0</v>
      </c>
      <c r="E462" s="1">
        <v>44418</v>
      </c>
      <c r="F462" s="4">
        <v>0</v>
      </c>
      <c r="G462">
        <v>59.7</v>
      </c>
      <c r="H462">
        <v>60.92</v>
      </c>
      <c r="I462">
        <v>1.22</v>
      </c>
      <c r="J462">
        <v>50</v>
      </c>
      <c r="K462">
        <v>298500</v>
      </c>
      <c r="L462">
        <v>6100</v>
      </c>
      <c r="M462">
        <v>402.07</v>
      </c>
      <c r="N462" s="2">
        <f t="shared" si="36"/>
        <v>11249583</v>
      </c>
      <c r="O462" s="2">
        <f t="shared" si="35"/>
        <v>0.000726071357489429</v>
      </c>
      <c r="Q462" s="2">
        <f t="shared" si="37"/>
        <v>0.000542536507592839</v>
      </c>
      <c r="T462" t="s">
        <v>19</v>
      </c>
      <c r="U462">
        <f t="shared" si="38"/>
        <v>986</v>
      </c>
      <c r="V462" t="s">
        <v>20</v>
      </c>
      <c r="W462">
        <f t="shared" si="39"/>
        <v>567276.34</v>
      </c>
      <c r="X462" t="s">
        <v>21</v>
      </c>
    </row>
    <row r="463" spans="1:24">
      <c r="A463" t="s">
        <v>23</v>
      </c>
      <c r="B463" t="s">
        <v>18</v>
      </c>
      <c r="C463" s="3">
        <v>44412</v>
      </c>
      <c r="D463" s="4">
        <v>0</v>
      </c>
      <c r="E463" s="1">
        <v>44418</v>
      </c>
      <c r="F463" s="4">
        <v>0</v>
      </c>
      <c r="G463">
        <v>234.5</v>
      </c>
      <c r="H463">
        <v>248.9</v>
      </c>
      <c r="I463">
        <v>14.4</v>
      </c>
      <c r="J463">
        <v>12</v>
      </c>
      <c r="K463">
        <v>281400</v>
      </c>
      <c r="L463">
        <v>17280</v>
      </c>
      <c r="M463">
        <v>394.26</v>
      </c>
      <c r="N463" s="2">
        <f t="shared" si="36"/>
        <v>11266863</v>
      </c>
      <c r="O463" s="2">
        <f t="shared" si="35"/>
        <v>0.00225865886538249</v>
      </c>
      <c r="Q463" s="2">
        <f t="shared" si="37"/>
        <v>0.00153605693651038</v>
      </c>
      <c r="T463" t="s">
        <v>19</v>
      </c>
      <c r="U463">
        <f t="shared" si="38"/>
        <v>986</v>
      </c>
      <c r="V463" t="s">
        <v>20</v>
      </c>
      <c r="W463">
        <f t="shared" si="39"/>
        <v>584162.08</v>
      </c>
      <c r="X463" t="s">
        <v>21</v>
      </c>
    </row>
    <row r="464" spans="1:24">
      <c r="A464" t="s">
        <v>32</v>
      </c>
      <c r="B464" t="s">
        <v>18</v>
      </c>
      <c r="C464" s="3">
        <v>44412</v>
      </c>
      <c r="D464" s="4">
        <v>0</v>
      </c>
      <c r="E464" s="1">
        <v>44418</v>
      </c>
      <c r="F464" s="4">
        <v>0</v>
      </c>
      <c r="G464">
        <v>180.73</v>
      </c>
      <c r="H464">
        <v>194.69</v>
      </c>
      <c r="I464">
        <v>13.96</v>
      </c>
      <c r="J464">
        <v>16</v>
      </c>
      <c r="K464">
        <v>289168</v>
      </c>
      <c r="L464">
        <v>22336</v>
      </c>
      <c r="M464">
        <v>411.19</v>
      </c>
      <c r="N464" s="2">
        <f t="shared" si="36"/>
        <v>11289199</v>
      </c>
      <c r="O464" s="2">
        <f t="shared" si="35"/>
        <v>0.00423271837089593</v>
      </c>
      <c r="Q464" s="2">
        <f t="shared" si="37"/>
        <v>0.00198245066084501</v>
      </c>
      <c r="T464" t="s">
        <v>19</v>
      </c>
      <c r="U464">
        <f t="shared" si="38"/>
        <v>986</v>
      </c>
      <c r="V464" t="s">
        <v>20</v>
      </c>
      <c r="W464">
        <f t="shared" si="39"/>
        <v>606086.89</v>
      </c>
      <c r="X464" t="s">
        <v>21</v>
      </c>
    </row>
    <row r="465" spans="1:24">
      <c r="A465" t="s">
        <v>53</v>
      </c>
      <c r="B465" t="s">
        <v>18</v>
      </c>
      <c r="C465" s="3">
        <v>44403</v>
      </c>
      <c r="D465" s="4">
        <v>0</v>
      </c>
      <c r="E465" s="1">
        <v>44418</v>
      </c>
      <c r="F465" s="4">
        <v>0</v>
      </c>
      <c r="G465">
        <v>21.36</v>
      </c>
      <c r="H465">
        <v>21.86</v>
      </c>
      <c r="I465">
        <v>0.5</v>
      </c>
      <c r="J465">
        <v>140</v>
      </c>
      <c r="K465">
        <v>299040</v>
      </c>
      <c r="L465">
        <v>7000</v>
      </c>
      <c r="M465">
        <v>403.97</v>
      </c>
      <c r="N465" s="2">
        <f t="shared" si="36"/>
        <v>11296199</v>
      </c>
      <c r="O465" s="2">
        <f t="shared" si="35"/>
        <v>0.00484977291919167</v>
      </c>
      <c r="Q465" s="2">
        <f t="shared" si="37"/>
        <v>0.000620061706769537</v>
      </c>
      <c r="T465" t="s">
        <v>19</v>
      </c>
      <c r="U465">
        <f t="shared" si="38"/>
        <v>986</v>
      </c>
      <c r="V465" t="s">
        <v>20</v>
      </c>
      <c r="W465">
        <f t="shared" si="39"/>
        <v>612682.920000001</v>
      </c>
      <c r="X465" t="s">
        <v>21</v>
      </c>
    </row>
    <row r="466" spans="1:24">
      <c r="A466" t="s">
        <v>25</v>
      </c>
      <c r="B466" t="s">
        <v>37</v>
      </c>
      <c r="C466" s="3">
        <v>44403</v>
      </c>
      <c r="D466" s="4">
        <v>0</v>
      </c>
      <c r="E466" s="1">
        <v>44418</v>
      </c>
      <c r="F466" s="4">
        <v>0</v>
      </c>
      <c r="G466">
        <v>1804.11</v>
      </c>
      <c r="H466">
        <v>1799</v>
      </c>
      <c r="I466">
        <v>-5.11</v>
      </c>
      <c r="J466">
        <v>1</v>
      </c>
      <c r="K466">
        <v>180411</v>
      </c>
      <c r="L466">
        <v>-511</v>
      </c>
      <c r="M466">
        <v>237.47</v>
      </c>
      <c r="N466" s="2">
        <f t="shared" si="36"/>
        <v>11295688</v>
      </c>
      <c r="O466" s="2">
        <f t="shared" si="35"/>
        <v>0.00480475381402178</v>
      </c>
      <c r="Q466" s="2">
        <f t="shared" si="37"/>
        <v>-4.52364552006035e-5</v>
      </c>
      <c r="T466" t="s">
        <v>19</v>
      </c>
      <c r="U466">
        <f t="shared" si="38"/>
        <v>986</v>
      </c>
      <c r="V466" t="s">
        <v>20</v>
      </c>
      <c r="W466">
        <f t="shared" si="39"/>
        <v>611934.450000001</v>
      </c>
      <c r="X466" t="s">
        <v>21</v>
      </c>
    </row>
    <row r="467" spans="1:24">
      <c r="A467" t="s">
        <v>39</v>
      </c>
      <c r="B467" t="s">
        <v>37</v>
      </c>
      <c r="C467" s="3">
        <v>44403</v>
      </c>
      <c r="D467" s="4">
        <v>0</v>
      </c>
      <c r="E467" s="1">
        <v>44418</v>
      </c>
      <c r="F467" s="4">
        <v>0</v>
      </c>
      <c r="G467">
        <v>59.22</v>
      </c>
      <c r="H467">
        <v>57.74</v>
      </c>
      <c r="I467">
        <v>-1.48</v>
      </c>
      <c r="J467">
        <v>50</v>
      </c>
      <c r="K467">
        <v>296100</v>
      </c>
      <c r="L467">
        <v>-7400</v>
      </c>
      <c r="M467">
        <v>381.08</v>
      </c>
      <c r="N467" s="2">
        <f t="shared" si="36"/>
        <v>11288288</v>
      </c>
      <c r="O467" s="2">
        <f t="shared" si="35"/>
        <v>0.00415235684986067</v>
      </c>
      <c r="Q467" s="2">
        <f t="shared" si="37"/>
        <v>-0.000655117244739767</v>
      </c>
      <c r="T467" t="s">
        <v>19</v>
      </c>
      <c r="U467">
        <f t="shared" si="38"/>
        <v>986</v>
      </c>
      <c r="V467" t="s">
        <v>20</v>
      </c>
      <c r="W467">
        <f t="shared" si="39"/>
        <v>604153.370000001</v>
      </c>
      <c r="X467" t="s">
        <v>21</v>
      </c>
    </row>
    <row r="468" spans="1:24">
      <c r="A468" t="s">
        <v>30</v>
      </c>
      <c r="B468" t="s">
        <v>18</v>
      </c>
      <c r="C468" s="3">
        <v>44411</v>
      </c>
      <c r="D468" s="4">
        <v>0</v>
      </c>
      <c r="E468" s="1">
        <v>44418</v>
      </c>
      <c r="F468" s="4">
        <v>0</v>
      </c>
      <c r="G468">
        <v>47.59</v>
      </c>
      <c r="H468">
        <v>50.21</v>
      </c>
      <c r="I468">
        <v>2.62</v>
      </c>
      <c r="J468">
        <v>63</v>
      </c>
      <c r="K468">
        <v>299817</v>
      </c>
      <c r="L468">
        <v>16506</v>
      </c>
      <c r="M468">
        <v>417.55</v>
      </c>
      <c r="N468" s="2">
        <f t="shared" si="36"/>
        <v>11304794</v>
      </c>
      <c r="O468" s="2">
        <f t="shared" si="35"/>
        <v>0.00560638256654655</v>
      </c>
      <c r="Q468" s="2">
        <f t="shared" si="37"/>
        <v>0.00146222350103042</v>
      </c>
      <c r="T468" t="s">
        <v>19</v>
      </c>
      <c r="U468">
        <f t="shared" si="38"/>
        <v>986</v>
      </c>
      <c r="V468" t="s">
        <v>20</v>
      </c>
      <c r="W468">
        <f t="shared" si="39"/>
        <v>620241.820000001</v>
      </c>
      <c r="X468" t="s">
        <v>21</v>
      </c>
    </row>
    <row r="469" spans="1:24">
      <c r="A469" t="s">
        <v>54</v>
      </c>
      <c r="B469" t="s">
        <v>18</v>
      </c>
      <c r="C469" s="3">
        <v>44406</v>
      </c>
      <c r="D469" s="4">
        <v>0</v>
      </c>
      <c r="E469" s="1">
        <v>44421</v>
      </c>
      <c r="F469" s="4">
        <v>0</v>
      </c>
      <c r="G469">
        <v>17.94</v>
      </c>
      <c r="H469">
        <v>18.63</v>
      </c>
      <c r="I469">
        <v>0.69</v>
      </c>
      <c r="J469">
        <v>167</v>
      </c>
      <c r="K469">
        <v>299598</v>
      </c>
      <c r="L469">
        <v>11523</v>
      </c>
      <c r="M469">
        <v>410.68</v>
      </c>
      <c r="N469" s="2">
        <f t="shared" si="36"/>
        <v>11316317</v>
      </c>
      <c r="O469" s="2">
        <f t="shared" si="35"/>
        <v>0.00661893794597659</v>
      </c>
      <c r="Q469" s="2">
        <f t="shared" si="37"/>
        <v>0.00101930207662337</v>
      </c>
      <c r="T469" t="s">
        <v>19</v>
      </c>
      <c r="U469">
        <f t="shared" si="38"/>
        <v>989</v>
      </c>
      <c r="V469" t="s">
        <v>20</v>
      </c>
      <c r="W469">
        <f t="shared" si="39"/>
        <v>631354.14</v>
      </c>
      <c r="X469" t="s">
        <v>21</v>
      </c>
    </row>
    <row r="470" spans="1:24">
      <c r="A470" t="s">
        <v>27</v>
      </c>
      <c r="B470" t="s">
        <v>18</v>
      </c>
      <c r="C470" s="3">
        <v>44426</v>
      </c>
      <c r="D470" s="4">
        <v>0</v>
      </c>
      <c r="E470" s="1">
        <v>44432</v>
      </c>
      <c r="F470" s="4">
        <v>0</v>
      </c>
      <c r="G470">
        <v>7.45</v>
      </c>
      <c r="H470">
        <v>7.84</v>
      </c>
      <c r="I470">
        <v>0.39</v>
      </c>
      <c r="J470">
        <v>402</v>
      </c>
      <c r="K470">
        <v>299490</v>
      </c>
      <c r="L470">
        <v>15678</v>
      </c>
      <c r="M470">
        <v>416.02</v>
      </c>
      <c r="N470" s="2">
        <f t="shared" si="36"/>
        <v>11331995</v>
      </c>
      <c r="O470" s="2">
        <f t="shared" si="35"/>
        <v>0.00799329685549632</v>
      </c>
      <c r="Q470" s="2">
        <f t="shared" si="37"/>
        <v>0.0013854330874612</v>
      </c>
      <c r="T470" t="s">
        <v>19</v>
      </c>
      <c r="U470">
        <f t="shared" si="38"/>
        <v>1000</v>
      </c>
      <c r="V470" t="s">
        <v>20</v>
      </c>
      <c r="W470">
        <f t="shared" si="39"/>
        <v>646616.12</v>
      </c>
      <c r="X470" t="s">
        <v>21</v>
      </c>
    </row>
    <row r="471" spans="1:24">
      <c r="A471" t="s">
        <v>38</v>
      </c>
      <c r="B471" t="s">
        <v>18</v>
      </c>
      <c r="C471" s="3">
        <v>44419</v>
      </c>
      <c r="D471" s="4">
        <v>0</v>
      </c>
      <c r="E471" s="1">
        <v>44433</v>
      </c>
      <c r="F471" s="4">
        <v>0</v>
      </c>
      <c r="G471">
        <v>59.35</v>
      </c>
      <c r="H471">
        <v>59.99</v>
      </c>
      <c r="I471">
        <v>0.64</v>
      </c>
      <c r="J471">
        <v>50</v>
      </c>
      <c r="K471">
        <v>296750</v>
      </c>
      <c r="L471">
        <v>3200</v>
      </c>
      <c r="M471">
        <v>395.93</v>
      </c>
      <c r="N471" s="2">
        <f t="shared" si="36"/>
        <v>11335195</v>
      </c>
      <c r="O471" s="2">
        <f t="shared" si="35"/>
        <v>0.00827334686346375</v>
      </c>
      <c r="Q471" s="2">
        <f t="shared" si="37"/>
        <v>0.000282386287674852</v>
      </c>
      <c r="T471" t="s">
        <v>19</v>
      </c>
      <c r="U471">
        <f t="shared" si="38"/>
        <v>1001</v>
      </c>
      <c r="V471" t="s">
        <v>20</v>
      </c>
      <c r="W471">
        <f t="shared" si="39"/>
        <v>649420.19</v>
      </c>
      <c r="X471" t="s">
        <v>21</v>
      </c>
    </row>
    <row r="472" spans="1:24">
      <c r="A472" t="s">
        <v>25</v>
      </c>
      <c r="B472" t="s">
        <v>37</v>
      </c>
      <c r="C472" s="3">
        <v>44420</v>
      </c>
      <c r="D472" s="4">
        <v>0</v>
      </c>
      <c r="E472" s="1">
        <v>44434</v>
      </c>
      <c r="F472" s="4">
        <v>0</v>
      </c>
      <c r="G472">
        <v>1690</v>
      </c>
      <c r="H472">
        <v>1595</v>
      </c>
      <c r="I472">
        <v>-95</v>
      </c>
      <c r="J472">
        <v>1</v>
      </c>
      <c r="K472">
        <v>169000</v>
      </c>
      <c r="L472">
        <v>-9500</v>
      </c>
      <c r="M472">
        <v>210.54</v>
      </c>
      <c r="N472" s="2">
        <f t="shared" si="36"/>
        <v>11325695</v>
      </c>
      <c r="O472" s="2">
        <f t="shared" si="35"/>
        <v>0.00744148593088548</v>
      </c>
      <c r="Q472" s="2">
        <f t="shared" si="37"/>
        <v>-0.000838097624257905</v>
      </c>
      <c r="T472" t="s">
        <v>19</v>
      </c>
      <c r="U472">
        <f t="shared" si="38"/>
        <v>1002</v>
      </c>
      <c r="V472" t="s">
        <v>20</v>
      </c>
      <c r="W472">
        <f t="shared" si="39"/>
        <v>639709.65</v>
      </c>
      <c r="X472" t="s">
        <v>21</v>
      </c>
    </row>
    <row r="473" spans="1:24">
      <c r="A473" t="s">
        <v>44</v>
      </c>
      <c r="B473" t="s">
        <v>37</v>
      </c>
      <c r="C473" s="3">
        <v>44421</v>
      </c>
      <c r="D473" s="4">
        <v>0</v>
      </c>
      <c r="E473" s="1">
        <v>44435</v>
      </c>
      <c r="F473" s="4">
        <v>0</v>
      </c>
      <c r="G473">
        <v>39.34</v>
      </c>
      <c r="H473">
        <v>37.98</v>
      </c>
      <c r="I473">
        <v>-1.36</v>
      </c>
      <c r="J473">
        <v>76</v>
      </c>
      <c r="K473">
        <v>298984</v>
      </c>
      <c r="L473">
        <v>-10336</v>
      </c>
      <c r="M473">
        <v>381.02</v>
      </c>
      <c r="N473" s="2">
        <f t="shared" si="36"/>
        <v>11315359</v>
      </c>
      <c r="O473" s="2">
        <f t="shared" si="35"/>
        <v>0.00653483464377931</v>
      </c>
      <c r="Q473" s="2">
        <f t="shared" si="37"/>
        <v>-0.000912615075719381</v>
      </c>
      <c r="T473" t="s">
        <v>19</v>
      </c>
      <c r="U473">
        <f t="shared" si="38"/>
        <v>1003</v>
      </c>
      <c r="V473" t="s">
        <v>20</v>
      </c>
      <c r="W473">
        <f t="shared" si="39"/>
        <v>628992.63</v>
      </c>
      <c r="X473" t="s">
        <v>21</v>
      </c>
    </row>
    <row r="474" spans="1:24">
      <c r="A474" t="s">
        <v>32</v>
      </c>
      <c r="B474" t="s">
        <v>37</v>
      </c>
      <c r="C474" s="3">
        <v>44425</v>
      </c>
      <c r="D474" s="4">
        <v>0</v>
      </c>
      <c r="E474" s="1">
        <v>44439</v>
      </c>
      <c r="F474" s="4">
        <v>0</v>
      </c>
      <c r="G474">
        <v>179.38</v>
      </c>
      <c r="H474">
        <v>170</v>
      </c>
      <c r="I474">
        <v>-9.38</v>
      </c>
      <c r="J474">
        <v>16</v>
      </c>
      <c r="K474">
        <v>287008</v>
      </c>
      <c r="L474">
        <v>-15008</v>
      </c>
      <c r="M474">
        <v>359.04</v>
      </c>
      <c r="N474" s="2">
        <f t="shared" si="36"/>
        <v>11300351</v>
      </c>
      <c r="O474" s="2">
        <f t="shared" si="35"/>
        <v>0.00521541322035041</v>
      </c>
      <c r="Q474" s="2">
        <f t="shared" si="37"/>
        <v>-0.00132633882848965</v>
      </c>
      <c r="T474" t="s">
        <v>19</v>
      </c>
      <c r="U474">
        <f t="shared" si="38"/>
        <v>1007</v>
      </c>
      <c r="V474" t="s">
        <v>20</v>
      </c>
      <c r="W474">
        <f t="shared" si="39"/>
        <v>613625.59</v>
      </c>
      <c r="X474" t="s">
        <v>21</v>
      </c>
    </row>
    <row r="475" spans="1:24">
      <c r="A475" t="s">
        <v>55</v>
      </c>
      <c r="B475" t="s">
        <v>18</v>
      </c>
      <c r="C475" s="3">
        <v>44433</v>
      </c>
      <c r="D475" s="4">
        <v>0</v>
      </c>
      <c r="E475" s="1">
        <v>44440</v>
      </c>
      <c r="F475" s="4">
        <v>0</v>
      </c>
      <c r="G475">
        <v>40.5</v>
      </c>
      <c r="H475">
        <v>43.16</v>
      </c>
      <c r="I475">
        <v>2.66</v>
      </c>
      <c r="J475">
        <v>74</v>
      </c>
      <c r="K475">
        <v>299700</v>
      </c>
      <c r="L475">
        <v>19684</v>
      </c>
      <c r="M475">
        <v>421.59</v>
      </c>
      <c r="N475" s="2">
        <f t="shared" si="36"/>
        <v>11320035</v>
      </c>
      <c r="O475" s="2">
        <f t="shared" si="35"/>
        <v>0.00694520820827851</v>
      </c>
      <c r="Q475" s="2">
        <f t="shared" si="37"/>
        <v>0.00174189279607329</v>
      </c>
      <c r="T475" t="s">
        <v>19</v>
      </c>
      <c r="U475">
        <f t="shared" si="38"/>
        <v>1008</v>
      </c>
      <c r="V475" t="s">
        <v>20</v>
      </c>
      <c r="W475">
        <f t="shared" si="39"/>
        <v>632888</v>
      </c>
      <c r="X475" t="s">
        <v>21</v>
      </c>
    </row>
    <row r="476" spans="1:24">
      <c r="A476" t="s">
        <v>43</v>
      </c>
      <c r="B476" t="s">
        <v>18</v>
      </c>
      <c r="C476" s="3">
        <v>44433</v>
      </c>
      <c r="D476" s="4">
        <v>0</v>
      </c>
      <c r="E476" s="1">
        <v>44440</v>
      </c>
      <c r="F476" s="4">
        <v>0</v>
      </c>
      <c r="G476">
        <v>11.49</v>
      </c>
      <c r="H476">
        <v>12.14</v>
      </c>
      <c r="I476">
        <v>0.65</v>
      </c>
      <c r="J476">
        <v>261</v>
      </c>
      <c r="K476">
        <v>299889</v>
      </c>
      <c r="L476">
        <v>16965</v>
      </c>
      <c r="M476">
        <v>418.25</v>
      </c>
      <c r="N476" s="2">
        <f t="shared" si="36"/>
        <v>11337000</v>
      </c>
      <c r="O476" s="2">
        <f t="shared" si="35"/>
        <v>0.00843124283320102</v>
      </c>
      <c r="Q476" s="2">
        <f t="shared" si="37"/>
        <v>0.00149867027796291</v>
      </c>
      <c r="T476" t="s">
        <v>19</v>
      </c>
      <c r="U476">
        <f t="shared" si="38"/>
        <v>1008</v>
      </c>
      <c r="V476" t="s">
        <v>20</v>
      </c>
      <c r="W476">
        <f t="shared" si="39"/>
        <v>649434.75</v>
      </c>
      <c r="X476" t="s">
        <v>21</v>
      </c>
    </row>
    <row r="477" spans="1:24">
      <c r="A477" t="s">
        <v>23</v>
      </c>
      <c r="B477" t="s">
        <v>37</v>
      </c>
      <c r="C477" s="3">
        <v>44427</v>
      </c>
      <c r="D477" s="4">
        <v>0</v>
      </c>
      <c r="E477" s="1">
        <v>44441</v>
      </c>
      <c r="F477" s="4">
        <v>0</v>
      </c>
      <c r="G477">
        <v>222.65</v>
      </c>
      <c r="H477">
        <v>201.23</v>
      </c>
      <c r="I477">
        <v>-21.42</v>
      </c>
      <c r="J477">
        <v>13</v>
      </c>
      <c r="K477">
        <v>289445</v>
      </c>
      <c r="L477">
        <v>-27846</v>
      </c>
      <c r="M477">
        <v>345.31</v>
      </c>
      <c r="N477" s="2">
        <f t="shared" si="36"/>
        <v>11309154</v>
      </c>
      <c r="O477" s="2">
        <f t="shared" si="35"/>
        <v>0.00598974954271557</v>
      </c>
      <c r="Q477" s="2">
        <f t="shared" si="37"/>
        <v>-0.00245620534532942</v>
      </c>
      <c r="T477" t="s">
        <v>19</v>
      </c>
      <c r="U477">
        <f t="shared" si="38"/>
        <v>1009</v>
      </c>
      <c r="V477" t="s">
        <v>20</v>
      </c>
      <c r="W477">
        <f t="shared" si="39"/>
        <v>621243.44</v>
      </c>
      <c r="X477" t="s">
        <v>21</v>
      </c>
    </row>
    <row r="478" spans="1:24">
      <c r="A478" t="s">
        <v>39</v>
      </c>
      <c r="B478" t="s">
        <v>37</v>
      </c>
      <c r="C478" s="3">
        <v>44427</v>
      </c>
      <c r="D478" s="4">
        <v>0</v>
      </c>
      <c r="E478" s="1">
        <v>44441</v>
      </c>
      <c r="F478" s="4">
        <v>0</v>
      </c>
      <c r="G478">
        <v>53.84</v>
      </c>
      <c r="H478">
        <v>45.86</v>
      </c>
      <c r="I478">
        <v>-7.98</v>
      </c>
      <c r="J478">
        <v>55</v>
      </c>
      <c r="K478">
        <v>296120</v>
      </c>
      <c r="L478">
        <v>-43890</v>
      </c>
      <c r="M478">
        <v>332.94</v>
      </c>
      <c r="N478" s="2">
        <f t="shared" si="36"/>
        <v>11265264</v>
      </c>
      <c r="O478" s="2">
        <f t="shared" si="35"/>
        <v>0.00211703871298533</v>
      </c>
      <c r="Q478" s="2">
        <f t="shared" si="37"/>
        <v>-0.00388092690222452</v>
      </c>
      <c r="T478" t="s">
        <v>19</v>
      </c>
      <c r="U478">
        <f t="shared" si="38"/>
        <v>1009</v>
      </c>
      <c r="V478" t="s">
        <v>20</v>
      </c>
      <c r="W478">
        <f t="shared" si="39"/>
        <v>577020.5</v>
      </c>
      <c r="X478" t="s">
        <v>21</v>
      </c>
    </row>
    <row r="479" spans="1:24">
      <c r="A479" t="s">
        <v>30</v>
      </c>
      <c r="B479" t="s">
        <v>18</v>
      </c>
      <c r="C479" s="3">
        <v>44438</v>
      </c>
      <c r="D479" s="4">
        <v>0</v>
      </c>
      <c r="E479" s="1">
        <v>44441</v>
      </c>
      <c r="F479" s="4">
        <v>0</v>
      </c>
      <c r="G479">
        <v>48.45</v>
      </c>
      <c r="H479">
        <v>51.6</v>
      </c>
      <c r="I479">
        <v>3.15</v>
      </c>
      <c r="J479">
        <v>61</v>
      </c>
      <c r="K479">
        <v>295545</v>
      </c>
      <c r="L479">
        <v>19215</v>
      </c>
      <c r="M479">
        <v>415.48</v>
      </c>
      <c r="N479" s="2">
        <f t="shared" si="36"/>
        <v>11284479</v>
      </c>
      <c r="O479" s="2">
        <f t="shared" si="35"/>
        <v>0.00381621517484325</v>
      </c>
      <c r="Q479" s="2">
        <f t="shared" si="37"/>
        <v>0.00170568572560748</v>
      </c>
      <c r="T479" t="s">
        <v>19</v>
      </c>
      <c r="U479">
        <f t="shared" si="38"/>
        <v>1009</v>
      </c>
      <c r="V479" t="s">
        <v>20</v>
      </c>
      <c r="W479">
        <f t="shared" si="39"/>
        <v>595820.02</v>
      </c>
      <c r="X479" t="s">
        <v>21</v>
      </c>
    </row>
    <row r="480" spans="1:24">
      <c r="A480" t="s">
        <v>24</v>
      </c>
      <c r="B480" t="s">
        <v>37</v>
      </c>
      <c r="C480" s="3">
        <v>44428</v>
      </c>
      <c r="D480" s="4">
        <v>0</v>
      </c>
      <c r="E480" s="1">
        <v>44442</v>
      </c>
      <c r="F480" s="4">
        <v>0</v>
      </c>
      <c r="G480">
        <v>105.45</v>
      </c>
      <c r="H480">
        <v>90.07</v>
      </c>
      <c r="I480">
        <v>-15.38</v>
      </c>
      <c r="J480">
        <v>28</v>
      </c>
      <c r="K480">
        <v>295260</v>
      </c>
      <c r="L480">
        <v>-43064</v>
      </c>
      <c r="M480">
        <v>332.9</v>
      </c>
      <c r="N480" s="2">
        <f t="shared" si="36"/>
        <v>11241415</v>
      </c>
      <c r="O480" s="2">
        <f t="shared" si="35"/>
        <v>-0.000301830330078553</v>
      </c>
      <c r="Q480" s="2">
        <f t="shared" si="37"/>
        <v>-0.00381621517484321</v>
      </c>
      <c r="T480" t="s">
        <v>19</v>
      </c>
      <c r="U480">
        <f t="shared" si="38"/>
        <v>1010</v>
      </c>
      <c r="V480" t="s">
        <v>20</v>
      </c>
      <c r="W480">
        <f t="shared" si="39"/>
        <v>552423.12</v>
      </c>
      <c r="X480" t="s">
        <v>21</v>
      </c>
    </row>
    <row r="481" spans="1:24">
      <c r="A481" t="s">
        <v>38</v>
      </c>
      <c r="B481" t="s">
        <v>18</v>
      </c>
      <c r="C481" s="3">
        <v>44435</v>
      </c>
      <c r="D481" s="4">
        <v>0</v>
      </c>
      <c r="E481" s="1">
        <v>44445</v>
      </c>
      <c r="F481" s="4">
        <v>0</v>
      </c>
      <c r="G481">
        <v>57.22</v>
      </c>
      <c r="H481">
        <v>60.34</v>
      </c>
      <c r="I481">
        <v>3.12</v>
      </c>
      <c r="J481">
        <v>52</v>
      </c>
      <c r="K481">
        <v>297544</v>
      </c>
      <c r="L481">
        <v>16224</v>
      </c>
      <c r="M481">
        <v>414.17</v>
      </c>
      <c r="N481" s="2">
        <f t="shared" si="36"/>
        <v>11257639</v>
      </c>
      <c r="O481" s="2">
        <f t="shared" si="35"/>
        <v>0.00113975941136503</v>
      </c>
      <c r="Q481" s="2">
        <f t="shared" si="37"/>
        <v>0.001443234681755</v>
      </c>
      <c r="T481" t="s">
        <v>19</v>
      </c>
      <c r="U481">
        <f t="shared" si="38"/>
        <v>1013</v>
      </c>
      <c r="V481" t="s">
        <v>20</v>
      </c>
      <c r="W481">
        <f t="shared" si="39"/>
        <v>568232.95</v>
      </c>
      <c r="X481" t="s">
        <v>21</v>
      </c>
    </row>
    <row r="482" spans="1:24">
      <c r="A482" t="s">
        <v>53</v>
      </c>
      <c r="B482" t="s">
        <v>37</v>
      </c>
      <c r="C482" s="3">
        <v>44433</v>
      </c>
      <c r="D482" s="4">
        <v>0</v>
      </c>
      <c r="E482" s="1">
        <v>44447</v>
      </c>
      <c r="F482" s="4">
        <v>0</v>
      </c>
      <c r="G482">
        <v>21.24</v>
      </c>
      <c r="H482">
        <v>20.33</v>
      </c>
      <c r="I482">
        <v>-0.91</v>
      </c>
      <c r="J482">
        <v>141</v>
      </c>
      <c r="K482">
        <v>299484</v>
      </c>
      <c r="L482">
        <v>-12831</v>
      </c>
      <c r="M482">
        <v>378.38</v>
      </c>
      <c r="N482" s="2">
        <f t="shared" si="36"/>
        <v>11244808</v>
      </c>
      <c r="O482" s="2">
        <f t="shared" si="35"/>
        <v>-0.000692586302940877</v>
      </c>
      <c r="Q482" s="2">
        <f t="shared" si="37"/>
        <v>-0.00113975941136502</v>
      </c>
      <c r="T482" t="s">
        <v>19</v>
      </c>
      <c r="U482">
        <f t="shared" si="38"/>
        <v>1015</v>
      </c>
      <c r="V482" t="s">
        <v>20</v>
      </c>
      <c r="W482">
        <f t="shared" si="39"/>
        <v>555023.57</v>
      </c>
      <c r="X482" t="s">
        <v>21</v>
      </c>
    </row>
    <row r="483" spans="1:24">
      <c r="A483" t="s">
        <v>49</v>
      </c>
      <c r="B483" t="s">
        <v>18</v>
      </c>
      <c r="C483" s="3">
        <v>44434</v>
      </c>
      <c r="D483" s="4">
        <v>0</v>
      </c>
      <c r="E483" s="1">
        <v>44448</v>
      </c>
      <c r="F483" s="4">
        <v>0</v>
      </c>
      <c r="G483">
        <v>50.3</v>
      </c>
      <c r="H483">
        <v>51.62</v>
      </c>
      <c r="I483">
        <v>1.32</v>
      </c>
      <c r="J483">
        <v>59</v>
      </c>
      <c r="K483">
        <v>296770</v>
      </c>
      <c r="L483">
        <v>7788</v>
      </c>
      <c r="M483">
        <v>402.02</v>
      </c>
      <c r="N483" s="2">
        <f t="shared" si="36"/>
        <v>11252596</v>
      </c>
      <c r="O483" s="2">
        <f t="shared" si="35"/>
        <v>-0.000359028263344743</v>
      </c>
      <c r="Q483" s="2">
        <f t="shared" si="37"/>
        <v>0.000692586302940779</v>
      </c>
      <c r="T483" t="s">
        <v>19</v>
      </c>
      <c r="U483">
        <f t="shared" si="38"/>
        <v>1016</v>
      </c>
      <c r="V483" t="s">
        <v>20</v>
      </c>
      <c r="W483">
        <f t="shared" si="39"/>
        <v>562409.55</v>
      </c>
      <c r="X483" t="s">
        <v>21</v>
      </c>
    </row>
    <row r="484" spans="1:24">
      <c r="A484" t="s">
        <v>27</v>
      </c>
      <c r="B484" t="s">
        <v>18</v>
      </c>
      <c r="C484" s="3">
        <v>44435</v>
      </c>
      <c r="D484" s="4">
        <v>0</v>
      </c>
      <c r="E484" s="1">
        <v>44449</v>
      </c>
      <c r="F484" s="4">
        <v>0</v>
      </c>
      <c r="G484">
        <v>7.41</v>
      </c>
      <c r="H484">
        <v>7.51</v>
      </c>
      <c r="I484">
        <v>0.1</v>
      </c>
      <c r="J484">
        <v>404</v>
      </c>
      <c r="K484">
        <v>299364</v>
      </c>
      <c r="L484">
        <v>4040</v>
      </c>
      <c r="M484">
        <v>400.49</v>
      </c>
      <c r="N484" s="2">
        <f t="shared" si="36"/>
        <v>11256636</v>
      </c>
      <c r="O484" s="2">
        <f t="shared" si="35"/>
        <v>-5.29465463749561e-5</v>
      </c>
      <c r="Q484" s="2">
        <f t="shared" si="37"/>
        <v>0.000359028263344774</v>
      </c>
      <c r="T484" t="s">
        <v>19</v>
      </c>
      <c r="U484">
        <f t="shared" si="38"/>
        <v>1017</v>
      </c>
      <c r="V484" t="s">
        <v>20</v>
      </c>
      <c r="W484">
        <f t="shared" si="39"/>
        <v>566049.06</v>
      </c>
      <c r="X484" t="s">
        <v>21</v>
      </c>
    </row>
    <row r="485" spans="1:24">
      <c r="A485" t="s">
        <v>25</v>
      </c>
      <c r="B485" t="s">
        <v>18</v>
      </c>
      <c r="C485" s="3">
        <v>44435</v>
      </c>
      <c r="D485" s="4">
        <v>0</v>
      </c>
      <c r="E485" s="1">
        <v>44449</v>
      </c>
      <c r="F485" s="4">
        <v>0</v>
      </c>
      <c r="G485">
        <v>1596.03</v>
      </c>
      <c r="H485">
        <v>1662.58</v>
      </c>
      <c r="I485">
        <v>66.55</v>
      </c>
      <c r="J485">
        <v>1</v>
      </c>
      <c r="K485">
        <v>159603</v>
      </c>
      <c r="L485">
        <v>6655</v>
      </c>
      <c r="M485">
        <v>219.46</v>
      </c>
      <c r="N485" s="2">
        <f t="shared" si="36"/>
        <v>11263291</v>
      </c>
      <c r="O485" s="2">
        <f t="shared" si="35"/>
        <v>0.000537942240860154</v>
      </c>
      <c r="Q485" s="2">
        <f t="shared" si="37"/>
        <v>0.000591206822357915</v>
      </c>
      <c r="T485" t="s">
        <v>19</v>
      </c>
      <c r="U485">
        <f t="shared" si="38"/>
        <v>1017</v>
      </c>
      <c r="V485" t="s">
        <v>20</v>
      </c>
      <c r="W485">
        <f t="shared" si="39"/>
        <v>572484.6</v>
      </c>
      <c r="X485" t="s">
        <v>21</v>
      </c>
    </row>
    <row r="486" spans="1:24">
      <c r="A486" t="s">
        <v>44</v>
      </c>
      <c r="B486" t="s">
        <v>37</v>
      </c>
      <c r="C486" s="3">
        <v>44438</v>
      </c>
      <c r="D486" s="4">
        <v>0</v>
      </c>
      <c r="E486" s="1">
        <v>44452</v>
      </c>
      <c r="F486" s="4">
        <v>0</v>
      </c>
      <c r="G486">
        <v>35.72</v>
      </c>
      <c r="H486">
        <v>34.99</v>
      </c>
      <c r="I486">
        <v>-0.73</v>
      </c>
      <c r="J486">
        <v>83</v>
      </c>
      <c r="K486">
        <v>296476</v>
      </c>
      <c r="L486">
        <v>-6059</v>
      </c>
      <c r="M486">
        <v>383.35</v>
      </c>
      <c r="N486" s="2">
        <f t="shared" si="36"/>
        <v>11257232</v>
      </c>
      <c r="O486" s="2">
        <f t="shared" si="35"/>
        <v>-0.00137724797712262</v>
      </c>
      <c r="Q486" s="2">
        <f t="shared" si="37"/>
        <v>-0.000537942240860123</v>
      </c>
      <c r="T486" t="s">
        <v>19</v>
      </c>
      <c r="U486">
        <f t="shared" si="38"/>
        <v>1020</v>
      </c>
      <c r="V486" t="s">
        <v>20</v>
      </c>
      <c r="W486">
        <f t="shared" si="39"/>
        <v>566042.25</v>
      </c>
      <c r="X486" t="s">
        <v>21</v>
      </c>
    </row>
    <row r="487" spans="1:24">
      <c r="A487" t="s">
        <v>32</v>
      </c>
      <c r="B487" t="s">
        <v>18</v>
      </c>
      <c r="C487" s="3">
        <v>44454</v>
      </c>
      <c r="D487" s="4">
        <v>0</v>
      </c>
      <c r="E487" s="1">
        <v>44456</v>
      </c>
      <c r="F487" s="4">
        <v>0</v>
      </c>
      <c r="G487">
        <v>172.87</v>
      </c>
      <c r="H487">
        <v>181.99</v>
      </c>
      <c r="I487">
        <v>9.12</v>
      </c>
      <c r="J487">
        <v>17</v>
      </c>
      <c r="K487">
        <v>293879</v>
      </c>
      <c r="L487">
        <v>15504</v>
      </c>
      <c r="M487">
        <v>408.39</v>
      </c>
      <c r="N487" s="2">
        <f t="shared" si="36"/>
        <v>11272736</v>
      </c>
      <c r="O487" s="2">
        <f t="shared" si="35"/>
        <v>-0.00147630530866686</v>
      </c>
      <c r="Q487" s="2">
        <f t="shared" si="37"/>
        <v>0.00137724797712258</v>
      </c>
      <c r="T487" t="s">
        <v>19</v>
      </c>
      <c r="U487">
        <f t="shared" si="38"/>
        <v>1024</v>
      </c>
      <c r="V487" t="s">
        <v>20</v>
      </c>
      <c r="W487">
        <f t="shared" si="39"/>
        <v>581137.86</v>
      </c>
      <c r="X487" t="s">
        <v>21</v>
      </c>
    </row>
    <row r="488" spans="1:24">
      <c r="A488" t="s">
        <v>53</v>
      </c>
      <c r="B488" t="s">
        <v>18</v>
      </c>
      <c r="C488" s="3">
        <v>44455</v>
      </c>
      <c r="D488" s="4">
        <v>0</v>
      </c>
      <c r="E488" s="1">
        <v>44461</v>
      </c>
      <c r="F488" s="4">
        <v>0</v>
      </c>
      <c r="G488">
        <v>19.02</v>
      </c>
      <c r="H488">
        <v>20.08</v>
      </c>
      <c r="I488">
        <v>1.06</v>
      </c>
      <c r="J488">
        <v>157</v>
      </c>
      <c r="K488">
        <v>298614</v>
      </c>
      <c r="L488">
        <v>16642</v>
      </c>
      <c r="M488">
        <v>416.14</v>
      </c>
      <c r="N488" s="2">
        <f t="shared" si="36"/>
        <v>11289378</v>
      </c>
      <c r="O488" s="2">
        <f t="shared" si="35"/>
        <v>-0.00163977147368084</v>
      </c>
      <c r="Q488" s="2">
        <f t="shared" si="37"/>
        <v>0.00147630530866683</v>
      </c>
      <c r="T488" t="s">
        <v>19</v>
      </c>
      <c r="U488">
        <f t="shared" si="38"/>
        <v>1029</v>
      </c>
      <c r="V488" t="s">
        <v>20</v>
      </c>
      <c r="W488">
        <f t="shared" si="39"/>
        <v>597363.72</v>
      </c>
      <c r="X488" t="s">
        <v>21</v>
      </c>
    </row>
    <row r="489" spans="1:24">
      <c r="A489" t="s">
        <v>44</v>
      </c>
      <c r="B489" t="s">
        <v>18</v>
      </c>
      <c r="C489" s="3">
        <v>44454</v>
      </c>
      <c r="D489" s="4">
        <v>0</v>
      </c>
      <c r="E489" s="1">
        <v>44462</v>
      </c>
      <c r="F489" s="4">
        <v>0</v>
      </c>
      <c r="G489">
        <v>33.4</v>
      </c>
      <c r="H489">
        <v>35.48</v>
      </c>
      <c r="I489">
        <v>2.08</v>
      </c>
      <c r="J489">
        <v>89</v>
      </c>
      <c r="K489">
        <v>297260</v>
      </c>
      <c r="L489">
        <v>18512</v>
      </c>
      <c r="M489">
        <v>416.82</v>
      </c>
      <c r="N489" s="2">
        <f t="shared" si="36"/>
        <v>11307890</v>
      </c>
      <c r="O489" s="2">
        <f t="shared" si="35"/>
        <v>-0.00180104334230347</v>
      </c>
      <c r="Q489" s="2">
        <f t="shared" si="37"/>
        <v>0.00163977147368088</v>
      </c>
      <c r="T489" t="s">
        <v>19</v>
      </c>
      <c r="U489">
        <f t="shared" si="38"/>
        <v>1030</v>
      </c>
      <c r="V489" t="s">
        <v>20</v>
      </c>
      <c r="W489">
        <f t="shared" si="39"/>
        <v>615458.9</v>
      </c>
      <c r="X489" t="s">
        <v>21</v>
      </c>
    </row>
    <row r="490" spans="1:24">
      <c r="A490" t="s">
        <v>32</v>
      </c>
      <c r="B490" t="s">
        <v>18</v>
      </c>
      <c r="C490" s="3">
        <v>44461</v>
      </c>
      <c r="D490" s="4">
        <v>0</v>
      </c>
      <c r="E490" s="1">
        <v>44463</v>
      </c>
      <c r="F490" s="4">
        <v>0</v>
      </c>
      <c r="G490">
        <v>174.42</v>
      </c>
      <c r="H490">
        <v>186.4</v>
      </c>
      <c r="I490">
        <v>11.98</v>
      </c>
      <c r="J490">
        <v>17</v>
      </c>
      <c r="K490">
        <v>296514</v>
      </c>
      <c r="L490">
        <v>20366</v>
      </c>
      <c r="M490">
        <v>418.28</v>
      </c>
      <c r="N490" s="2">
        <f t="shared" si="36"/>
        <v>11328256</v>
      </c>
      <c r="O490" s="2">
        <f t="shared" si="35"/>
        <v>-0.00292233861946623</v>
      </c>
      <c r="Q490" s="2">
        <f t="shared" si="37"/>
        <v>0.00180104334230347</v>
      </c>
      <c r="T490" t="s">
        <v>19</v>
      </c>
      <c r="U490">
        <f t="shared" si="38"/>
        <v>1031</v>
      </c>
      <c r="V490" t="s">
        <v>20</v>
      </c>
      <c r="W490">
        <f t="shared" si="39"/>
        <v>635406.62</v>
      </c>
      <c r="X490" t="s">
        <v>21</v>
      </c>
    </row>
    <row r="491" spans="1:24">
      <c r="A491" t="s">
        <v>23</v>
      </c>
      <c r="B491" t="s">
        <v>18</v>
      </c>
      <c r="C491" s="3">
        <v>44454</v>
      </c>
      <c r="D491" s="4">
        <v>0</v>
      </c>
      <c r="E491" s="1">
        <v>44466</v>
      </c>
      <c r="F491" s="4">
        <v>0</v>
      </c>
      <c r="G491">
        <v>198.5</v>
      </c>
      <c r="H491">
        <v>220.57</v>
      </c>
      <c r="I491">
        <v>22.07</v>
      </c>
      <c r="J491">
        <v>15</v>
      </c>
      <c r="K491">
        <v>297750</v>
      </c>
      <c r="L491">
        <v>33105</v>
      </c>
      <c r="M491">
        <v>436.73</v>
      </c>
      <c r="N491" s="2">
        <f t="shared" si="36"/>
        <v>11361361</v>
      </c>
      <c r="O491" s="2">
        <f t="shared" si="35"/>
        <v>-0.00210590967050514</v>
      </c>
      <c r="Q491" s="2">
        <f t="shared" si="37"/>
        <v>0.00292233861946634</v>
      </c>
      <c r="T491" t="s">
        <v>19</v>
      </c>
      <c r="U491">
        <f t="shared" si="38"/>
        <v>1034</v>
      </c>
      <c r="V491" t="s">
        <v>20</v>
      </c>
      <c r="W491">
        <f t="shared" si="39"/>
        <v>668074.89</v>
      </c>
      <c r="X491" t="s">
        <v>21</v>
      </c>
    </row>
    <row r="492" spans="1:24">
      <c r="A492" t="s">
        <v>25</v>
      </c>
      <c r="B492" t="s">
        <v>18</v>
      </c>
      <c r="C492" s="3">
        <v>44454</v>
      </c>
      <c r="D492" s="4">
        <v>0</v>
      </c>
      <c r="E492" s="1">
        <v>44466</v>
      </c>
      <c r="F492" s="4">
        <v>0</v>
      </c>
      <c r="G492">
        <v>1615.74</v>
      </c>
      <c r="H492">
        <v>1855</v>
      </c>
      <c r="I492">
        <v>239.26</v>
      </c>
      <c r="J492">
        <v>1</v>
      </c>
      <c r="K492">
        <v>161574</v>
      </c>
      <c r="L492">
        <v>23926</v>
      </c>
      <c r="M492">
        <v>244.86</v>
      </c>
      <c r="N492" s="2">
        <f t="shared" si="36"/>
        <v>11385287</v>
      </c>
      <c r="O492" s="2">
        <f t="shared" si="35"/>
        <v>-0.00235250986646186</v>
      </c>
      <c r="Q492" s="2">
        <f t="shared" si="37"/>
        <v>0.00210590967050517</v>
      </c>
      <c r="T492" t="s">
        <v>19</v>
      </c>
      <c r="U492">
        <f t="shared" si="38"/>
        <v>1034</v>
      </c>
      <c r="V492" t="s">
        <v>20</v>
      </c>
      <c r="W492">
        <f t="shared" si="39"/>
        <v>691756.03</v>
      </c>
      <c r="X492" t="s">
        <v>21</v>
      </c>
    </row>
    <row r="493" spans="1:24">
      <c r="A493" t="s">
        <v>49</v>
      </c>
      <c r="B493" t="s">
        <v>18</v>
      </c>
      <c r="C493" s="3">
        <v>44461</v>
      </c>
      <c r="D493" s="4">
        <v>0</v>
      </c>
      <c r="E493" s="1">
        <v>44477</v>
      </c>
      <c r="F493" s="4">
        <v>0</v>
      </c>
      <c r="G493">
        <v>47.78</v>
      </c>
      <c r="H493">
        <v>52.1</v>
      </c>
      <c r="I493">
        <v>4.32</v>
      </c>
      <c r="J493">
        <v>62</v>
      </c>
      <c r="K493">
        <v>296236</v>
      </c>
      <c r="L493">
        <v>26784</v>
      </c>
      <c r="M493">
        <v>426.39</v>
      </c>
      <c r="N493" s="2">
        <f t="shared" si="36"/>
        <v>11412071</v>
      </c>
      <c r="O493" s="2">
        <f t="shared" si="35"/>
        <v>-0.000930593579377486</v>
      </c>
      <c r="Q493" s="2">
        <f t="shared" si="37"/>
        <v>0.00235250986646185</v>
      </c>
      <c r="T493" t="s">
        <v>19</v>
      </c>
      <c r="U493">
        <f t="shared" si="38"/>
        <v>1045</v>
      </c>
      <c r="V493" t="s">
        <v>20</v>
      </c>
      <c r="W493">
        <f t="shared" si="39"/>
        <v>718113.64</v>
      </c>
      <c r="X493" t="s">
        <v>21</v>
      </c>
    </row>
    <row r="494" spans="1:24">
      <c r="A494" t="s">
        <v>54</v>
      </c>
      <c r="B494" t="s">
        <v>18</v>
      </c>
      <c r="C494" s="3">
        <v>44461</v>
      </c>
      <c r="D494" s="4">
        <v>0</v>
      </c>
      <c r="E494" s="1">
        <v>44480</v>
      </c>
      <c r="F494" s="4">
        <v>0</v>
      </c>
      <c r="G494">
        <v>18.12</v>
      </c>
      <c r="H494">
        <v>19.36</v>
      </c>
      <c r="I494">
        <v>1.24</v>
      </c>
      <c r="J494">
        <v>165</v>
      </c>
      <c r="K494">
        <v>298980</v>
      </c>
      <c r="L494">
        <v>20460</v>
      </c>
      <c r="M494">
        <v>421.66</v>
      </c>
      <c r="N494" s="2">
        <f t="shared" si="36"/>
        <v>11432531</v>
      </c>
      <c r="O494" s="2">
        <f t="shared" si="35"/>
        <v>0.000860701799102928</v>
      </c>
      <c r="Q494" s="2">
        <f t="shared" si="37"/>
        <v>0.00179283847778366</v>
      </c>
      <c r="T494" t="s">
        <v>19</v>
      </c>
      <c r="U494">
        <f t="shared" si="38"/>
        <v>1048</v>
      </c>
      <c r="V494" t="s">
        <v>20</v>
      </c>
      <c r="W494">
        <f t="shared" si="39"/>
        <v>738151.98</v>
      </c>
      <c r="X494" t="s">
        <v>21</v>
      </c>
    </row>
    <row r="495" spans="1:24">
      <c r="A495" t="s">
        <v>30</v>
      </c>
      <c r="B495" t="s">
        <v>18</v>
      </c>
      <c r="C495" s="3">
        <v>44461</v>
      </c>
      <c r="D495" s="4">
        <v>0</v>
      </c>
      <c r="E495" s="1">
        <v>44480</v>
      </c>
      <c r="F495" s="4">
        <v>0</v>
      </c>
      <c r="G495">
        <v>49.41</v>
      </c>
      <c r="H495">
        <v>53</v>
      </c>
      <c r="I495">
        <v>3.59</v>
      </c>
      <c r="J495">
        <v>60</v>
      </c>
      <c r="K495">
        <v>296460</v>
      </c>
      <c r="L495">
        <v>21540</v>
      </c>
      <c r="M495">
        <v>419.76</v>
      </c>
      <c r="N495" s="2">
        <f t="shared" si="36"/>
        <v>11454071</v>
      </c>
      <c r="O495" s="2">
        <f t="shared" si="35"/>
        <v>0.00273963728703969</v>
      </c>
      <c r="Q495" s="2">
        <f t="shared" si="37"/>
        <v>0.00188409723096306</v>
      </c>
      <c r="T495" t="s">
        <v>19</v>
      </c>
      <c r="U495">
        <f t="shared" si="38"/>
        <v>1048</v>
      </c>
      <c r="V495" t="s">
        <v>20</v>
      </c>
      <c r="W495">
        <f t="shared" si="39"/>
        <v>759272.22</v>
      </c>
      <c r="X495" t="s">
        <v>21</v>
      </c>
    </row>
    <row r="496" spans="1:24">
      <c r="A496" t="s">
        <v>40</v>
      </c>
      <c r="B496" t="s">
        <v>37</v>
      </c>
      <c r="C496" s="3">
        <v>44461</v>
      </c>
      <c r="D496" s="4">
        <v>0</v>
      </c>
      <c r="E496" s="1">
        <v>44483</v>
      </c>
      <c r="F496" s="4">
        <v>0</v>
      </c>
      <c r="G496">
        <v>5.44</v>
      </c>
      <c r="H496">
        <v>5.2</v>
      </c>
      <c r="I496">
        <v>-0.24</v>
      </c>
      <c r="J496">
        <v>551</v>
      </c>
      <c r="K496">
        <v>299744</v>
      </c>
      <c r="L496">
        <v>-13224</v>
      </c>
      <c r="M496">
        <v>378.21</v>
      </c>
      <c r="N496" s="2">
        <f t="shared" si="36"/>
        <v>11440847</v>
      </c>
      <c r="O496" s="2">
        <f t="shared" si="35"/>
        <v>0.00158694544206386</v>
      </c>
      <c r="Q496" s="2">
        <f t="shared" si="37"/>
        <v>-0.00115452401159377</v>
      </c>
      <c r="T496" t="s">
        <v>19</v>
      </c>
      <c r="U496">
        <f t="shared" si="38"/>
        <v>1051</v>
      </c>
      <c r="V496" t="s">
        <v>20</v>
      </c>
      <c r="W496">
        <f t="shared" si="39"/>
        <v>745670.01</v>
      </c>
      <c r="X496" t="s">
        <v>21</v>
      </c>
    </row>
    <row r="497" spans="1:24">
      <c r="A497" t="s">
        <v>55</v>
      </c>
      <c r="B497" t="s">
        <v>37</v>
      </c>
      <c r="C497" s="3">
        <v>44463</v>
      </c>
      <c r="D497" s="4">
        <v>0</v>
      </c>
      <c r="E497" s="1">
        <v>44487</v>
      </c>
      <c r="F497" s="4">
        <v>0</v>
      </c>
      <c r="G497">
        <v>43.51</v>
      </c>
      <c r="H497">
        <v>40.84</v>
      </c>
      <c r="I497">
        <v>-2.67</v>
      </c>
      <c r="J497">
        <v>68</v>
      </c>
      <c r="K497">
        <v>295868</v>
      </c>
      <c r="L497">
        <v>-18156</v>
      </c>
      <c r="M497">
        <v>366.58</v>
      </c>
      <c r="N497" s="2">
        <f t="shared" si="36"/>
        <v>11422691</v>
      </c>
      <c r="O497" s="2">
        <f t="shared" si="35"/>
        <v>-0.00165635225534859</v>
      </c>
      <c r="Q497" s="2">
        <f t="shared" si="37"/>
        <v>-0.00158694544206384</v>
      </c>
      <c r="T497" t="s">
        <v>19</v>
      </c>
      <c r="U497">
        <f t="shared" si="38"/>
        <v>1055</v>
      </c>
      <c r="V497" t="s">
        <v>20</v>
      </c>
      <c r="W497">
        <f t="shared" si="39"/>
        <v>727147.43</v>
      </c>
      <c r="X497" t="s">
        <v>21</v>
      </c>
    </row>
    <row r="498" spans="1:24">
      <c r="A498" t="s">
        <v>44</v>
      </c>
      <c r="B498" t="s">
        <v>18</v>
      </c>
      <c r="C498" s="3">
        <v>44487</v>
      </c>
      <c r="D498" s="4">
        <v>0</v>
      </c>
      <c r="E498" s="1">
        <v>44488</v>
      </c>
      <c r="F498" s="4">
        <v>0</v>
      </c>
      <c r="G498">
        <v>34.79</v>
      </c>
      <c r="H498">
        <v>36.99</v>
      </c>
      <c r="I498">
        <v>2.2</v>
      </c>
      <c r="J498">
        <v>86</v>
      </c>
      <c r="K498">
        <v>299194</v>
      </c>
      <c r="L498">
        <v>18920</v>
      </c>
      <c r="M498">
        <v>419.91</v>
      </c>
      <c r="N498" s="2">
        <f t="shared" si="36"/>
        <v>11441611</v>
      </c>
      <c r="O498" s="2">
        <f t="shared" si="35"/>
        <v>-0.00150398401064326</v>
      </c>
      <c r="Q498" s="2">
        <f t="shared" si="37"/>
        <v>0.00165635225534855</v>
      </c>
      <c r="T498" t="s">
        <v>19</v>
      </c>
      <c r="U498">
        <f t="shared" si="38"/>
        <v>1056</v>
      </c>
      <c r="V498" t="s">
        <v>20</v>
      </c>
      <c r="W498">
        <f t="shared" si="39"/>
        <v>745647.52</v>
      </c>
      <c r="X498" t="s">
        <v>21</v>
      </c>
    </row>
    <row r="499" spans="1:24">
      <c r="A499" t="s">
        <v>45</v>
      </c>
      <c r="B499" t="s">
        <v>18</v>
      </c>
      <c r="C499" s="3">
        <v>44482</v>
      </c>
      <c r="D499" s="4">
        <v>0</v>
      </c>
      <c r="E499" s="1">
        <v>44489</v>
      </c>
      <c r="F499" s="4">
        <v>0</v>
      </c>
      <c r="G499">
        <v>6.27</v>
      </c>
      <c r="H499">
        <v>6.63</v>
      </c>
      <c r="I499">
        <v>0.36</v>
      </c>
      <c r="J499">
        <v>478</v>
      </c>
      <c r="K499">
        <v>299706</v>
      </c>
      <c r="L499">
        <v>17208</v>
      </c>
      <c r="M499">
        <v>418.33</v>
      </c>
      <c r="N499" s="2">
        <f t="shared" si="36"/>
        <v>11458819</v>
      </c>
      <c r="O499" s="2">
        <f t="shared" si="35"/>
        <v>-0.00144683322077083</v>
      </c>
      <c r="Q499" s="2">
        <f t="shared" si="37"/>
        <v>0.00150398401064322</v>
      </c>
      <c r="T499" t="s">
        <v>19</v>
      </c>
      <c r="U499">
        <f t="shared" si="38"/>
        <v>1057</v>
      </c>
      <c r="V499" t="s">
        <v>20</v>
      </c>
      <c r="W499">
        <f t="shared" si="39"/>
        <v>762437.19</v>
      </c>
      <c r="X499" t="s">
        <v>21</v>
      </c>
    </row>
    <row r="500" spans="1:24">
      <c r="A500" t="s">
        <v>17</v>
      </c>
      <c r="B500" t="s">
        <v>18</v>
      </c>
      <c r="C500" s="3">
        <v>44482</v>
      </c>
      <c r="D500" s="4">
        <v>0</v>
      </c>
      <c r="E500" s="1">
        <v>44491</v>
      </c>
      <c r="F500" s="4">
        <v>0</v>
      </c>
      <c r="G500">
        <v>140.86</v>
      </c>
      <c r="H500">
        <v>150.73</v>
      </c>
      <c r="I500">
        <v>9.87</v>
      </c>
      <c r="J500">
        <v>21</v>
      </c>
      <c r="K500">
        <v>295806</v>
      </c>
      <c r="L500">
        <v>20727</v>
      </c>
      <c r="M500">
        <v>417.82</v>
      </c>
      <c r="N500" s="2">
        <f t="shared" si="36"/>
        <v>11479546</v>
      </c>
      <c r="O500" s="2">
        <f t="shared" si="35"/>
        <v>0.000361338331672699</v>
      </c>
      <c r="Q500" s="2">
        <f t="shared" si="37"/>
        <v>0.00180882515030567</v>
      </c>
      <c r="T500" t="s">
        <v>19</v>
      </c>
      <c r="U500">
        <f t="shared" si="38"/>
        <v>1059</v>
      </c>
      <c r="V500" t="s">
        <v>20</v>
      </c>
      <c r="W500">
        <f t="shared" si="39"/>
        <v>782746.37</v>
      </c>
      <c r="X500" t="s">
        <v>21</v>
      </c>
    </row>
    <row r="501" spans="1:24">
      <c r="A501" t="s">
        <v>53</v>
      </c>
      <c r="B501" t="s">
        <v>18</v>
      </c>
      <c r="C501" s="3">
        <v>44487</v>
      </c>
      <c r="D501" s="4">
        <v>0</v>
      </c>
      <c r="E501" s="1">
        <v>44491</v>
      </c>
      <c r="F501" s="4">
        <v>0</v>
      </c>
      <c r="G501">
        <v>20.3</v>
      </c>
      <c r="H501">
        <v>21.33</v>
      </c>
      <c r="I501">
        <v>1.03</v>
      </c>
      <c r="J501">
        <v>147</v>
      </c>
      <c r="K501">
        <v>298410</v>
      </c>
      <c r="L501">
        <v>15141</v>
      </c>
      <c r="M501">
        <v>413.89</v>
      </c>
      <c r="N501" s="2">
        <f t="shared" si="36"/>
        <v>11494687</v>
      </c>
      <c r="O501" s="2">
        <f t="shared" si="35"/>
        <v>0.00167807962061081</v>
      </c>
      <c r="Q501" s="2">
        <f t="shared" si="37"/>
        <v>0.00131895459977249</v>
      </c>
      <c r="T501" t="s">
        <v>19</v>
      </c>
      <c r="U501">
        <f t="shared" si="38"/>
        <v>1059</v>
      </c>
      <c r="V501" t="s">
        <v>20</v>
      </c>
      <c r="W501">
        <f t="shared" si="39"/>
        <v>797473.48</v>
      </c>
      <c r="X501" t="s">
        <v>21</v>
      </c>
    </row>
    <row r="502" spans="1:24">
      <c r="A502" t="s">
        <v>25</v>
      </c>
      <c r="B502" t="s">
        <v>18</v>
      </c>
      <c r="C502" s="3">
        <v>44487</v>
      </c>
      <c r="D502" s="4">
        <v>0</v>
      </c>
      <c r="E502" s="1">
        <v>44491</v>
      </c>
      <c r="F502" s="4">
        <v>0</v>
      </c>
      <c r="G502">
        <v>1800</v>
      </c>
      <c r="H502">
        <v>1901</v>
      </c>
      <c r="I502">
        <v>101</v>
      </c>
      <c r="J502">
        <v>1</v>
      </c>
      <c r="K502">
        <v>180000</v>
      </c>
      <c r="L502">
        <v>10100</v>
      </c>
      <c r="M502">
        <v>250.93</v>
      </c>
      <c r="N502" s="2">
        <f t="shared" si="36"/>
        <v>11504787</v>
      </c>
      <c r="O502" s="2">
        <f t="shared" si="35"/>
        <v>0.00255450187821817</v>
      </c>
      <c r="Q502" s="2">
        <f t="shared" si="37"/>
        <v>0.000878666813633133</v>
      </c>
      <c r="T502" t="s">
        <v>19</v>
      </c>
      <c r="U502">
        <f t="shared" si="38"/>
        <v>1059</v>
      </c>
      <c r="V502" t="s">
        <v>20</v>
      </c>
      <c r="W502">
        <f t="shared" si="39"/>
        <v>807322.55</v>
      </c>
      <c r="X502" t="s">
        <v>21</v>
      </c>
    </row>
    <row r="503" spans="1:24">
      <c r="A503" t="s">
        <v>43</v>
      </c>
      <c r="B503" t="s">
        <v>18</v>
      </c>
      <c r="C503" s="3">
        <v>44488</v>
      </c>
      <c r="D503" s="4">
        <v>0</v>
      </c>
      <c r="E503" s="1">
        <v>44491</v>
      </c>
      <c r="F503" s="4">
        <v>0</v>
      </c>
      <c r="G503">
        <v>12.89</v>
      </c>
      <c r="H503">
        <v>13.71</v>
      </c>
      <c r="I503">
        <v>0.82</v>
      </c>
      <c r="J503">
        <v>232</v>
      </c>
      <c r="K503">
        <v>299048</v>
      </c>
      <c r="L503">
        <v>19024</v>
      </c>
      <c r="M503">
        <v>419.86</v>
      </c>
      <c r="N503" s="2">
        <f t="shared" si="36"/>
        <v>11523811</v>
      </c>
      <c r="O503" s="2">
        <f t="shared" si="35"/>
        <v>0.00420112756101259</v>
      </c>
      <c r="Q503" s="2">
        <f t="shared" si="37"/>
        <v>0.00165357255201681</v>
      </c>
      <c r="T503" t="s">
        <v>19</v>
      </c>
      <c r="U503">
        <f t="shared" si="38"/>
        <v>1059</v>
      </c>
      <c r="V503" t="s">
        <v>20</v>
      </c>
      <c r="W503">
        <f t="shared" si="39"/>
        <v>825926.69</v>
      </c>
      <c r="X503" t="s">
        <v>21</v>
      </c>
    </row>
    <row r="504" spans="1:24">
      <c r="A504" t="s">
        <v>39</v>
      </c>
      <c r="B504" t="s">
        <v>37</v>
      </c>
      <c r="C504" s="3">
        <v>44483</v>
      </c>
      <c r="D504" s="4">
        <v>0</v>
      </c>
      <c r="E504" s="1">
        <v>44497</v>
      </c>
      <c r="F504" s="4">
        <v>0</v>
      </c>
      <c r="G504">
        <v>51.06</v>
      </c>
      <c r="H504">
        <v>48.76</v>
      </c>
      <c r="I504">
        <v>-2.3</v>
      </c>
      <c r="J504">
        <v>58</v>
      </c>
      <c r="K504">
        <v>296148</v>
      </c>
      <c r="L504">
        <v>-13340</v>
      </c>
      <c r="M504">
        <v>373.31</v>
      </c>
      <c r="N504" s="2">
        <f t="shared" si="36"/>
        <v>11510471</v>
      </c>
      <c r="O504" s="2">
        <f t="shared" si="35"/>
        <v>0.00304705168016148</v>
      </c>
      <c r="Q504" s="2">
        <f t="shared" si="37"/>
        <v>-0.00115760315749713</v>
      </c>
      <c r="T504" t="s">
        <v>19</v>
      </c>
      <c r="U504">
        <f t="shared" si="38"/>
        <v>1065</v>
      </c>
      <c r="V504" t="s">
        <v>20</v>
      </c>
      <c r="W504">
        <f t="shared" si="39"/>
        <v>812213.38</v>
      </c>
      <c r="X504" t="s">
        <v>21</v>
      </c>
    </row>
    <row r="505" spans="1:24">
      <c r="A505" t="s">
        <v>23</v>
      </c>
      <c r="B505" t="s">
        <v>37</v>
      </c>
      <c r="C505" s="3">
        <v>44487</v>
      </c>
      <c r="D505" s="4">
        <v>0</v>
      </c>
      <c r="E505" s="1">
        <v>44501</v>
      </c>
      <c r="F505" s="4">
        <v>0</v>
      </c>
      <c r="G505">
        <v>215.32</v>
      </c>
      <c r="H505">
        <v>204.94</v>
      </c>
      <c r="I505">
        <v>-10.38</v>
      </c>
      <c r="J505">
        <v>13</v>
      </c>
      <c r="K505">
        <v>279916</v>
      </c>
      <c r="L505">
        <v>-13494</v>
      </c>
      <c r="M505">
        <v>351.68</v>
      </c>
      <c r="N505" s="2">
        <f t="shared" si="36"/>
        <v>11496977</v>
      </c>
      <c r="O505" s="2">
        <f t="shared" si="35"/>
        <v>0.00187692816990066</v>
      </c>
      <c r="Q505" s="2">
        <f t="shared" si="37"/>
        <v>-0.00117232387797161</v>
      </c>
      <c r="T505" t="s">
        <v>19</v>
      </c>
      <c r="U505">
        <f t="shared" si="38"/>
        <v>1069</v>
      </c>
      <c r="V505" t="s">
        <v>20</v>
      </c>
      <c r="W505">
        <f t="shared" si="39"/>
        <v>798367.7</v>
      </c>
      <c r="X505" t="s">
        <v>21</v>
      </c>
    </row>
    <row r="506" spans="1:24">
      <c r="A506" t="s">
        <v>40</v>
      </c>
      <c r="B506" t="s">
        <v>37</v>
      </c>
      <c r="C506" s="3">
        <v>44487</v>
      </c>
      <c r="D506" s="4">
        <v>0</v>
      </c>
      <c r="E506" s="1">
        <v>44501</v>
      </c>
      <c r="F506" s="4">
        <v>0</v>
      </c>
      <c r="G506">
        <v>5.09</v>
      </c>
      <c r="H506">
        <v>4.98</v>
      </c>
      <c r="I506">
        <v>-0.11</v>
      </c>
      <c r="J506">
        <v>589</v>
      </c>
      <c r="K506">
        <v>299801</v>
      </c>
      <c r="L506">
        <v>-6479</v>
      </c>
      <c r="M506">
        <v>387.19</v>
      </c>
      <c r="N506" s="2">
        <f t="shared" si="36"/>
        <v>11490498</v>
      </c>
      <c r="O506" s="2">
        <f t="shared" si="35"/>
        <v>0.00131412929187229</v>
      </c>
      <c r="Q506" s="2">
        <f t="shared" si="37"/>
        <v>-0.000563539441715832</v>
      </c>
      <c r="T506" t="s">
        <v>19</v>
      </c>
      <c r="U506">
        <f t="shared" si="38"/>
        <v>1069</v>
      </c>
      <c r="V506" t="s">
        <v>20</v>
      </c>
      <c r="W506">
        <f t="shared" si="39"/>
        <v>791501.51</v>
      </c>
      <c r="X506" t="s">
        <v>21</v>
      </c>
    </row>
    <row r="507" spans="1:24">
      <c r="A507" t="s">
        <v>24</v>
      </c>
      <c r="B507" t="s">
        <v>18</v>
      </c>
      <c r="C507" s="3">
        <v>44501</v>
      </c>
      <c r="D507" s="4">
        <v>0</v>
      </c>
      <c r="E507" s="1">
        <v>44502</v>
      </c>
      <c r="F507" s="4">
        <v>0</v>
      </c>
      <c r="G507">
        <v>112.89</v>
      </c>
      <c r="H507">
        <v>120</v>
      </c>
      <c r="I507">
        <v>7.11</v>
      </c>
      <c r="J507">
        <v>26</v>
      </c>
      <c r="K507">
        <v>293514</v>
      </c>
      <c r="L507">
        <v>18486</v>
      </c>
      <c r="M507">
        <v>411.84</v>
      </c>
      <c r="N507" s="2">
        <f t="shared" si="36"/>
        <v>11508984</v>
      </c>
      <c r="O507" s="2">
        <f t="shared" si="35"/>
        <v>0.002918241957761</v>
      </c>
      <c r="Q507" s="2">
        <f t="shared" si="37"/>
        <v>0.00160880755559933</v>
      </c>
      <c r="T507" t="s">
        <v>19</v>
      </c>
      <c r="U507">
        <f t="shared" si="38"/>
        <v>1070</v>
      </c>
      <c r="V507" t="s">
        <v>20</v>
      </c>
      <c r="W507">
        <f t="shared" si="39"/>
        <v>809575.67</v>
      </c>
      <c r="X507" t="s">
        <v>21</v>
      </c>
    </row>
    <row r="508" spans="1:24">
      <c r="A508" t="s">
        <v>27</v>
      </c>
      <c r="B508" t="s">
        <v>18</v>
      </c>
      <c r="C508" s="3">
        <v>44494</v>
      </c>
      <c r="D508" s="4">
        <v>0</v>
      </c>
      <c r="E508" s="1">
        <v>44504</v>
      </c>
      <c r="F508" s="4">
        <v>0</v>
      </c>
      <c r="G508">
        <v>7.35</v>
      </c>
      <c r="H508">
        <v>7.76</v>
      </c>
      <c r="I508">
        <v>0.41</v>
      </c>
      <c r="J508">
        <v>408</v>
      </c>
      <c r="K508">
        <v>299880</v>
      </c>
      <c r="L508">
        <v>16728</v>
      </c>
      <c r="M508">
        <v>417.92</v>
      </c>
      <c r="N508" s="2">
        <f t="shared" si="36"/>
        <v>11525712</v>
      </c>
      <c r="O508" s="2">
        <f t="shared" si="35"/>
        <v>0.00436537022615176</v>
      </c>
      <c r="Q508" s="2">
        <f t="shared" si="37"/>
        <v>0.00145347321709721</v>
      </c>
      <c r="T508" t="s">
        <v>19</v>
      </c>
      <c r="U508">
        <f t="shared" si="38"/>
        <v>1072</v>
      </c>
      <c r="V508" t="s">
        <v>20</v>
      </c>
      <c r="W508">
        <f t="shared" si="39"/>
        <v>825885.75</v>
      </c>
      <c r="X508" t="s">
        <v>21</v>
      </c>
    </row>
    <row r="509" spans="1:24">
      <c r="A509" t="s">
        <v>46</v>
      </c>
      <c r="B509" t="s">
        <v>37</v>
      </c>
      <c r="C509" s="3">
        <v>44495</v>
      </c>
      <c r="D509" s="4">
        <v>0</v>
      </c>
      <c r="E509" s="1">
        <v>44509</v>
      </c>
      <c r="F509" s="4">
        <v>0</v>
      </c>
      <c r="G509">
        <v>5.79</v>
      </c>
      <c r="H509">
        <v>5.7</v>
      </c>
      <c r="I509">
        <v>-0.09</v>
      </c>
      <c r="J509">
        <v>518</v>
      </c>
      <c r="K509">
        <v>299922</v>
      </c>
      <c r="L509">
        <v>-4662</v>
      </c>
      <c r="M509">
        <v>389.74</v>
      </c>
      <c r="N509" s="2">
        <f t="shared" si="36"/>
        <v>11521050</v>
      </c>
      <c r="O509" s="2">
        <f t="shared" si="35"/>
        <v>0.00396248605812838</v>
      </c>
      <c r="Q509" s="2">
        <f t="shared" si="37"/>
        <v>-0.000404486941891324</v>
      </c>
      <c r="T509" t="s">
        <v>19</v>
      </c>
      <c r="U509">
        <f t="shared" si="38"/>
        <v>1077</v>
      </c>
      <c r="V509" t="s">
        <v>20</v>
      </c>
      <c r="W509">
        <f t="shared" si="39"/>
        <v>820834.01</v>
      </c>
      <c r="X509" t="s">
        <v>21</v>
      </c>
    </row>
    <row r="510" spans="1:24">
      <c r="A510" t="s">
        <v>53</v>
      </c>
      <c r="B510" t="s">
        <v>37</v>
      </c>
      <c r="C510" s="3">
        <v>44495</v>
      </c>
      <c r="D510" s="4">
        <v>0</v>
      </c>
      <c r="E510" s="1">
        <v>44509</v>
      </c>
      <c r="F510" s="4">
        <v>0</v>
      </c>
      <c r="G510">
        <v>19.72</v>
      </c>
      <c r="H510">
        <v>18.22</v>
      </c>
      <c r="I510">
        <v>-1.5</v>
      </c>
      <c r="J510">
        <v>152</v>
      </c>
      <c r="K510">
        <v>299744</v>
      </c>
      <c r="L510">
        <v>-22800</v>
      </c>
      <c r="M510">
        <v>365.57</v>
      </c>
      <c r="N510" s="2">
        <f t="shared" si="36"/>
        <v>11498250</v>
      </c>
      <c r="O510" s="2">
        <f t="shared" si="35"/>
        <v>0.00198743287021938</v>
      </c>
      <c r="Q510" s="2">
        <f t="shared" si="37"/>
        <v>-0.00197898629031212</v>
      </c>
      <c r="T510" t="s">
        <v>19</v>
      </c>
      <c r="U510">
        <f t="shared" si="38"/>
        <v>1077</v>
      </c>
      <c r="V510" t="s">
        <v>20</v>
      </c>
      <c r="W510">
        <f t="shared" si="39"/>
        <v>797668.44</v>
      </c>
      <c r="X510" t="s">
        <v>21</v>
      </c>
    </row>
    <row r="511" spans="1:24">
      <c r="A511" t="s">
        <v>32</v>
      </c>
      <c r="B511" t="s">
        <v>37</v>
      </c>
      <c r="C511" s="3">
        <v>44496</v>
      </c>
      <c r="D511" s="4">
        <v>0</v>
      </c>
      <c r="E511" s="1">
        <v>44510</v>
      </c>
      <c r="F511" s="4">
        <v>0</v>
      </c>
      <c r="G511">
        <v>225.13</v>
      </c>
      <c r="H511">
        <v>219.05</v>
      </c>
      <c r="I511">
        <v>-6.08</v>
      </c>
      <c r="J511">
        <v>13</v>
      </c>
      <c r="K511">
        <v>292669</v>
      </c>
      <c r="L511">
        <v>-7904</v>
      </c>
      <c r="M511">
        <v>375.89</v>
      </c>
      <c r="N511" s="2">
        <f t="shared" si="36"/>
        <v>11490346</v>
      </c>
      <c r="O511" s="2">
        <f t="shared" si="35"/>
        <v>0.00130091817948737</v>
      </c>
      <c r="Q511" s="2">
        <f t="shared" si="37"/>
        <v>-0.000687408953536361</v>
      </c>
      <c r="T511" t="s">
        <v>19</v>
      </c>
      <c r="U511">
        <f t="shared" si="38"/>
        <v>1078</v>
      </c>
      <c r="V511" t="s">
        <v>20</v>
      </c>
      <c r="W511">
        <f t="shared" si="39"/>
        <v>789388.55</v>
      </c>
      <c r="X511" t="s">
        <v>21</v>
      </c>
    </row>
    <row r="512" spans="1:24">
      <c r="A512" t="s">
        <v>55</v>
      </c>
      <c r="B512" t="s">
        <v>37</v>
      </c>
      <c r="C512" s="3">
        <v>44496</v>
      </c>
      <c r="D512" s="4">
        <v>0</v>
      </c>
      <c r="E512" s="1">
        <v>44510</v>
      </c>
      <c r="F512" s="4">
        <v>0</v>
      </c>
      <c r="G512">
        <v>38.05</v>
      </c>
      <c r="H512">
        <v>36.71</v>
      </c>
      <c r="I512">
        <v>-1.34</v>
      </c>
      <c r="J512">
        <v>78</v>
      </c>
      <c r="K512">
        <v>296790</v>
      </c>
      <c r="L512">
        <v>-10452</v>
      </c>
      <c r="M512">
        <v>377.97</v>
      </c>
      <c r="N512" s="2">
        <f t="shared" si="36"/>
        <v>11479894</v>
      </c>
      <c r="O512" s="2">
        <f t="shared" si="35"/>
        <v>0.000391641246861687</v>
      </c>
      <c r="Q512" s="2">
        <f t="shared" si="37"/>
        <v>-0.000909633182499481</v>
      </c>
      <c r="T512" t="s">
        <v>19</v>
      </c>
      <c r="U512">
        <f t="shared" si="38"/>
        <v>1078</v>
      </c>
      <c r="V512" t="s">
        <v>20</v>
      </c>
      <c r="W512">
        <f t="shared" si="39"/>
        <v>778558.58</v>
      </c>
      <c r="X512" t="s">
        <v>21</v>
      </c>
    </row>
    <row r="513" spans="1:24">
      <c r="A513" t="s">
        <v>43</v>
      </c>
      <c r="B513" t="s">
        <v>18</v>
      </c>
      <c r="C513" s="3">
        <v>44498</v>
      </c>
      <c r="D513" s="4">
        <v>0</v>
      </c>
      <c r="E513" s="1">
        <v>44510</v>
      </c>
      <c r="F513" s="4">
        <v>0</v>
      </c>
      <c r="G513">
        <v>12.56</v>
      </c>
      <c r="H513">
        <v>13.5</v>
      </c>
      <c r="I513">
        <v>0.94</v>
      </c>
      <c r="J513">
        <v>238</v>
      </c>
      <c r="K513">
        <v>298928</v>
      </c>
      <c r="L513">
        <v>22372</v>
      </c>
      <c r="M513">
        <v>424.12</v>
      </c>
      <c r="N513" s="2">
        <f t="shared" si="36"/>
        <v>11502266</v>
      </c>
      <c r="O513" s="2">
        <f t="shared" ref="O513:O576" si="40">(N513-MIN(N514:N1268))/N513</f>
        <v>0.00233588755467836</v>
      </c>
      <c r="Q513" s="2">
        <f t="shared" si="37"/>
        <v>0.0019487984819373</v>
      </c>
      <c r="T513" t="s">
        <v>19</v>
      </c>
      <c r="U513">
        <f t="shared" si="38"/>
        <v>1078</v>
      </c>
      <c r="V513" t="s">
        <v>20</v>
      </c>
      <c r="W513">
        <f t="shared" si="39"/>
        <v>800506.46</v>
      </c>
      <c r="X513" t="s">
        <v>21</v>
      </c>
    </row>
    <row r="514" spans="1:24">
      <c r="A514" t="s">
        <v>26</v>
      </c>
      <c r="B514" t="s">
        <v>37</v>
      </c>
      <c r="C514" s="3">
        <v>44497</v>
      </c>
      <c r="D514" s="4">
        <v>0</v>
      </c>
      <c r="E514" s="1">
        <v>44511</v>
      </c>
      <c r="F514" s="4">
        <v>0</v>
      </c>
      <c r="G514">
        <v>22.86</v>
      </c>
      <c r="H514">
        <v>22.56</v>
      </c>
      <c r="I514">
        <v>-0.3</v>
      </c>
      <c r="J514">
        <v>131</v>
      </c>
      <c r="K514">
        <v>299466</v>
      </c>
      <c r="L514">
        <v>-3930</v>
      </c>
      <c r="M514">
        <v>390.11</v>
      </c>
      <c r="N514" s="2">
        <f t="shared" ref="N514:N577" si="41">L514+N513</f>
        <v>11498336</v>
      </c>
      <c r="O514" s="2">
        <f t="shared" si="40"/>
        <v>0.00199489734862505</v>
      </c>
      <c r="Q514" s="2">
        <f t="shared" ref="Q514:Q577" si="42">N514/N513-1</f>
        <v>-0.000341671806233679</v>
      </c>
      <c r="T514" t="s">
        <v>19</v>
      </c>
      <c r="U514">
        <f t="shared" ref="U514:U577" si="43">DATEDIF(DATE(2018,11,28),E514,"d")</f>
        <v>1079</v>
      </c>
      <c r="V514" t="s">
        <v>20</v>
      </c>
      <c r="W514">
        <f t="shared" ref="W514:W577" si="44">L514+W513-M514</f>
        <v>796186.35</v>
      </c>
      <c r="X514" t="s">
        <v>21</v>
      </c>
    </row>
    <row r="515" spans="1:24">
      <c r="A515" t="s">
        <v>17</v>
      </c>
      <c r="B515" t="s">
        <v>37</v>
      </c>
      <c r="C515" s="3">
        <v>44501</v>
      </c>
      <c r="D515" s="4">
        <v>0</v>
      </c>
      <c r="E515" s="1">
        <v>44515</v>
      </c>
      <c r="F515" s="4">
        <v>0</v>
      </c>
      <c r="G515">
        <v>138.8</v>
      </c>
      <c r="H515">
        <v>134.58</v>
      </c>
      <c r="I515">
        <v>-4.22</v>
      </c>
      <c r="J515">
        <v>21</v>
      </c>
      <c r="K515">
        <v>291480</v>
      </c>
      <c r="L515">
        <v>-8862</v>
      </c>
      <c r="M515">
        <v>373.06</v>
      </c>
      <c r="N515" s="2">
        <f t="shared" si="41"/>
        <v>11489474</v>
      </c>
      <c r="O515" s="2">
        <f t="shared" si="40"/>
        <v>0.00122512135890642</v>
      </c>
      <c r="Q515" s="2">
        <f t="shared" si="42"/>
        <v>-0.000770720215516385</v>
      </c>
      <c r="T515" t="s">
        <v>19</v>
      </c>
      <c r="U515">
        <f t="shared" si="43"/>
        <v>1083</v>
      </c>
      <c r="V515" t="s">
        <v>20</v>
      </c>
      <c r="W515">
        <f t="shared" si="44"/>
        <v>786951.29</v>
      </c>
      <c r="X515" t="s">
        <v>21</v>
      </c>
    </row>
    <row r="516" spans="1:24">
      <c r="A516" t="s">
        <v>31</v>
      </c>
      <c r="B516" t="s">
        <v>37</v>
      </c>
      <c r="C516" s="3">
        <v>44501</v>
      </c>
      <c r="D516" s="4">
        <v>0</v>
      </c>
      <c r="E516" s="1">
        <v>44515</v>
      </c>
      <c r="F516" s="4">
        <v>0</v>
      </c>
      <c r="G516">
        <v>241.61</v>
      </c>
      <c r="H516">
        <v>229.88</v>
      </c>
      <c r="I516">
        <v>-11.73</v>
      </c>
      <c r="J516">
        <v>12</v>
      </c>
      <c r="K516">
        <v>289932</v>
      </c>
      <c r="L516">
        <v>-14076</v>
      </c>
      <c r="M516">
        <v>364.13</v>
      </c>
      <c r="N516" s="2">
        <f t="shared" si="41"/>
        <v>11475398</v>
      </c>
      <c r="O516" s="2">
        <f t="shared" si="40"/>
        <v>-0.00130296134391156</v>
      </c>
      <c r="Q516" s="2">
        <f t="shared" si="42"/>
        <v>-0.0012251213589064</v>
      </c>
      <c r="T516" t="s">
        <v>19</v>
      </c>
      <c r="U516">
        <f t="shared" si="43"/>
        <v>1083</v>
      </c>
      <c r="V516" t="s">
        <v>20</v>
      </c>
      <c r="W516">
        <f t="shared" si="44"/>
        <v>772511.16</v>
      </c>
      <c r="X516" t="s">
        <v>21</v>
      </c>
    </row>
    <row r="517" spans="1:24">
      <c r="A517" t="s">
        <v>23</v>
      </c>
      <c r="B517" t="s">
        <v>18</v>
      </c>
      <c r="C517" s="3">
        <v>44502</v>
      </c>
      <c r="D517" s="4">
        <v>0</v>
      </c>
      <c r="E517" s="1">
        <v>44516</v>
      </c>
      <c r="F517" s="4">
        <v>0</v>
      </c>
      <c r="G517">
        <v>201.32</v>
      </c>
      <c r="H517">
        <v>212</v>
      </c>
      <c r="I517">
        <v>10.68</v>
      </c>
      <c r="J517">
        <v>14</v>
      </c>
      <c r="K517">
        <v>281848</v>
      </c>
      <c r="L517">
        <v>14952</v>
      </c>
      <c r="M517">
        <v>391.78</v>
      </c>
      <c r="N517" s="2">
        <f t="shared" si="41"/>
        <v>11490350</v>
      </c>
      <c r="O517" s="2">
        <f t="shared" si="40"/>
        <v>-5.74395035834418e-5</v>
      </c>
      <c r="Q517" s="2">
        <f t="shared" si="42"/>
        <v>0.0013029613439115</v>
      </c>
      <c r="T517" t="s">
        <v>19</v>
      </c>
      <c r="U517">
        <f t="shared" si="43"/>
        <v>1084</v>
      </c>
      <c r="V517" t="s">
        <v>20</v>
      </c>
      <c r="W517">
        <f t="shared" si="44"/>
        <v>787071.38</v>
      </c>
      <c r="X517" t="s">
        <v>21</v>
      </c>
    </row>
    <row r="518" spans="1:24">
      <c r="A518" t="s">
        <v>51</v>
      </c>
      <c r="B518" t="s">
        <v>18</v>
      </c>
      <c r="C518" s="3">
        <v>44502</v>
      </c>
      <c r="D518" s="4">
        <v>0</v>
      </c>
      <c r="E518" s="1">
        <v>44516</v>
      </c>
      <c r="F518" s="4">
        <v>0</v>
      </c>
      <c r="G518">
        <v>18.18</v>
      </c>
      <c r="H518">
        <v>18.22</v>
      </c>
      <c r="I518">
        <v>0.04</v>
      </c>
      <c r="J518">
        <v>165</v>
      </c>
      <c r="K518">
        <v>299970</v>
      </c>
      <c r="L518">
        <v>660</v>
      </c>
      <c r="M518">
        <v>396.83</v>
      </c>
      <c r="N518" s="2">
        <f t="shared" si="41"/>
        <v>11491010</v>
      </c>
      <c r="O518" s="2">
        <f t="shared" si="40"/>
        <v>-0.000225045492084682</v>
      </c>
      <c r="Q518" s="2">
        <f t="shared" si="42"/>
        <v>5.74395035835007e-5</v>
      </c>
      <c r="T518" t="s">
        <v>19</v>
      </c>
      <c r="U518">
        <f t="shared" si="43"/>
        <v>1084</v>
      </c>
      <c r="V518" t="s">
        <v>20</v>
      </c>
      <c r="W518">
        <f t="shared" si="44"/>
        <v>787334.55</v>
      </c>
      <c r="X518" t="s">
        <v>21</v>
      </c>
    </row>
    <row r="519" spans="1:24">
      <c r="A519" t="s">
        <v>54</v>
      </c>
      <c r="B519" t="s">
        <v>18</v>
      </c>
      <c r="C519" s="3">
        <v>44502</v>
      </c>
      <c r="D519" s="4">
        <v>0</v>
      </c>
      <c r="E519" s="1">
        <v>44516</v>
      </c>
      <c r="F519" s="4">
        <v>0</v>
      </c>
      <c r="G519">
        <v>18.02</v>
      </c>
      <c r="H519">
        <v>18.6</v>
      </c>
      <c r="I519">
        <v>0.58</v>
      </c>
      <c r="J519">
        <v>166</v>
      </c>
      <c r="K519">
        <v>299132</v>
      </c>
      <c r="L519">
        <v>9628</v>
      </c>
      <c r="M519">
        <v>407.56</v>
      </c>
      <c r="N519" s="2">
        <f t="shared" si="41"/>
        <v>11500638</v>
      </c>
      <c r="O519" s="2">
        <f t="shared" si="40"/>
        <v>0.00061231385597912</v>
      </c>
      <c r="Q519" s="2">
        <f t="shared" si="42"/>
        <v>0.000837872388937067</v>
      </c>
      <c r="T519" t="s">
        <v>19</v>
      </c>
      <c r="U519">
        <f t="shared" si="43"/>
        <v>1084</v>
      </c>
      <c r="V519" t="s">
        <v>20</v>
      </c>
      <c r="W519">
        <f t="shared" si="44"/>
        <v>796554.99</v>
      </c>
      <c r="X519" t="s">
        <v>21</v>
      </c>
    </row>
    <row r="520" spans="1:24">
      <c r="A520" t="s">
        <v>48</v>
      </c>
      <c r="B520" t="s">
        <v>18</v>
      </c>
      <c r="C520" s="3">
        <v>44502</v>
      </c>
      <c r="D520" s="4">
        <v>0</v>
      </c>
      <c r="E520" s="1">
        <v>44516</v>
      </c>
      <c r="F520" s="4">
        <v>0</v>
      </c>
      <c r="G520">
        <v>8.54</v>
      </c>
      <c r="H520">
        <v>8.73</v>
      </c>
      <c r="I520">
        <v>0.19</v>
      </c>
      <c r="J520">
        <v>351</v>
      </c>
      <c r="K520">
        <v>299754</v>
      </c>
      <c r="L520">
        <v>6669</v>
      </c>
      <c r="M520">
        <v>404.48</v>
      </c>
      <c r="N520" s="2">
        <f t="shared" si="41"/>
        <v>11507307</v>
      </c>
      <c r="O520" s="2">
        <f t="shared" si="40"/>
        <v>0.00119150379841261</v>
      </c>
      <c r="Q520" s="2">
        <f t="shared" si="42"/>
        <v>0.000579880872696004</v>
      </c>
      <c r="T520" t="s">
        <v>19</v>
      </c>
      <c r="U520">
        <f t="shared" si="43"/>
        <v>1084</v>
      </c>
      <c r="V520" t="s">
        <v>20</v>
      </c>
      <c r="W520">
        <f t="shared" si="44"/>
        <v>802819.51</v>
      </c>
      <c r="X520" t="s">
        <v>21</v>
      </c>
    </row>
    <row r="521" spans="1:24">
      <c r="A521" t="s">
        <v>25</v>
      </c>
      <c r="B521" t="s">
        <v>18</v>
      </c>
      <c r="C521" s="3">
        <v>44503</v>
      </c>
      <c r="D521" s="4">
        <v>0</v>
      </c>
      <c r="E521" s="1">
        <v>44517</v>
      </c>
      <c r="F521" s="4">
        <v>0</v>
      </c>
      <c r="G521">
        <v>1765</v>
      </c>
      <c r="H521">
        <v>1795</v>
      </c>
      <c r="I521">
        <v>30</v>
      </c>
      <c r="J521">
        <v>1</v>
      </c>
      <c r="K521">
        <v>176500</v>
      </c>
      <c r="L521">
        <v>3000</v>
      </c>
      <c r="M521">
        <v>236.94</v>
      </c>
      <c r="N521" s="2">
        <f t="shared" si="41"/>
        <v>11510307</v>
      </c>
      <c r="O521" s="2">
        <f t="shared" si="40"/>
        <v>0.00145182921706606</v>
      </c>
      <c r="Q521" s="2">
        <f t="shared" si="42"/>
        <v>0.00026070391621591</v>
      </c>
      <c r="T521" t="s">
        <v>19</v>
      </c>
      <c r="U521">
        <f t="shared" si="43"/>
        <v>1085</v>
      </c>
      <c r="V521" t="s">
        <v>20</v>
      </c>
      <c r="W521">
        <f t="shared" si="44"/>
        <v>805582.57</v>
      </c>
      <c r="X521" t="s">
        <v>21</v>
      </c>
    </row>
    <row r="522" spans="1:24">
      <c r="A522" t="s">
        <v>32</v>
      </c>
      <c r="B522" t="s">
        <v>18</v>
      </c>
      <c r="C522" s="3">
        <v>44511</v>
      </c>
      <c r="D522" s="4">
        <v>0</v>
      </c>
      <c r="E522" s="1">
        <v>44519</v>
      </c>
      <c r="F522" s="4">
        <v>0</v>
      </c>
      <c r="G522">
        <v>218.8</v>
      </c>
      <c r="H522">
        <v>230.53</v>
      </c>
      <c r="I522">
        <v>11.73</v>
      </c>
      <c r="J522">
        <v>13</v>
      </c>
      <c r="K522">
        <v>284440</v>
      </c>
      <c r="L522">
        <v>15249</v>
      </c>
      <c r="M522">
        <v>395.59</v>
      </c>
      <c r="N522" s="2">
        <f t="shared" si="41"/>
        <v>11525556</v>
      </c>
      <c r="O522" s="2">
        <f t="shared" si="40"/>
        <v>0.00277296817611228</v>
      </c>
      <c r="Q522" s="2">
        <f t="shared" si="42"/>
        <v>0.00132481262228712</v>
      </c>
      <c r="T522" t="s">
        <v>19</v>
      </c>
      <c r="U522">
        <f t="shared" si="43"/>
        <v>1087</v>
      </c>
      <c r="V522" t="s">
        <v>20</v>
      </c>
      <c r="W522">
        <f t="shared" si="44"/>
        <v>820435.98</v>
      </c>
      <c r="X522" t="s">
        <v>21</v>
      </c>
    </row>
    <row r="523" spans="1:24">
      <c r="A523" t="s">
        <v>24</v>
      </c>
      <c r="B523" t="s">
        <v>37</v>
      </c>
      <c r="C523" s="3">
        <v>44510</v>
      </c>
      <c r="D523" s="4">
        <v>0</v>
      </c>
      <c r="E523" s="1">
        <v>44524</v>
      </c>
      <c r="F523" s="4">
        <v>0</v>
      </c>
      <c r="G523">
        <v>117.54</v>
      </c>
      <c r="H523">
        <v>116.38</v>
      </c>
      <c r="I523">
        <v>-1.16</v>
      </c>
      <c r="J523">
        <v>25</v>
      </c>
      <c r="K523">
        <v>293850</v>
      </c>
      <c r="L523">
        <v>-2900</v>
      </c>
      <c r="M523">
        <v>384.05</v>
      </c>
      <c r="N523" s="2">
        <f t="shared" si="41"/>
        <v>11522656</v>
      </c>
      <c r="O523" s="2">
        <f t="shared" si="40"/>
        <v>0.0025219879861032</v>
      </c>
      <c r="Q523" s="2">
        <f t="shared" si="42"/>
        <v>-0.000251614759409491</v>
      </c>
      <c r="T523" t="s">
        <v>19</v>
      </c>
      <c r="U523">
        <f t="shared" si="43"/>
        <v>1092</v>
      </c>
      <c r="V523" t="s">
        <v>20</v>
      </c>
      <c r="W523">
        <f t="shared" si="44"/>
        <v>817151.93</v>
      </c>
      <c r="X523" t="s">
        <v>21</v>
      </c>
    </row>
    <row r="524" spans="1:24">
      <c r="A524" t="s">
        <v>27</v>
      </c>
      <c r="B524" t="s">
        <v>37</v>
      </c>
      <c r="C524" s="3">
        <v>44518</v>
      </c>
      <c r="D524" s="4">
        <v>0</v>
      </c>
      <c r="E524" s="1">
        <v>44532</v>
      </c>
      <c r="F524" s="4">
        <v>0</v>
      </c>
      <c r="G524">
        <v>7.21</v>
      </c>
      <c r="H524">
        <v>7.11</v>
      </c>
      <c r="I524">
        <v>-0.1</v>
      </c>
      <c r="J524">
        <v>416</v>
      </c>
      <c r="K524">
        <v>299936</v>
      </c>
      <c r="L524">
        <v>-4160</v>
      </c>
      <c r="M524">
        <v>390.42</v>
      </c>
      <c r="N524" s="2">
        <f t="shared" si="41"/>
        <v>11518496</v>
      </c>
      <c r="O524" s="2">
        <f t="shared" si="40"/>
        <v>0.00216174056057319</v>
      </c>
      <c r="Q524" s="2">
        <f t="shared" si="42"/>
        <v>-0.000361027874129061</v>
      </c>
      <c r="T524" t="s">
        <v>19</v>
      </c>
      <c r="U524">
        <f t="shared" si="43"/>
        <v>1100</v>
      </c>
      <c r="V524" t="s">
        <v>20</v>
      </c>
      <c r="W524">
        <f t="shared" si="44"/>
        <v>812601.51</v>
      </c>
      <c r="X524" t="s">
        <v>21</v>
      </c>
    </row>
    <row r="525" spans="1:24">
      <c r="A525" t="s">
        <v>40</v>
      </c>
      <c r="B525" t="s">
        <v>37</v>
      </c>
      <c r="C525" s="3">
        <v>44518</v>
      </c>
      <c r="D525" s="4">
        <v>0</v>
      </c>
      <c r="E525" s="1">
        <v>44532</v>
      </c>
      <c r="F525" s="4">
        <v>0</v>
      </c>
      <c r="G525">
        <v>4.89</v>
      </c>
      <c r="H525">
        <v>4.85</v>
      </c>
      <c r="I525">
        <v>-0.04</v>
      </c>
      <c r="J525">
        <v>613</v>
      </c>
      <c r="K525">
        <v>299757</v>
      </c>
      <c r="L525">
        <v>-2452</v>
      </c>
      <c r="M525">
        <v>392.44</v>
      </c>
      <c r="N525" s="2">
        <f t="shared" si="41"/>
        <v>11516044</v>
      </c>
      <c r="O525" s="2">
        <f t="shared" si="40"/>
        <v>0.00194928049944929</v>
      </c>
      <c r="Q525" s="2">
        <f t="shared" si="42"/>
        <v>-0.000212875014237945</v>
      </c>
      <c r="T525" t="s">
        <v>19</v>
      </c>
      <c r="U525">
        <f t="shared" si="43"/>
        <v>1100</v>
      </c>
      <c r="V525" t="s">
        <v>20</v>
      </c>
      <c r="W525">
        <f t="shared" si="44"/>
        <v>809757.07</v>
      </c>
      <c r="X525" t="s">
        <v>21</v>
      </c>
    </row>
    <row r="526" spans="1:24">
      <c r="A526" t="s">
        <v>17</v>
      </c>
      <c r="B526" t="s">
        <v>37</v>
      </c>
      <c r="C526" s="3">
        <v>44522</v>
      </c>
      <c r="D526" s="4">
        <v>0</v>
      </c>
      <c r="E526" s="1">
        <v>44536</v>
      </c>
      <c r="F526" s="4">
        <v>0</v>
      </c>
      <c r="G526">
        <v>130.05</v>
      </c>
      <c r="H526">
        <v>120.29</v>
      </c>
      <c r="I526">
        <v>-9.76</v>
      </c>
      <c r="J526">
        <v>23</v>
      </c>
      <c r="K526">
        <v>299115</v>
      </c>
      <c r="L526">
        <v>-22448</v>
      </c>
      <c r="M526">
        <v>365.2</v>
      </c>
      <c r="N526" s="2">
        <f t="shared" si="41"/>
        <v>11493596</v>
      </c>
      <c r="O526" s="2">
        <f t="shared" si="40"/>
        <v>-0.00175680439785773</v>
      </c>
      <c r="Q526" s="2">
        <f t="shared" si="42"/>
        <v>-0.00194928049944931</v>
      </c>
      <c r="T526" t="s">
        <v>19</v>
      </c>
      <c r="U526">
        <f t="shared" si="43"/>
        <v>1104</v>
      </c>
      <c r="V526" t="s">
        <v>20</v>
      </c>
      <c r="W526">
        <f t="shared" si="44"/>
        <v>786943.87</v>
      </c>
      <c r="X526" t="s">
        <v>21</v>
      </c>
    </row>
    <row r="527" spans="1:24">
      <c r="A527" t="s">
        <v>44</v>
      </c>
      <c r="B527" t="s">
        <v>18</v>
      </c>
      <c r="C527" s="3">
        <v>44526</v>
      </c>
      <c r="D527" s="4">
        <v>0</v>
      </c>
      <c r="E527" s="1">
        <v>44538</v>
      </c>
      <c r="F527" s="4">
        <v>0</v>
      </c>
      <c r="G527">
        <v>40.12</v>
      </c>
      <c r="H527">
        <v>44.09</v>
      </c>
      <c r="I527">
        <v>3.97</v>
      </c>
      <c r="J527">
        <v>74</v>
      </c>
      <c r="K527">
        <v>296888</v>
      </c>
      <c r="L527">
        <v>29378</v>
      </c>
      <c r="M527">
        <v>430.67</v>
      </c>
      <c r="N527" s="2">
        <f t="shared" si="41"/>
        <v>11522974</v>
      </c>
      <c r="O527" s="2">
        <f t="shared" si="40"/>
        <v>0.000797190030976378</v>
      </c>
      <c r="Q527" s="2">
        <f t="shared" si="42"/>
        <v>0.00255603207212096</v>
      </c>
      <c r="T527" t="s">
        <v>19</v>
      </c>
      <c r="U527">
        <f t="shared" si="43"/>
        <v>1106</v>
      </c>
      <c r="V527" t="s">
        <v>20</v>
      </c>
      <c r="W527">
        <f t="shared" si="44"/>
        <v>815891.2</v>
      </c>
      <c r="X527" t="s">
        <v>21</v>
      </c>
    </row>
    <row r="528" spans="1:24">
      <c r="A528" t="s">
        <v>17</v>
      </c>
      <c r="B528" t="s">
        <v>18</v>
      </c>
      <c r="C528" s="3">
        <v>44537</v>
      </c>
      <c r="D528" s="4">
        <v>0</v>
      </c>
      <c r="E528" s="1">
        <v>44539</v>
      </c>
      <c r="F528" s="4">
        <v>0</v>
      </c>
      <c r="G528">
        <v>122.65</v>
      </c>
      <c r="H528">
        <v>130.04</v>
      </c>
      <c r="I528">
        <v>7.39</v>
      </c>
      <c r="J528">
        <v>24</v>
      </c>
      <c r="K528">
        <v>294360</v>
      </c>
      <c r="L528">
        <v>17736</v>
      </c>
      <c r="M528">
        <v>411.97</v>
      </c>
      <c r="N528" s="2">
        <f t="shared" si="41"/>
        <v>11540710</v>
      </c>
      <c r="O528" s="2">
        <f t="shared" si="40"/>
        <v>0.00233278541788157</v>
      </c>
      <c r="Q528" s="2">
        <f t="shared" si="42"/>
        <v>0.00153918597750891</v>
      </c>
      <c r="T528" t="s">
        <v>19</v>
      </c>
      <c r="U528">
        <f t="shared" si="43"/>
        <v>1107</v>
      </c>
      <c r="V528" t="s">
        <v>20</v>
      </c>
      <c r="W528">
        <f t="shared" si="44"/>
        <v>833215.23</v>
      </c>
      <c r="X528" t="s">
        <v>21</v>
      </c>
    </row>
    <row r="529" spans="1:24">
      <c r="A529" t="s">
        <v>27</v>
      </c>
      <c r="B529" t="s">
        <v>18</v>
      </c>
      <c r="C529" s="3">
        <v>44536</v>
      </c>
      <c r="D529" s="4">
        <v>0</v>
      </c>
      <c r="E529" s="1">
        <v>44539</v>
      </c>
      <c r="F529" s="4">
        <v>0</v>
      </c>
      <c r="G529">
        <v>6.91</v>
      </c>
      <c r="H529">
        <v>7.73</v>
      </c>
      <c r="I529">
        <v>0.82</v>
      </c>
      <c r="J529">
        <v>434</v>
      </c>
      <c r="K529">
        <v>299894</v>
      </c>
      <c r="L529">
        <v>35588</v>
      </c>
      <c r="M529">
        <v>442.84</v>
      </c>
      <c r="N529" s="2">
        <f t="shared" si="41"/>
        <v>11576298</v>
      </c>
      <c r="O529" s="2">
        <f t="shared" si="40"/>
        <v>0.00539982643846936</v>
      </c>
      <c r="Q529" s="2">
        <f t="shared" si="42"/>
        <v>0.00308369242446949</v>
      </c>
      <c r="T529" t="s">
        <v>19</v>
      </c>
      <c r="U529">
        <f t="shared" si="43"/>
        <v>1107</v>
      </c>
      <c r="V529" t="s">
        <v>20</v>
      </c>
      <c r="W529">
        <f t="shared" si="44"/>
        <v>868360.39</v>
      </c>
      <c r="X529" t="s">
        <v>21</v>
      </c>
    </row>
    <row r="530" spans="1:24">
      <c r="A530" t="s">
        <v>24</v>
      </c>
      <c r="B530" t="s">
        <v>18</v>
      </c>
      <c r="C530" s="3">
        <v>44525</v>
      </c>
      <c r="D530" s="4">
        <v>0</v>
      </c>
      <c r="E530" s="1">
        <v>44539</v>
      </c>
      <c r="F530" s="4">
        <v>0</v>
      </c>
      <c r="G530">
        <v>115.38</v>
      </c>
      <c r="H530">
        <v>116.9</v>
      </c>
      <c r="I530">
        <v>1.52</v>
      </c>
      <c r="J530">
        <v>26</v>
      </c>
      <c r="K530">
        <v>299988</v>
      </c>
      <c r="L530">
        <v>3952</v>
      </c>
      <c r="M530">
        <v>401.2</v>
      </c>
      <c r="N530" s="2">
        <f t="shared" si="41"/>
        <v>11580250</v>
      </c>
      <c r="O530" s="2">
        <f t="shared" si="40"/>
        <v>0.00573925433388744</v>
      </c>
      <c r="Q530" s="2">
        <f t="shared" si="42"/>
        <v>0.000341387203404819</v>
      </c>
      <c r="T530" t="s">
        <v>19</v>
      </c>
      <c r="U530">
        <f t="shared" si="43"/>
        <v>1107</v>
      </c>
      <c r="V530" t="s">
        <v>20</v>
      </c>
      <c r="W530">
        <f t="shared" si="44"/>
        <v>871911.190000001</v>
      </c>
      <c r="X530" t="s">
        <v>21</v>
      </c>
    </row>
    <row r="531" spans="1:24">
      <c r="A531" t="s">
        <v>39</v>
      </c>
      <c r="B531" t="s">
        <v>37</v>
      </c>
      <c r="C531" s="3">
        <v>44530</v>
      </c>
      <c r="D531" s="4">
        <v>0</v>
      </c>
      <c r="E531" s="1">
        <v>44545</v>
      </c>
      <c r="F531" s="4">
        <v>0</v>
      </c>
      <c r="G531">
        <v>50.17</v>
      </c>
      <c r="H531">
        <v>50</v>
      </c>
      <c r="I531">
        <v>-0.17</v>
      </c>
      <c r="J531">
        <v>59</v>
      </c>
      <c r="K531">
        <v>296003</v>
      </c>
      <c r="L531">
        <v>-1003</v>
      </c>
      <c r="M531">
        <v>389.4</v>
      </c>
      <c r="N531" s="2">
        <f t="shared" si="41"/>
        <v>11579247</v>
      </c>
      <c r="O531" s="2">
        <f t="shared" si="40"/>
        <v>0.00565313098511501</v>
      </c>
      <c r="Q531" s="2">
        <f t="shared" si="42"/>
        <v>-8.66129833121398e-5</v>
      </c>
      <c r="T531" t="s">
        <v>19</v>
      </c>
      <c r="U531">
        <f t="shared" si="43"/>
        <v>1113</v>
      </c>
      <c r="V531" t="s">
        <v>20</v>
      </c>
      <c r="W531">
        <f t="shared" si="44"/>
        <v>870518.79</v>
      </c>
      <c r="X531" t="s">
        <v>21</v>
      </c>
    </row>
    <row r="532" spans="1:24">
      <c r="A532" t="s">
        <v>38</v>
      </c>
      <c r="B532" t="s">
        <v>18</v>
      </c>
      <c r="C532" s="3">
        <v>44545</v>
      </c>
      <c r="D532" s="4">
        <v>0</v>
      </c>
      <c r="E532" s="1">
        <v>44552</v>
      </c>
      <c r="F532" s="4">
        <v>0</v>
      </c>
      <c r="G532">
        <v>62.28</v>
      </c>
      <c r="H532">
        <v>66.75</v>
      </c>
      <c r="I532">
        <v>4.47</v>
      </c>
      <c r="J532">
        <v>48</v>
      </c>
      <c r="K532">
        <v>298944</v>
      </c>
      <c r="L532">
        <v>21456</v>
      </c>
      <c r="M532">
        <v>422.93</v>
      </c>
      <c r="N532" s="2">
        <f t="shared" si="41"/>
        <v>11600703</v>
      </c>
      <c r="O532" s="2">
        <f t="shared" si="40"/>
        <v>0.00749221835952528</v>
      </c>
      <c r="Q532" s="2">
        <f t="shared" si="42"/>
        <v>0.00185297023200204</v>
      </c>
      <c r="T532" t="s">
        <v>19</v>
      </c>
      <c r="U532">
        <f t="shared" si="43"/>
        <v>1120</v>
      </c>
      <c r="V532" t="s">
        <v>20</v>
      </c>
      <c r="W532">
        <f t="shared" si="44"/>
        <v>891551.86</v>
      </c>
      <c r="X532" t="s">
        <v>21</v>
      </c>
    </row>
    <row r="533" spans="1:24">
      <c r="A533" t="s">
        <v>26</v>
      </c>
      <c r="B533" t="s">
        <v>37</v>
      </c>
      <c r="C533" s="3">
        <v>44547</v>
      </c>
      <c r="D533" s="4">
        <v>0</v>
      </c>
      <c r="E533" s="1">
        <v>44561</v>
      </c>
      <c r="F533" s="4">
        <v>0</v>
      </c>
      <c r="G533">
        <v>23.54</v>
      </c>
      <c r="H533">
        <v>22.8</v>
      </c>
      <c r="I533">
        <v>-0.74</v>
      </c>
      <c r="J533">
        <v>127</v>
      </c>
      <c r="K533">
        <v>298958</v>
      </c>
      <c r="L533">
        <v>-9398</v>
      </c>
      <c r="M533">
        <v>382.22</v>
      </c>
      <c r="N533" s="2">
        <f t="shared" si="41"/>
        <v>11591305</v>
      </c>
      <c r="O533" s="2">
        <f t="shared" si="40"/>
        <v>0.00668751275201541</v>
      </c>
      <c r="Q533" s="2">
        <f t="shared" si="42"/>
        <v>-0.000810123317526501</v>
      </c>
      <c r="T533" t="s">
        <v>19</v>
      </c>
      <c r="U533">
        <f t="shared" si="43"/>
        <v>1129</v>
      </c>
      <c r="V533" t="s">
        <v>20</v>
      </c>
      <c r="W533">
        <f t="shared" si="44"/>
        <v>881771.64</v>
      </c>
      <c r="X533" t="s">
        <v>21</v>
      </c>
    </row>
    <row r="534" spans="1:24">
      <c r="A534" t="s">
        <v>17</v>
      </c>
      <c r="B534" t="s">
        <v>37</v>
      </c>
      <c r="C534" s="3">
        <v>44553</v>
      </c>
      <c r="D534" s="4">
        <v>0</v>
      </c>
      <c r="E534" s="1">
        <v>44568</v>
      </c>
      <c r="F534" s="4">
        <v>0</v>
      </c>
      <c r="G534">
        <v>124.86</v>
      </c>
      <c r="H534">
        <v>114.23</v>
      </c>
      <c r="I534">
        <v>-10.63</v>
      </c>
      <c r="J534">
        <v>24</v>
      </c>
      <c r="K534">
        <v>299664</v>
      </c>
      <c r="L534">
        <v>-25512</v>
      </c>
      <c r="M534">
        <v>361.88</v>
      </c>
      <c r="N534" s="2">
        <f t="shared" si="41"/>
        <v>11565793</v>
      </c>
      <c r="O534" s="2">
        <f t="shared" si="40"/>
        <v>0.00449644914101437</v>
      </c>
      <c r="Q534" s="2">
        <f t="shared" si="42"/>
        <v>-0.00220096011622506</v>
      </c>
      <c r="T534" t="s">
        <v>19</v>
      </c>
      <c r="U534">
        <f t="shared" si="43"/>
        <v>1136</v>
      </c>
      <c r="V534" t="s">
        <v>20</v>
      </c>
      <c r="W534">
        <f t="shared" si="44"/>
        <v>855897.76</v>
      </c>
      <c r="X534" t="s">
        <v>21</v>
      </c>
    </row>
    <row r="535" spans="1:24">
      <c r="A535" t="s">
        <v>26</v>
      </c>
      <c r="B535" t="s">
        <v>18</v>
      </c>
      <c r="C535" s="3">
        <v>44565</v>
      </c>
      <c r="D535" s="4">
        <v>0</v>
      </c>
      <c r="E535" s="1">
        <v>44568</v>
      </c>
      <c r="F535" s="4">
        <v>0</v>
      </c>
      <c r="G535">
        <v>22.8</v>
      </c>
      <c r="H535">
        <v>24.81</v>
      </c>
      <c r="I535">
        <v>2.01</v>
      </c>
      <c r="J535">
        <v>131</v>
      </c>
      <c r="K535">
        <v>298680</v>
      </c>
      <c r="L535">
        <v>26331</v>
      </c>
      <c r="M535">
        <v>429.01</v>
      </c>
      <c r="N535" s="2">
        <f t="shared" si="41"/>
        <v>11592124</v>
      </c>
      <c r="O535" s="2">
        <f t="shared" si="40"/>
        <v>0.0067576916879081</v>
      </c>
      <c r="Q535" s="2">
        <f t="shared" si="42"/>
        <v>0.00227662729222278</v>
      </c>
      <c r="T535" t="s">
        <v>19</v>
      </c>
      <c r="U535">
        <f t="shared" si="43"/>
        <v>1136</v>
      </c>
      <c r="V535" t="s">
        <v>20</v>
      </c>
      <c r="W535">
        <f t="shared" si="44"/>
        <v>881799.75</v>
      </c>
      <c r="X535" t="s">
        <v>21</v>
      </c>
    </row>
    <row r="536" spans="1:24">
      <c r="A536" t="s">
        <v>23</v>
      </c>
      <c r="B536" t="s">
        <v>37</v>
      </c>
      <c r="C536" s="3">
        <v>44559</v>
      </c>
      <c r="D536" s="4">
        <v>0</v>
      </c>
      <c r="E536" s="1">
        <v>44574</v>
      </c>
      <c r="F536" s="4">
        <v>0</v>
      </c>
      <c r="G536">
        <v>225.7</v>
      </c>
      <c r="H536">
        <v>208.9</v>
      </c>
      <c r="I536">
        <v>-16.8</v>
      </c>
      <c r="J536">
        <v>13</v>
      </c>
      <c r="K536">
        <v>293410</v>
      </c>
      <c r="L536">
        <v>-21840</v>
      </c>
      <c r="M536">
        <v>358.47</v>
      </c>
      <c r="N536" s="2">
        <f t="shared" si="41"/>
        <v>11570284</v>
      </c>
      <c r="O536" s="2">
        <f t="shared" si="40"/>
        <v>0.00488285335087713</v>
      </c>
      <c r="Q536" s="2">
        <f t="shared" si="42"/>
        <v>-0.00188403781740087</v>
      </c>
      <c r="T536" t="s">
        <v>19</v>
      </c>
      <c r="U536">
        <f t="shared" si="43"/>
        <v>1142</v>
      </c>
      <c r="V536" t="s">
        <v>20</v>
      </c>
      <c r="W536">
        <f t="shared" si="44"/>
        <v>859601.28</v>
      </c>
      <c r="X536" t="s">
        <v>21</v>
      </c>
    </row>
    <row r="537" spans="1:24">
      <c r="A537" t="s">
        <v>30</v>
      </c>
      <c r="B537" t="s">
        <v>18</v>
      </c>
      <c r="C537" s="3">
        <v>44559</v>
      </c>
      <c r="D537" s="4">
        <v>0</v>
      </c>
      <c r="E537" s="1">
        <v>44574</v>
      </c>
      <c r="F537" s="4">
        <v>0</v>
      </c>
      <c r="G537">
        <v>47.62</v>
      </c>
      <c r="H537">
        <v>49.34</v>
      </c>
      <c r="I537">
        <v>1.72</v>
      </c>
      <c r="J537">
        <v>62</v>
      </c>
      <c r="K537">
        <v>295244</v>
      </c>
      <c r="L537">
        <v>10664</v>
      </c>
      <c r="M537">
        <v>403.8</v>
      </c>
      <c r="N537" s="2">
        <f t="shared" si="41"/>
        <v>11580948</v>
      </c>
      <c r="O537" s="2">
        <f t="shared" si="40"/>
        <v>0.00579917982534763</v>
      </c>
      <c r="Q537" s="2">
        <f t="shared" si="42"/>
        <v>0.000921671412732916</v>
      </c>
      <c r="T537" t="s">
        <v>19</v>
      </c>
      <c r="U537">
        <f t="shared" si="43"/>
        <v>1142</v>
      </c>
      <c r="V537" t="s">
        <v>20</v>
      </c>
      <c r="W537">
        <f t="shared" si="44"/>
        <v>869861.48</v>
      </c>
      <c r="X537" t="s">
        <v>21</v>
      </c>
    </row>
    <row r="538" spans="1:24">
      <c r="A538" t="s">
        <v>55</v>
      </c>
      <c r="B538" t="s">
        <v>18</v>
      </c>
      <c r="C538" s="3">
        <v>44574</v>
      </c>
      <c r="D538" s="4">
        <v>0</v>
      </c>
      <c r="E538" s="1">
        <v>44580</v>
      </c>
      <c r="F538" s="4">
        <v>0</v>
      </c>
      <c r="G538">
        <v>40.4</v>
      </c>
      <c r="H538">
        <v>42.94</v>
      </c>
      <c r="I538">
        <v>2.54</v>
      </c>
      <c r="J538">
        <v>74</v>
      </c>
      <c r="K538">
        <v>298960</v>
      </c>
      <c r="L538">
        <v>18796</v>
      </c>
      <c r="M538">
        <v>419.44</v>
      </c>
      <c r="N538" s="2">
        <f t="shared" si="41"/>
        <v>11599744</v>
      </c>
      <c r="O538" s="2">
        <f t="shared" si="40"/>
        <v>0.00741016353464352</v>
      </c>
      <c r="Q538" s="2">
        <f t="shared" si="42"/>
        <v>0.00162301048238889</v>
      </c>
      <c r="T538" t="s">
        <v>19</v>
      </c>
      <c r="U538">
        <f t="shared" si="43"/>
        <v>1148</v>
      </c>
      <c r="V538" t="s">
        <v>20</v>
      </c>
      <c r="W538">
        <f t="shared" si="44"/>
        <v>888238.04</v>
      </c>
      <c r="X538" t="s">
        <v>21</v>
      </c>
    </row>
    <row r="539" spans="1:24">
      <c r="A539" t="s">
        <v>28</v>
      </c>
      <c r="B539" t="s">
        <v>37</v>
      </c>
      <c r="C539" s="3">
        <v>44567</v>
      </c>
      <c r="D539" s="4">
        <v>0</v>
      </c>
      <c r="E539" s="1">
        <v>44581</v>
      </c>
      <c r="F539" s="4">
        <v>0</v>
      </c>
      <c r="G539">
        <v>18.57</v>
      </c>
      <c r="H539">
        <v>17.44</v>
      </c>
      <c r="I539">
        <v>-1.13</v>
      </c>
      <c r="J539">
        <v>161</v>
      </c>
      <c r="K539">
        <v>298977</v>
      </c>
      <c r="L539">
        <v>-18193</v>
      </c>
      <c r="M539">
        <v>370.63</v>
      </c>
      <c r="N539" s="2">
        <f t="shared" si="41"/>
        <v>11581551</v>
      </c>
      <c r="O539" s="2">
        <f t="shared" si="40"/>
        <v>0.00585094345308327</v>
      </c>
      <c r="Q539" s="2">
        <f t="shared" si="42"/>
        <v>-0.00156839668185782</v>
      </c>
      <c r="T539" t="s">
        <v>19</v>
      </c>
      <c r="U539">
        <f t="shared" si="43"/>
        <v>1149</v>
      </c>
      <c r="V539" t="s">
        <v>20</v>
      </c>
      <c r="W539">
        <f t="shared" si="44"/>
        <v>869674.41</v>
      </c>
      <c r="X539" t="s">
        <v>21</v>
      </c>
    </row>
    <row r="540" spans="1:24">
      <c r="A540" t="s">
        <v>31</v>
      </c>
      <c r="B540" t="s">
        <v>18</v>
      </c>
      <c r="C540" s="3">
        <v>44578</v>
      </c>
      <c r="D540" s="4">
        <v>0</v>
      </c>
      <c r="E540" s="1">
        <v>44582</v>
      </c>
      <c r="F540" s="4">
        <v>0</v>
      </c>
      <c r="G540">
        <v>190.43</v>
      </c>
      <c r="H540">
        <v>200.66</v>
      </c>
      <c r="I540">
        <v>10.23</v>
      </c>
      <c r="J540">
        <v>15</v>
      </c>
      <c r="K540">
        <v>285645</v>
      </c>
      <c r="L540">
        <v>15345</v>
      </c>
      <c r="M540">
        <v>397.31</v>
      </c>
      <c r="N540" s="2">
        <f t="shared" si="41"/>
        <v>11596896</v>
      </c>
      <c r="O540" s="2">
        <f t="shared" si="40"/>
        <v>0.00716640038851776</v>
      </c>
      <c r="Q540" s="2">
        <f t="shared" si="42"/>
        <v>0.0013249520724814</v>
      </c>
      <c r="T540" t="s">
        <v>19</v>
      </c>
      <c r="U540">
        <f t="shared" si="43"/>
        <v>1150</v>
      </c>
      <c r="V540" t="s">
        <v>20</v>
      </c>
      <c r="W540">
        <f t="shared" si="44"/>
        <v>884622.1</v>
      </c>
      <c r="X540" t="s">
        <v>21</v>
      </c>
    </row>
    <row r="541" spans="1:24">
      <c r="A541" t="s">
        <v>25</v>
      </c>
      <c r="B541" t="s">
        <v>18</v>
      </c>
      <c r="C541" s="3">
        <v>44574</v>
      </c>
      <c r="D541" s="4">
        <v>0</v>
      </c>
      <c r="E541" s="1">
        <v>44582</v>
      </c>
      <c r="F541" s="4">
        <v>0</v>
      </c>
      <c r="G541">
        <v>1877.39</v>
      </c>
      <c r="H541">
        <v>1984.99</v>
      </c>
      <c r="I541">
        <v>107.6</v>
      </c>
      <c r="J541">
        <v>1</v>
      </c>
      <c r="K541">
        <v>187739</v>
      </c>
      <c r="L541">
        <v>10760</v>
      </c>
      <c r="M541">
        <v>262.02</v>
      </c>
      <c r="N541" s="2">
        <f t="shared" si="41"/>
        <v>11607656</v>
      </c>
      <c r="O541" s="2">
        <f t="shared" si="40"/>
        <v>0.00808673172258034</v>
      </c>
      <c r="Q541" s="2">
        <f t="shared" si="42"/>
        <v>0.000927834482606471</v>
      </c>
      <c r="T541" t="s">
        <v>19</v>
      </c>
      <c r="U541">
        <f t="shared" si="43"/>
        <v>1150</v>
      </c>
      <c r="V541" t="s">
        <v>20</v>
      </c>
      <c r="W541">
        <f t="shared" si="44"/>
        <v>895120.08</v>
      </c>
      <c r="X541" t="s">
        <v>21</v>
      </c>
    </row>
    <row r="542" spans="1:24">
      <c r="A542" t="s">
        <v>17</v>
      </c>
      <c r="B542" t="s">
        <v>37</v>
      </c>
      <c r="C542" s="3">
        <v>44571</v>
      </c>
      <c r="D542" s="4">
        <v>0</v>
      </c>
      <c r="E542" s="1">
        <v>44585</v>
      </c>
      <c r="F542" s="4">
        <v>0</v>
      </c>
      <c r="G542">
        <v>117.33</v>
      </c>
      <c r="H542">
        <v>105.55</v>
      </c>
      <c r="I542">
        <v>-11.78</v>
      </c>
      <c r="J542">
        <v>25</v>
      </c>
      <c r="K542">
        <v>293325</v>
      </c>
      <c r="L542">
        <v>-29450</v>
      </c>
      <c r="M542">
        <v>348.31</v>
      </c>
      <c r="N542" s="2">
        <f t="shared" si="41"/>
        <v>11578206</v>
      </c>
      <c r="O542" s="2">
        <f t="shared" si="40"/>
        <v>0.00556372895766408</v>
      </c>
      <c r="Q542" s="2">
        <f t="shared" si="42"/>
        <v>-0.00253711860516892</v>
      </c>
      <c r="T542" t="s">
        <v>19</v>
      </c>
      <c r="U542">
        <f t="shared" si="43"/>
        <v>1153</v>
      </c>
      <c r="V542" t="s">
        <v>20</v>
      </c>
      <c r="W542">
        <f t="shared" si="44"/>
        <v>865321.77</v>
      </c>
      <c r="X542" t="s">
        <v>21</v>
      </c>
    </row>
    <row r="543" spans="1:24">
      <c r="A543" t="s">
        <v>38</v>
      </c>
      <c r="B543" t="s">
        <v>37</v>
      </c>
      <c r="C543" s="3">
        <v>44574</v>
      </c>
      <c r="D543" s="4">
        <v>0</v>
      </c>
      <c r="E543" s="1">
        <v>44588</v>
      </c>
      <c r="F543" s="4">
        <v>0</v>
      </c>
      <c r="G543">
        <v>65.84</v>
      </c>
      <c r="H543">
        <v>63.13</v>
      </c>
      <c r="I543">
        <v>-2.71</v>
      </c>
      <c r="J543">
        <v>45</v>
      </c>
      <c r="K543">
        <v>296280</v>
      </c>
      <c r="L543">
        <v>-12195</v>
      </c>
      <c r="M543">
        <v>374.99</v>
      </c>
      <c r="N543" s="2">
        <f t="shared" si="41"/>
        <v>11566011</v>
      </c>
      <c r="O543" s="2">
        <f t="shared" si="40"/>
        <v>0.00451521272113609</v>
      </c>
      <c r="Q543" s="2">
        <f t="shared" si="42"/>
        <v>-0.00105327198358707</v>
      </c>
      <c r="T543" t="s">
        <v>19</v>
      </c>
      <c r="U543">
        <f t="shared" si="43"/>
        <v>1156</v>
      </c>
      <c r="V543" t="s">
        <v>20</v>
      </c>
      <c r="W543">
        <f t="shared" si="44"/>
        <v>852751.78</v>
      </c>
      <c r="X543" t="s">
        <v>21</v>
      </c>
    </row>
    <row r="544" spans="1:24">
      <c r="A544" t="s">
        <v>26</v>
      </c>
      <c r="B544" t="s">
        <v>37</v>
      </c>
      <c r="C544" s="3">
        <v>44574</v>
      </c>
      <c r="D544" s="4">
        <v>0</v>
      </c>
      <c r="E544" s="1">
        <v>44588</v>
      </c>
      <c r="F544" s="4">
        <v>0</v>
      </c>
      <c r="G544">
        <v>23.92</v>
      </c>
      <c r="H544">
        <v>20.73</v>
      </c>
      <c r="I544">
        <v>-3.19</v>
      </c>
      <c r="J544">
        <v>125</v>
      </c>
      <c r="K544">
        <v>299000</v>
      </c>
      <c r="L544">
        <v>-39875</v>
      </c>
      <c r="M544">
        <v>342.05</v>
      </c>
      <c r="N544" s="2">
        <f t="shared" si="41"/>
        <v>11526136</v>
      </c>
      <c r="O544" s="2">
        <f t="shared" si="40"/>
        <v>0.00107130438162451</v>
      </c>
      <c r="Q544" s="2">
        <f t="shared" si="42"/>
        <v>-0.00344760177039427</v>
      </c>
      <c r="T544" t="s">
        <v>19</v>
      </c>
      <c r="U544">
        <f t="shared" si="43"/>
        <v>1156</v>
      </c>
      <c r="V544" t="s">
        <v>20</v>
      </c>
      <c r="W544">
        <f t="shared" si="44"/>
        <v>812534.73</v>
      </c>
      <c r="X544" t="s">
        <v>21</v>
      </c>
    </row>
    <row r="545" spans="1:24">
      <c r="A545" t="s">
        <v>23</v>
      </c>
      <c r="B545" t="s">
        <v>37</v>
      </c>
      <c r="C545" s="3">
        <v>44575</v>
      </c>
      <c r="D545" s="4">
        <v>0</v>
      </c>
      <c r="E545" s="1">
        <v>44589</v>
      </c>
      <c r="F545" s="4">
        <v>0</v>
      </c>
      <c r="G545">
        <v>207.2</v>
      </c>
      <c r="H545">
        <v>198.38</v>
      </c>
      <c r="I545">
        <v>-8.82</v>
      </c>
      <c r="J545">
        <v>14</v>
      </c>
      <c r="K545">
        <v>290080</v>
      </c>
      <c r="L545">
        <v>-12348</v>
      </c>
      <c r="M545">
        <v>366.61</v>
      </c>
      <c r="N545" s="2">
        <f t="shared" si="41"/>
        <v>11513788</v>
      </c>
      <c r="O545" s="2">
        <f t="shared" si="40"/>
        <v>-0.00213900064861364</v>
      </c>
      <c r="Q545" s="2">
        <f t="shared" si="42"/>
        <v>-0.0010713043816245</v>
      </c>
      <c r="T545" t="s">
        <v>19</v>
      </c>
      <c r="U545">
        <f t="shared" si="43"/>
        <v>1157</v>
      </c>
      <c r="V545" t="s">
        <v>20</v>
      </c>
      <c r="W545">
        <f t="shared" si="44"/>
        <v>799820.12</v>
      </c>
      <c r="X545" t="s">
        <v>21</v>
      </c>
    </row>
    <row r="546" spans="1:24">
      <c r="A546" t="s">
        <v>17</v>
      </c>
      <c r="B546" t="s">
        <v>18</v>
      </c>
      <c r="C546" s="3">
        <v>44589</v>
      </c>
      <c r="D546" s="4">
        <v>0</v>
      </c>
      <c r="E546" s="1">
        <v>44600</v>
      </c>
      <c r="F546" s="4">
        <v>0</v>
      </c>
      <c r="G546">
        <v>105.62</v>
      </c>
      <c r="H546">
        <v>114.5</v>
      </c>
      <c r="I546">
        <v>8.88</v>
      </c>
      <c r="J546">
        <v>28</v>
      </c>
      <c r="K546">
        <v>295736</v>
      </c>
      <c r="L546">
        <v>24864</v>
      </c>
      <c r="M546">
        <v>423.19</v>
      </c>
      <c r="N546" s="2">
        <f t="shared" si="41"/>
        <v>11538652</v>
      </c>
      <c r="O546" s="2">
        <f t="shared" si="40"/>
        <v>2.04529957225506e-5</v>
      </c>
      <c r="Q546" s="2">
        <f t="shared" si="42"/>
        <v>0.00215949781253566</v>
      </c>
      <c r="T546" t="s">
        <v>19</v>
      </c>
      <c r="U546">
        <f t="shared" si="43"/>
        <v>1168</v>
      </c>
      <c r="V546" t="s">
        <v>20</v>
      </c>
      <c r="W546">
        <f t="shared" si="44"/>
        <v>824260.93</v>
      </c>
      <c r="X546" t="s">
        <v>21</v>
      </c>
    </row>
    <row r="547" spans="1:24">
      <c r="A547" t="s">
        <v>51</v>
      </c>
      <c r="B547" t="s">
        <v>18</v>
      </c>
      <c r="C547" s="3">
        <v>44589</v>
      </c>
      <c r="D547" s="4">
        <v>0</v>
      </c>
      <c r="E547" s="1">
        <v>44600</v>
      </c>
      <c r="F547" s="4">
        <v>0</v>
      </c>
      <c r="G547">
        <v>15.83</v>
      </c>
      <c r="H547">
        <v>16.83</v>
      </c>
      <c r="I547">
        <v>1</v>
      </c>
      <c r="J547">
        <v>189</v>
      </c>
      <c r="K547">
        <v>299187</v>
      </c>
      <c r="L547">
        <v>18900</v>
      </c>
      <c r="M547">
        <v>419.87</v>
      </c>
      <c r="N547" s="2">
        <f t="shared" si="41"/>
        <v>11557552</v>
      </c>
      <c r="O547" s="2">
        <f t="shared" si="40"/>
        <v>0.00165571394357559</v>
      </c>
      <c r="Q547" s="2">
        <f t="shared" si="42"/>
        <v>0.00163797296252621</v>
      </c>
      <c r="T547" t="s">
        <v>19</v>
      </c>
      <c r="U547">
        <f t="shared" si="43"/>
        <v>1168</v>
      </c>
      <c r="V547" t="s">
        <v>20</v>
      </c>
      <c r="W547">
        <f t="shared" si="44"/>
        <v>842741.06</v>
      </c>
      <c r="X547" t="s">
        <v>21</v>
      </c>
    </row>
    <row r="548" spans="1:24">
      <c r="A548" t="s">
        <v>26</v>
      </c>
      <c r="B548" t="s">
        <v>18</v>
      </c>
      <c r="C548" s="3">
        <v>44589</v>
      </c>
      <c r="D548" s="4">
        <v>0</v>
      </c>
      <c r="E548" s="1">
        <v>44600</v>
      </c>
      <c r="F548" s="4">
        <v>0</v>
      </c>
      <c r="G548">
        <v>20.14</v>
      </c>
      <c r="H548">
        <v>21.25</v>
      </c>
      <c r="I548">
        <v>1.11</v>
      </c>
      <c r="J548">
        <v>148</v>
      </c>
      <c r="K548">
        <v>298072</v>
      </c>
      <c r="L548">
        <v>16428</v>
      </c>
      <c r="M548">
        <v>415.14</v>
      </c>
      <c r="N548" s="2">
        <f t="shared" si="41"/>
        <v>11573980</v>
      </c>
      <c r="O548" s="2">
        <f t="shared" si="40"/>
        <v>0.00307275457534919</v>
      </c>
      <c r="Q548" s="2">
        <f t="shared" si="42"/>
        <v>0.00142140827054038</v>
      </c>
      <c r="T548" t="s">
        <v>19</v>
      </c>
      <c r="U548">
        <f t="shared" si="43"/>
        <v>1168</v>
      </c>
      <c r="V548" t="s">
        <v>20</v>
      </c>
      <c r="W548">
        <f t="shared" si="44"/>
        <v>858753.92</v>
      </c>
      <c r="X548" t="s">
        <v>21</v>
      </c>
    </row>
    <row r="549" spans="1:24">
      <c r="A549" t="s">
        <v>46</v>
      </c>
      <c r="B549" t="s">
        <v>18</v>
      </c>
      <c r="C549" s="3">
        <v>44586</v>
      </c>
      <c r="D549" s="4">
        <v>0</v>
      </c>
      <c r="E549" s="1">
        <v>44601</v>
      </c>
      <c r="F549" s="4">
        <v>0</v>
      </c>
      <c r="G549">
        <v>5.85</v>
      </c>
      <c r="H549">
        <v>6.22</v>
      </c>
      <c r="I549">
        <v>0.37</v>
      </c>
      <c r="J549">
        <v>512</v>
      </c>
      <c r="K549">
        <v>299520</v>
      </c>
      <c r="L549">
        <v>18944</v>
      </c>
      <c r="M549">
        <v>420.37</v>
      </c>
      <c r="N549" s="2">
        <f t="shared" si="41"/>
        <v>11592924</v>
      </c>
      <c r="O549" s="2">
        <f t="shared" si="40"/>
        <v>0.00470183363575919</v>
      </c>
      <c r="Q549" s="2">
        <f t="shared" si="42"/>
        <v>0.00163677490370651</v>
      </c>
      <c r="T549" t="s">
        <v>19</v>
      </c>
      <c r="U549">
        <f t="shared" si="43"/>
        <v>1169</v>
      </c>
      <c r="V549" t="s">
        <v>20</v>
      </c>
      <c r="W549">
        <f t="shared" si="44"/>
        <v>877277.55</v>
      </c>
      <c r="X549" t="s">
        <v>21</v>
      </c>
    </row>
    <row r="550" spans="1:24">
      <c r="A550" t="s">
        <v>28</v>
      </c>
      <c r="B550" t="s">
        <v>18</v>
      </c>
      <c r="C550" s="3">
        <v>44582</v>
      </c>
      <c r="D550" s="4">
        <v>0</v>
      </c>
      <c r="E550" s="1">
        <v>44603</v>
      </c>
      <c r="F550" s="4">
        <v>0</v>
      </c>
      <c r="G550">
        <v>16.7</v>
      </c>
      <c r="H550">
        <v>17.07</v>
      </c>
      <c r="I550">
        <v>0.37</v>
      </c>
      <c r="J550">
        <v>179</v>
      </c>
      <c r="K550">
        <v>298930</v>
      </c>
      <c r="L550">
        <v>6623</v>
      </c>
      <c r="M550">
        <v>403.33</v>
      </c>
      <c r="N550" s="2">
        <f t="shared" si="41"/>
        <v>11599547</v>
      </c>
      <c r="O550" s="2">
        <f t="shared" si="40"/>
        <v>0.00527011960036026</v>
      </c>
      <c r="Q550" s="2">
        <f t="shared" si="42"/>
        <v>0.000571296766889828</v>
      </c>
      <c r="T550" t="s">
        <v>19</v>
      </c>
      <c r="U550">
        <f t="shared" si="43"/>
        <v>1171</v>
      </c>
      <c r="V550" t="s">
        <v>20</v>
      </c>
      <c r="W550">
        <f t="shared" si="44"/>
        <v>883497.22</v>
      </c>
      <c r="X550" t="s">
        <v>21</v>
      </c>
    </row>
    <row r="551" spans="1:24">
      <c r="A551" t="s">
        <v>24</v>
      </c>
      <c r="B551" t="s">
        <v>18</v>
      </c>
      <c r="C551" s="3">
        <v>44588</v>
      </c>
      <c r="D551" s="4">
        <v>0</v>
      </c>
      <c r="E551" s="1">
        <v>44609</v>
      </c>
      <c r="F551" s="4">
        <v>0</v>
      </c>
      <c r="G551">
        <v>96.06</v>
      </c>
      <c r="H551">
        <v>96.92</v>
      </c>
      <c r="I551">
        <v>0.86</v>
      </c>
      <c r="J551">
        <v>31</v>
      </c>
      <c r="K551">
        <v>297786</v>
      </c>
      <c r="L551">
        <v>2666</v>
      </c>
      <c r="M551">
        <v>396.6</v>
      </c>
      <c r="N551" s="2">
        <f t="shared" si="41"/>
        <v>11602213</v>
      </c>
      <c r="O551" s="2">
        <f t="shared" si="40"/>
        <v>0.00549869236153482</v>
      </c>
      <c r="Q551" s="2">
        <f t="shared" si="42"/>
        <v>0.00022983656172082</v>
      </c>
      <c r="T551" t="s">
        <v>19</v>
      </c>
      <c r="U551">
        <f t="shared" si="43"/>
        <v>1177</v>
      </c>
      <c r="V551" t="s">
        <v>20</v>
      </c>
      <c r="W551">
        <f t="shared" si="44"/>
        <v>885766.62</v>
      </c>
      <c r="X551" t="s">
        <v>21</v>
      </c>
    </row>
    <row r="552" spans="1:24">
      <c r="A552" t="s">
        <v>38</v>
      </c>
      <c r="B552" t="s">
        <v>37</v>
      </c>
      <c r="C552" s="3">
        <v>44589</v>
      </c>
      <c r="D552" s="4">
        <v>0</v>
      </c>
      <c r="E552" s="1">
        <v>44610</v>
      </c>
      <c r="F552" s="4">
        <v>0</v>
      </c>
      <c r="G552">
        <v>63.35</v>
      </c>
      <c r="H552">
        <v>61.4</v>
      </c>
      <c r="I552">
        <v>-1.95</v>
      </c>
      <c r="J552">
        <v>47</v>
      </c>
      <c r="K552">
        <v>297745</v>
      </c>
      <c r="L552">
        <v>-9165</v>
      </c>
      <c r="M552">
        <v>380.93</v>
      </c>
      <c r="N552" s="2">
        <f t="shared" si="41"/>
        <v>11593048</v>
      </c>
      <c r="O552" s="2">
        <f t="shared" si="40"/>
        <v>0.00471247941007404</v>
      </c>
      <c r="Q552" s="2">
        <f t="shared" si="42"/>
        <v>-0.000789935506269379</v>
      </c>
      <c r="T552" t="s">
        <v>19</v>
      </c>
      <c r="U552">
        <f t="shared" si="43"/>
        <v>1178</v>
      </c>
      <c r="V552" t="s">
        <v>20</v>
      </c>
      <c r="W552">
        <f t="shared" si="44"/>
        <v>876220.69</v>
      </c>
      <c r="X552" t="s">
        <v>21</v>
      </c>
    </row>
    <row r="553" spans="1:24">
      <c r="A553" t="s">
        <v>23</v>
      </c>
      <c r="B553" t="s">
        <v>37</v>
      </c>
      <c r="C553" s="3">
        <v>44599</v>
      </c>
      <c r="D553" s="4">
        <v>0</v>
      </c>
      <c r="E553" s="1">
        <v>44614</v>
      </c>
      <c r="F553" s="4">
        <v>0</v>
      </c>
      <c r="G553">
        <v>195.62</v>
      </c>
      <c r="H553">
        <v>193.4</v>
      </c>
      <c r="I553">
        <v>-2.22</v>
      </c>
      <c r="J553">
        <v>15</v>
      </c>
      <c r="K553">
        <v>293430</v>
      </c>
      <c r="L553">
        <v>-3330</v>
      </c>
      <c r="M553">
        <v>382.93</v>
      </c>
      <c r="N553" s="2">
        <f t="shared" si="41"/>
        <v>11589718</v>
      </c>
      <c r="O553" s="2">
        <f t="shared" si="40"/>
        <v>0.00442650977357689</v>
      </c>
      <c r="Q553" s="2">
        <f t="shared" si="42"/>
        <v>-0.000287241112087222</v>
      </c>
      <c r="T553" t="s">
        <v>19</v>
      </c>
      <c r="U553">
        <f t="shared" si="43"/>
        <v>1182</v>
      </c>
      <c r="V553" t="s">
        <v>20</v>
      </c>
      <c r="W553">
        <f t="shared" si="44"/>
        <v>872507.76</v>
      </c>
      <c r="X553" t="s">
        <v>21</v>
      </c>
    </row>
    <row r="554" spans="1:24">
      <c r="A554" t="s">
        <v>44</v>
      </c>
      <c r="B554" t="s">
        <v>37</v>
      </c>
      <c r="C554" s="3">
        <v>44600</v>
      </c>
      <c r="D554" s="4">
        <v>0</v>
      </c>
      <c r="E554" s="1">
        <v>44615</v>
      </c>
      <c r="F554" s="4">
        <v>0</v>
      </c>
      <c r="G554">
        <v>43.25</v>
      </c>
      <c r="H554">
        <v>43</v>
      </c>
      <c r="I554">
        <v>-0.25</v>
      </c>
      <c r="J554">
        <v>69</v>
      </c>
      <c r="K554">
        <v>298425</v>
      </c>
      <c r="L554">
        <v>-1725</v>
      </c>
      <c r="M554">
        <v>391.64</v>
      </c>
      <c r="N554" s="2">
        <f t="shared" si="41"/>
        <v>11587993</v>
      </c>
      <c r="O554" s="2">
        <f t="shared" si="40"/>
        <v>0.00427830772766259</v>
      </c>
      <c r="Q554" s="2">
        <f t="shared" si="42"/>
        <v>-0.000148838824206021</v>
      </c>
      <c r="T554" t="s">
        <v>19</v>
      </c>
      <c r="U554">
        <f t="shared" si="43"/>
        <v>1183</v>
      </c>
      <c r="V554" t="s">
        <v>20</v>
      </c>
      <c r="W554">
        <f t="shared" si="44"/>
        <v>870391.12</v>
      </c>
      <c r="X554" t="s">
        <v>21</v>
      </c>
    </row>
    <row r="555" spans="1:24">
      <c r="A555" t="s">
        <v>26</v>
      </c>
      <c r="B555" t="s">
        <v>37</v>
      </c>
      <c r="C555" s="3">
        <v>44601</v>
      </c>
      <c r="D555" s="4">
        <v>0</v>
      </c>
      <c r="E555" s="1">
        <v>44616</v>
      </c>
      <c r="F555" s="4">
        <v>0</v>
      </c>
      <c r="G555">
        <v>21.19</v>
      </c>
      <c r="H555">
        <v>20.19</v>
      </c>
      <c r="I555">
        <v>-1</v>
      </c>
      <c r="J555">
        <v>141</v>
      </c>
      <c r="K555">
        <v>298779</v>
      </c>
      <c r="L555">
        <v>-14100</v>
      </c>
      <c r="M555">
        <v>375.78</v>
      </c>
      <c r="N555" s="2">
        <f t="shared" si="41"/>
        <v>11573893</v>
      </c>
      <c r="O555" s="2">
        <f t="shared" si="40"/>
        <v>0.00306526075539147</v>
      </c>
      <c r="Q555" s="2">
        <f t="shared" si="42"/>
        <v>-0.00121677671016884</v>
      </c>
      <c r="T555" t="s">
        <v>19</v>
      </c>
      <c r="U555">
        <f t="shared" si="43"/>
        <v>1184</v>
      </c>
      <c r="V555" t="s">
        <v>20</v>
      </c>
      <c r="W555">
        <f t="shared" si="44"/>
        <v>855915.34</v>
      </c>
      <c r="X555" t="s">
        <v>21</v>
      </c>
    </row>
    <row r="556" spans="1:24">
      <c r="A556" t="s">
        <v>17</v>
      </c>
      <c r="B556" t="s">
        <v>18</v>
      </c>
      <c r="C556" s="3">
        <v>44616</v>
      </c>
      <c r="D556" s="4">
        <v>0</v>
      </c>
      <c r="E556" s="1">
        <v>44617</v>
      </c>
      <c r="F556" s="4">
        <v>0</v>
      </c>
      <c r="G556">
        <v>117.04</v>
      </c>
      <c r="H556">
        <v>126.11</v>
      </c>
      <c r="I556">
        <v>9.07</v>
      </c>
      <c r="J556">
        <v>25</v>
      </c>
      <c r="K556">
        <v>292600</v>
      </c>
      <c r="L556">
        <v>22675</v>
      </c>
      <c r="M556">
        <v>416.16</v>
      </c>
      <c r="N556" s="2">
        <f t="shared" si="41"/>
        <v>11596568</v>
      </c>
      <c r="O556" s="2">
        <f t="shared" si="40"/>
        <v>0.0050145870743827</v>
      </c>
      <c r="Q556" s="2">
        <f t="shared" si="42"/>
        <v>0.0019591506505201</v>
      </c>
      <c r="T556" t="s">
        <v>19</v>
      </c>
      <c r="U556">
        <f t="shared" si="43"/>
        <v>1185</v>
      </c>
      <c r="V556" t="s">
        <v>20</v>
      </c>
      <c r="W556">
        <f t="shared" si="44"/>
        <v>878174.18</v>
      </c>
      <c r="X556" t="s">
        <v>21</v>
      </c>
    </row>
    <row r="557" spans="1:24">
      <c r="A557" t="s">
        <v>36</v>
      </c>
      <c r="B557" t="s">
        <v>18</v>
      </c>
      <c r="C557" s="3">
        <v>44614</v>
      </c>
      <c r="D557" s="4">
        <v>0</v>
      </c>
      <c r="E557" s="1">
        <v>44617</v>
      </c>
      <c r="F557" s="4">
        <v>0</v>
      </c>
      <c r="G557">
        <v>245.94</v>
      </c>
      <c r="H557">
        <v>262</v>
      </c>
      <c r="I557">
        <v>16.06</v>
      </c>
      <c r="J557">
        <v>12</v>
      </c>
      <c r="K557">
        <v>295128</v>
      </c>
      <c r="L557">
        <v>19272</v>
      </c>
      <c r="M557">
        <v>415.01</v>
      </c>
      <c r="N557" s="2">
        <f t="shared" si="41"/>
        <v>11615840</v>
      </c>
      <c r="O557" s="2">
        <f t="shared" si="40"/>
        <v>0.0066653810658549</v>
      </c>
      <c r="Q557" s="2">
        <f t="shared" si="42"/>
        <v>0.00166187099493564</v>
      </c>
      <c r="T557" t="s">
        <v>19</v>
      </c>
      <c r="U557">
        <f t="shared" si="43"/>
        <v>1185</v>
      </c>
      <c r="V557" t="s">
        <v>20</v>
      </c>
      <c r="W557">
        <f t="shared" si="44"/>
        <v>897031.17</v>
      </c>
      <c r="X557" t="s">
        <v>21</v>
      </c>
    </row>
    <row r="558" spans="1:24">
      <c r="A558" t="s">
        <v>28</v>
      </c>
      <c r="B558" t="s">
        <v>18</v>
      </c>
      <c r="C558" s="3">
        <v>44606</v>
      </c>
      <c r="D558" s="4">
        <v>0</v>
      </c>
      <c r="E558" s="1">
        <v>44620</v>
      </c>
      <c r="F558" s="4">
        <v>0</v>
      </c>
      <c r="G558">
        <v>16.15</v>
      </c>
      <c r="H558">
        <v>17.52</v>
      </c>
      <c r="I558">
        <v>1.37</v>
      </c>
      <c r="J558">
        <v>185</v>
      </c>
      <c r="K558">
        <v>298775</v>
      </c>
      <c r="L558">
        <v>25345</v>
      </c>
      <c r="M558">
        <v>427.84</v>
      </c>
      <c r="N558" s="2">
        <f t="shared" si="41"/>
        <v>11641185</v>
      </c>
      <c r="O558" s="2">
        <f t="shared" si="40"/>
        <v>0.00882805315781856</v>
      </c>
      <c r="Q558" s="2">
        <f t="shared" si="42"/>
        <v>0.00218193432416425</v>
      </c>
      <c r="T558" t="s">
        <v>19</v>
      </c>
      <c r="U558">
        <f t="shared" si="43"/>
        <v>1188</v>
      </c>
      <c r="V558" t="s">
        <v>20</v>
      </c>
      <c r="W558">
        <f t="shared" si="44"/>
        <v>921948.33</v>
      </c>
      <c r="X558" t="s">
        <v>21</v>
      </c>
    </row>
    <row r="559" spans="1:24">
      <c r="A559" t="s">
        <v>22</v>
      </c>
      <c r="B559" t="s">
        <v>37</v>
      </c>
      <c r="C559" s="3">
        <v>44606</v>
      </c>
      <c r="D559" s="4">
        <v>0</v>
      </c>
      <c r="E559" s="1">
        <v>44621</v>
      </c>
      <c r="F559" s="4">
        <v>0</v>
      </c>
      <c r="G559">
        <v>27.49</v>
      </c>
      <c r="H559">
        <v>27.44</v>
      </c>
      <c r="I559">
        <v>-0.05</v>
      </c>
      <c r="J559">
        <v>109</v>
      </c>
      <c r="K559">
        <v>299641</v>
      </c>
      <c r="L559">
        <v>-545</v>
      </c>
      <c r="M559">
        <v>394.81</v>
      </c>
      <c r="N559" s="2">
        <f t="shared" si="41"/>
        <v>11640640</v>
      </c>
      <c r="O559" s="2">
        <f t="shared" si="40"/>
        <v>0.00878164774445391</v>
      </c>
      <c r="Q559" s="2">
        <f t="shared" si="42"/>
        <v>-4.68165397251585e-5</v>
      </c>
      <c r="T559" t="s">
        <v>19</v>
      </c>
      <c r="U559">
        <f t="shared" si="43"/>
        <v>1189</v>
      </c>
      <c r="V559" t="s">
        <v>20</v>
      </c>
      <c r="W559">
        <f t="shared" si="44"/>
        <v>921008.52</v>
      </c>
      <c r="X559" t="s">
        <v>21</v>
      </c>
    </row>
    <row r="560" spans="1:24">
      <c r="A560" t="s">
        <v>41</v>
      </c>
      <c r="B560" t="s">
        <v>18</v>
      </c>
      <c r="C560" s="3">
        <v>44606</v>
      </c>
      <c r="D560" s="4">
        <v>0</v>
      </c>
      <c r="E560" s="1">
        <v>44621</v>
      </c>
      <c r="F560" s="4">
        <v>0</v>
      </c>
      <c r="G560">
        <v>18.8</v>
      </c>
      <c r="H560">
        <v>19</v>
      </c>
      <c r="I560">
        <v>0.2</v>
      </c>
      <c r="J560">
        <v>159</v>
      </c>
      <c r="K560">
        <v>298920</v>
      </c>
      <c r="L560">
        <v>3180</v>
      </c>
      <c r="M560">
        <v>398.77</v>
      </c>
      <c r="N560" s="2">
        <f t="shared" si="41"/>
        <v>11643820</v>
      </c>
      <c r="O560" s="2">
        <f t="shared" si="40"/>
        <v>0.00905235567021819</v>
      </c>
      <c r="Q560" s="2">
        <f t="shared" si="42"/>
        <v>0.000273180856035449</v>
      </c>
      <c r="T560" t="s">
        <v>19</v>
      </c>
      <c r="U560">
        <f t="shared" si="43"/>
        <v>1189</v>
      </c>
      <c r="V560" t="s">
        <v>20</v>
      </c>
      <c r="W560">
        <f t="shared" si="44"/>
        <v>923789.75</v>
      </c>
      <c r="X560" t="s">
        <v>21</v>
      </c>
    </row>
    <row r="561" spans="1:24">
      <c r="A561" t="s">
        <v>25</v>
      </c>
      <c r="B561" t="s">
        <v>18</v>
      </c>
      <c r="C561" s="3">
        <v>44616</v>
      </c>
      <c r="D561" s="4">
        <v>0</v>
      </c>
      <c r="E561" s="1">
        <v>44621</v>
      </c>
      <c r="F561" s="4">
        <v>0</v>
      </c>
      <c r="G561">
        <v>1764.11</v>
      </c>
      <c r="H561">
        <v>1858.48</v>
      </c>
      <c r="I561">
        <v>94.37</v>
      </c>
      <c r="J561">
        <v>1</v>
      </c>
      <c r="K561">
        <v>176411</v>
      </c>
      <c r="L561">
        <v>9437</v>
      </c>
      <c r="M561">
        <v>245.32</v>
      </c>
      <c r="N561" s="2">
        <f t="shared" si="41"/>
        <v>11653257</v>
      </c>
      <c r="O561" s="2">
        <f t="shared" si="40"/>
        <v>0.00985484144046596</v>
      </c>
      <c r="Q561" s="2">
        <f t="shared" si="42"/>
        <v>0.000810472851693111</v>
      </c>
      <c r="T561" t="s">
        <v>19</v>
      </c>
      <c r="U561">
        <f t="shared" si="43"/>
        <v>1189</v>
      </c>
      <c r="V561" t="s">
        <v>20</v>
      </c>
      <c r="W561">
        <f t="shared" si="44"/>
        <v>932981.43</v>
      </c>
      <c r="X561" t="s">
        <v>21</v>
      </c>
    </row>
    <row r="562" spans="1:24">
      <c r="A562" t="s">
        <v>23</v>
      </c>
      <c r="B562" t="s">
        <v>37</v>
      </c>
      <c r="C562" s="3">
        <v>44616</v>
      </c>
      <c r="D562" s="4">
        <v>0</v>
      </c>
      <c r="E562" s="1">
        <v>44630</v>
      </c>
      <c r="F562" s="4">
        <v>0</v>
      </c>
      <c r="G562">
        <v>188.69</v>
      </c>
      <c r="H562">
        <v>172.15</v>
      </c>
      <c r="I562">
        <v>-16.54</v>
      </c>
      <c r="J562">
        <v>15</v>
      </c>
      <c r="K562">
        <v>283035</v>
      </c>
      <c r="L562">
        <v>-24810</v>
      </c>
      <c r="M562">
        <v>340.86</v>
      </c>
      <c r="N562" s="2">
        <f t="shared" si="41"/>
        <v>11628447</v>
      </c>
      <c r="O562" s="2">
        <f t="shared" si="40"/>
        <v>0.00774230643180469</v>
      </c>
      <c r="Q562" s="2">
        <f t="shared" si="42"/>
        <v>-0.00212901852246117</v>
      </c>
      <c r="T562" t="s">
        <v>19</v>
      </c>
      <c r="U562">
        <f t="shared" si="43"/>
        <v>1198</v>
      </c>
      <c r="V562" t="s">
        <v>20</v>
      </c>
      <c r="W562">
        <f t="shared" si="44"/>
        <v>907830.57</v>
      </c>
      <c r="X562" t="s">
        <v>21</v>
      </c>
    </row>
    <row r="563" spans="1:24">
      <c r="A563" t="s">
        <v>32</v>
      </c>
      <c r="B563" t="s">
        <v>18</v>
      </c>
      <c r="C563" s="3">
        <v>44616</v>
      </c>
      <c r="D563" s="4">
        <v>0</v>
      </c>
      <c r="E563" s="1">
        <v>44630</v>
      </c>
      <c r="F563" s="4">
        <v>0</v>
      </c>
      <c r="G563">
        <v>211.75</v>
      </c>
      <c r="H563">
        <v>212.32</v>
      </c>
      <c r="I563">
        <v>0.57</v>
      </c>
      <c r="J563">
        <v>14</v>
      </c>
      <c r="K563">
        <v>296450</v>
      </c>
      <c r="L563">
        <v>798</v>
      </c>
      <c r="M563">
        <v>392.37</v>
      </c>
      <c r="N563" s="2">
        <f t="shared" si="41"/>
        <v>11629245</v>
      </c>
      <c r="O563" s="2">
        <f t="shared" si="40"/>
        <v>0.00781039525781768</v>
      </c>
      <c r="Q563" s="2">
        <f t="shared" si="42"/>
        <v>6.86248129264655e-5</v>
      </c>
      <c r="T563" t="s">
        <v>19</v>
      </c>
      <c r="U563">
        <f t="shared" si="43"/>
        <v>1198</v>
      </c>
      <c r="V563" t="s">
        <v>20</v>
      </c>
      <c r="W563">
        <f t="shared" si="44"/>
        <v>908236.2</v>
      </c>
      <c r="X563" t="s">
        <v>21</v>
      </c>
    </row>
    <row r="564" spans="1:24">
      <c r="A564" t="s">
        <v>31</v>
      </c>
      <c r="B564" t="s">
        <v>37</v>
      </c>
      <c r="C564" s="3">
        <v>44616</v>
      </c>
      <c r="D564" s="4">
        <v>0</v>
      </c>
      <c r="E564" s="1">
        <v>44630</v>
      </c>
      <c r="F564" s="4">
        <v>0</v>
      </c>
      <c r="G564">
        <v>203.99</v>
      </c>
      <c r="H564">
        <v>186.77</v>
      </c>
      <c r="I564">
        <v>-17.22</v>
      </c>
      <c r="J564">
        <v>14</v>
      </c>
      <c r="K564">
        <v>285586</v>
      </c>
      <c r="L564">
        <v>-24108</v>
      </c>
      <c r="M564">
        <v>345.15</v>
      </c>
      <c r="N564" s="2">
        <f t="shared" si="41"/>
        <v>11605137</v>
      </c>
      <c r="O564" s="2">
        <f t="shared" si="40"/>
        <v>0.00574926431286421</v>
      </c>
      <c r="Q564" s="2">
        <f t="shared" si="42"/>
        <v>-0.00207304945419928</v>
      </c>
      <c r="T564" t="s">
        <v>19</v>
      </c>
      <c r="U564">
        <f t="shared" si="43"/>
        <v>1198</v>
      </c>
      <c r="V564" t="s">
        <v>20</v>
      </c>
      <c r="W564">
        <f t="shared" si="44"/>
        <v>883783.05</v>
      </c>
      <c r="X564" t="s">
        <v>21</v>
      </c>
    </row>
    <row r="565" spans="1:24">
      <c r="A565" t="s">
        <v>25</v>
      </c>
      <c r="B565" t="s">
        <v>18</v>
      </c>
      <c r="C565" s="3">
        <v>44627</v>
      </c>
      <c r="D565" s="4">
        <v>0</v>
      </c>
      <c r="E565" s="1">
        <v>44630</v>
      </c>
      <c r="F565" s="4">
        <v>0</v>
      </c>
      <c r="G565">
        <v>1707</v>
      </c>
      <c r="H565">
        <v>1794.43</v>
      </c>
      <c r="I565">
        <v>87.43</v>
      </c>
      <c r="J565">
        <v>1</v>
      </c>
      <c r="K565">
        <v>170700</v>
      </c>
      <c r="L565">
        <v>8743</v>
      </c>
      <c r="M565">
        <v>236.86</v>
      </c>
      <c r="N565" s="2">
        <f t="shared" si="41"/>
        <v>11613880</v>
      </c>
      <c r="O565" s="2">
        <f t="shared" si="40"/>
        <v>0.00649774235655956</v>
      </c>
      <c r="Q565" s="2">
        <f t="shared" si="42"/>
        <v>0.000753373269096302</v>
      </c>
      <c r="T565" t="s">
        <v>19</v>
      </c>
      <c r="U565">
        <f t="shared" si="43"/>
        <v>1198</v>
      </c>
      <c r="V565" t="s">
        <v>20</v>
      </c>
      <c r="W565">
        <f t="shared" si="44"/>
        <v>892289.19</v>
      </c>
      <c r="X565" t="s">
        <v>21</v>
      </c>
    </row>
    <row r="566" spans="1:24">
      <c r="A566" t="s">
        <v>36</v>
      </c>
      <c r="B566" t="s">
        <v>37</v>
      </c>
      <c r="C566" s="3">
        <v>44621</v>
      </c>
      <c r="D566" s="4">
        <v>0</v>
      </c>
      <c r="E566" s="1">
        <v>44635</v>
      </c>
      <c r="F566" s="4">
        <v>0</v>
      </c>
      <c r="G566">
        <v>252.6</v>
      </c>
      <c r="H566">
        <v>223</v>
      </c>
      <c r="I566">
        <v>-29.6</v>
      </c>
      <c r="J566">
        <v>11</v>
      </c>
      <c r="K566">
        <v>277860</v>
      </c>
      <c r="L566">
        <v>-32560</v>
      </c>
      <c r="M566">
        <v>323.8</v>
      </c>
      <c r="N566" s="2">
        <f t="shared" si="41"/>
        <v>11581320</v>
      </c>
      <c r="O566" s="2">
        <f t="shared" si="40"/>
        <v>0.00370458635112405</v>
      </c>
      <c r="Q566" s="2">
        <f t="shared" si="42"/>
        <v>-0.00280354196874777</v>
      </c>
      <c r="T566" t="s">
        <v>19</v>
      </c>
      <c r="U566">
        <f t="shared" si="43"/>
        <v>1203</v>
      </c>
      <c r="V566" t="s">
        <v>20</v>
      </c>
      <c r="W566">
        <f t="shared" si="44"/>
        <v>859405.39</v>
      </c>
      <c r="X566" t="s">
        <v>21</v>
      </c>
    </row>
    <row r="567" spans="1:24">
      <c r="A567" t="s">
        <v>17</v>
      </c>
      <c r="B567" t="s">
        <v>18</v>
      </c>
      <c r="C567" s="3">
        <v>44627</v>
      </c>
      <c r="D567" s="4">
        <v>0</v>
      </c>
      <c r="E567" s="1">
        <v>44636</v>
      </c>
      <c r="F567" s="4">
        <v>0</v>
      </c>
      <c r="G567">
        <v>121.93</v>
      </c>
      <c r="H567">
        <v>131.05</v>
      </c>
      <c r="I567">
        <v>9.12</v>
      </c>
      <c r="J567">
        <v>24</v>
      </c>
      <c r="K567">
        <v>292632</v>
      </c>
      <c r="L567">
        <v>21888</v>
      </c>
      <c r="M567">
        <v>415.17</v>
      </c>
      <c r="N567" s="2">
        <f t="shared" si="41"/>
        <v>11603208</v>
      </c>
      <c r="O567" s="2">
        <f t="shared" si="40"/>
        <v>0.00558397298402304</v>
      </c>
      <c r="Q567" s="2">
        <f t="shared" si="42"/>
        <v>0.00188994000683862</v>
      </c>
      <c r="T567" t="s">
        <v>19</v>
      </c>
      <c r="U567">
        <f t="shared" si="43"/>
        <v>1204</v>
      </c>
      <c r="V567" t="s">
        <v>20</v>
      </c>
      <c r="W567">
        <f t="shared" si="44"/>
        <v>880878.22</v>
      </c>
      <c r="X567" t="s">
        <v>21</v>
      </c>
    </row>
    <row r="568" spans="1:24">
      <c r="A568" t="s">
        <v>27</v>
      </c>
      <c r="B568" t="s">
        <v>37</v>
      </c>
      <c r="C568" s="3">
        <v>44622</v>
      </c>
      <c r="D568" s="4">
        <v>0</v>
      </c>
      <c r="E568" s="1">
        <v>44636</v>
      </c>
      <c r="F568" s="4">
        <v>0</v>
      </c>
      <c r="G568">
        <v>7.3</v>
      </c>
      <c r="H568">
        <v>6.12</v>
      </c>
      <c r="I568">
        <v>-1.18</v>
      </c>
      <c r="J568">
        <v>410</v>
      </c>
      <c r="K568">
        <v>299300</v>
      </c>
      <c r="L568">
        <v>-48380</v>
      </c>
      <c r="M568">
        <v>331.21</v>
      </c>
      <c r="N568" s="2">
        <f t="shared" si="41"/>
        <v>11554828</v>
      </c>
      <c r="O568" s="2">
        <f t="shared" si="40"/>
        <v>0.00142035865873555</v>
      </c>
      <c r="Q568" s="2">
        <f t="shared" si="42"/>
        <v>-0.00416953656264718</v>
      </c>
      <c r="T568" t="s">
        <v>19</v>
      </c>
      <c r="U568">
        <f t="shared" si="43"/>
        <v>1204</v>
      </c>
      <c r="V568" t="s">
        <v>20</v>
      </c>
      <c r="W568">
        <f t="shared" si="44"/>
        <v>832167.01</v>
      </c>
      <c r="X568" t="s">
        <v>21</v>
      </c>
    </row>
    <row r="569" spans="1:24">
      <c r="A569" t="s">
        <v>54</v>
      </c>
      <c r="B569" t="s">
        <v>18</v>
      </c>
      <c r="C569" s="3">
        <v>44635</v>
      </c>
      <c r="D569" s="4">
        <v>0</v>
      </c>
      <c r="E569" s="1">
        <v>44636</v>
      </c>
      <c r="F569" s="4">
        <v>0</v>
      </c>
      <c r="G569">
        <v>18.85</v>
      </c>
      <c r="H569">
        <v>19.82</v>
      </c>
      <c r="I569">
        <v>0.97</v>
      </c>
      <c r="J569">
        <v>159</v>
      </c>
      <c r="K569">
        <v>299715</v>
      </c>
      <c r="L569">
        <v>15423</v>
      </c>
      <c r="M569">
        <v>415.98</v>
      </c>
      <c r="N569" s="2">
        <f t="shared" si="41"/>
        <v>11570251</v>
      </c>
      <c r="O569" s="2">
        <f t="shared" si="40"/>
        <v>0.00275145284229357</v>
      </c>
      <c r="Q569" s="2">
        <f t="shared" si="42"/>
        <v>0.00133476673127464</v>
      </c>
      <c r="T569" t="s">
        <v>19</v>
      </c>
      <c r="U569">
        <f t="shared" si="43"/>
        <v>1204</v>
      </c>
      <c r="V569" t="s">
        <v>20</v>
      </c>
      <c r="W569">
        <f t="shared" si="44"/>
        <v>847174.03</v>
      </c>
      <c r="X569" t="s">
        <v>21</v>
      </c>
    </row>
    <row r="570" spans="1:24">
      <c r="A570" t="s">
        <v>56</v>
      </c>
      <c r="B570" t="s">
        <v>18</v>
      </c>
      <c r="C570" s="3">
        <v>44635</v>
      </c>
      <c r="D570" s="4">
        <v>0</v>
      </c>
      <c r="E570" s="1">
        <v>44636</v>
      </c>
      <c r="F570" s="4">
        <v>0</v>
      </c>
      <c r="G570">
        <v>21.15</v>
      </c>
      <c r="H570">
        <v>22.38</v>
      </c>
      <c r="I570">
        <v>1.23</v>
      </c>
      <c r="J570">
        <v>141</v>
      </c>
      <c r="K570">
        <v>298215</v>
      </c>
      <c r="L570">
        <v>17343</v>
      </c>
      <c r="M570">
        <v>416.54</v>
      </c>
      <c r="N570" s="2">
        <f t="shared" si="41"/>
        <v>11587594</v>
      </c>
      <c r="O570" s="2">
        <f t="shared" si="40"/>
        <v>0.00424402166662035</v>
      </c>
      <c r="Q570" s="2">
        <f t="shared" si="42"/>
        <v>0.00149893031706916</v>
      </c>
      <c r="T570" t="s">
        <v>19</v>
      </c>
      <c r="U570">
        <f t="shared" si="43"/>
        <v>1204</v>
      </c>
      <c r="V570" t="s">
        <v>20</v>
      </c>
      <c r="W570">
        <f t="shared" si="44"/>
        <v>864100.49</v>
      </c>
      <c r="X570" t="s">
        <v>21</v>
      </c>
    </row>
    <row r="571" spans="1:24">
      <c r="A571" t="s">
        <v>44</v>
      </c>
      <c r="B571" t="s">
        <v>37</v>
      </c>
      <c r="C571" s="3">
        <v>44623</v>
      </c>
      <c r="D571" s="4">
        <v>0</v>
      </c>
      <c r="E571" s="1">
        <v>44637</v>
      </c>
      <c r="F571" s="4">
        <v>0</v>
      </c>
      <c r="G571">
        <v>39.03</v>
      </c>
      <c r="H571">
        <v>34.7</v>
      </c>
      <c r="I571">
        <v>-4.33</v>
      </c>
      <c r="J571">
        <v>76</v>
      </c>
      <c r="K571">
        <v>296628</v>
      </c>
      <c r="L571">
        <v>-32908</v>
      </c>
      <c r="M571">
        <v>348.11</v>
      </c>
      <c r="N571" s="2">
        <f t="shared" si="41"/>
        <v>11554686</v>
      </c>
      <c r="O571" s="2">
        <f t="shared" si="40"/>
        <v>0.00140808672775703</v>
      </c>
      <c r="Q571" s="2">
        <f t="shared" si="42"/>
        <v>-0.00283993381197167</v>
      </c>
      <c r="T571" t="s">
        <v>19</v>
      </c>
      <c r="U571">
        <f t="shared" si="43"/>
        <v>1205</v>
      </c>
      <c r="V571" t="s">
        <v>20</v>
      </c>
      <c r="W571">
        <f t="shared" si="44"/>
        <v>830844.38</v>
      </c>
      <c r="X571" t="s">
        <v>21</v>
      </c>
    </row>
    <row r="572" spans="1:24">
      <c r="A572" t="s">
        <v>46</v>
      </c>
      <c r="B572" t="s">
        <v>18</v>
      </c>
      <c r="C572" s="3">
        <v>44635</v>
      </c>
      <c r="D572" s="4">
        <v>0</v>
      </c>
      <c r="E572" s="1">
        <v>44637</v>
      </c>
      <c r="F572" s="4">
        <v>0</v>
      </c>
      <c r="G572">
        <v>5.03</v>
      </c>
      <c r="H572">
        <v>5.32</v>
      </c>
      <c r="I572">
        <v>0.29</v>
      </c>
      <c r="J572">
        <v>596</v>
      </c>
      <c r="K572">
        <v>299788</v>
      </c>
      <c r="L572">
        <v>17284</v>
      </c>
      <c r="M572">
        <v>418.54</v>
      </c>
      <c r="N572" s="2">
        <f t="shared" si="41"/>
        <v>11571970</v>
      </c>
      <c r="O572" s="2">
        <f t="shared" si="40"/>
        <v>0.00289959272276026</v>
      </c>
      <c r="Q572" s="2">
        <f t="shared" si="42"/>
        <v>0.00149584333144137</v>
      </c>
      <c r="T572" t="s">
        <v>19</v>
      </c>
      <c r="U572">
        <f t="shared" si="43"/>
        <v>1205</v>
      </c>
      <c r="V572" t="s">
        <v>20</v>
      </c>
      <c r="W572">
        <f t="shared" si="44"/>
        <v>847709.84</v>
      </c>
      <c r="X572" t="s">
        <v>21</v>
      </c>
    </row>
    <row r="573" spans="1:24">
      <c r="A573" t="s">
        <v>49</v>
      </c>
      <c r="B573" t="s">
        <v>18</v>
      </c>
      <c r="C573" s="3">
        <v>44635</v>
      </c>
      <c r="D573" s="4">
        <v>0</v>
      </c>
      <c r="E573" s="1">
        <v>44637</v>
      </c>
      <c r="F573" s="4">
        <v>0</v>
      </c>
      <c r="G573">
        <v>42.65</v>
      </c>
      <c r="H573">
        <v>45.5</v>
      </c>
      <c r="I573">
        <v>2.85</v>
      </c>
      <c r="J573">
        <v>70</v>
      </c>
      <c r="K573">
        <v>298550</v>
      </c>
      <c r="L573">
        <v>19950</v>
      </c>
      <c r="M573">
        <v>420.42</v>
      </c>
      <c r="N573" s="2">
        <f t="shared" si="41"/>
        <v>11591920</v>
      </c>
      <c r="O573" s="2">
        <f t="shared" si="40"/>
        <v>0.00461562881731413</v>
      </c>
      <c r="Q573" s="2">
        <f t="shared" si="42"/>
        <v>0.00172399340820961</v>
      </c>
      <c r="T573" t="s">
        <v>19</v>
      </c>
      <c r="U573">
        <f t="shared" si="43"/>
        <v>1205</v>
      </c>
      <c r="V573" t="s">
        <v>20</v>
      </c>
      <c r="W573">
        <f t="shared" si="44"/>
        <v>867239.42</v>
      </c>
      <c r="X573" t="s">
        <v>21</v>
      </c>
    </row>
    <row r="574" spans="1:24">
      <c r="A574" t="s">
        <v>55</v>
      </c>
      <c r="B574" t="s">
        <v>18</v>
      </c>
      <c r="C574" s="3">
        <v>44635</v>
      </c>
      <c r="D574" s="4">
        <v>0</v>
      </c>
      <c r="E574" s="1">
        <v>44637</v>
      </c>
      <c r="F574" s="4">
        <v>0</v>
      </c>
      <c r="G574">
        <v>34.75</v>
      </c>
      <c r="H574">
        <v>36.99</v>
      </c>
      <c r="I574">
        <v>2.24</v>
      </c>
      <c r="J574">
        <v>86</v>
      </c>
      <c r="K574">
        <v>298850</v>
      </c>
      <c r="L574">
        <v>19264</v>
      </c>
      <c r="M574">
        <v>419.91</v>
      </c>
      <c r="N574" s="2">
        <f t="shared" si="41"/>
        <v>11611184</v>
      </c>
      <c r="O574" s="2">
        <f t="shared" si="40"/>
        <v>0.00626706113691765</v>
      </c>
      <c r="Q574" s="2">
        <f t="shared" si="42"/>
        <v>0.00166184721771723</v>
      </c>
      <c r="T574" t="s">
        <v>19</v>
      </c>
      <c r="U574">
        <f t="shared" si="43"/>
        <v>1205</v>
      </c>
      <c r="V574" t="s">
        <v>20</v>
      </c>
      <c r="W574">
        <f t="shared" si="44"/>
        <v>886083.51</v>
      </c>
      <c r="X574" t="s">
        <v>21</v>
      </c>
    </row>
    <row r="575" spans="1:24">
      <c r="A575" t="s">
        <v>22</v>
      </c>
      <c r="B575" t="s">
        <v>37</v>
      </c>
      <c r="C575" s="3">
        <v>44624</v>
      </c>
      <c r="D575" s="4">
        <v>0</v>
      </c>
      <c r="E575" s="1">
        <v>44638</v>
      </c>
      <c r="F575" s="4">
        <v>0</v>
      </c>
      <c r="G575">
        <v>26</v>
      </c>
      <c r="H575">
        <v>25.99</v>
      </c>
      <c r="I575">
        <v>-0.01</v>
      </c>
      <c r="J575">
        <v>115</v>
      </c>
      <c r="K575">
        <v>299000</v>
      </c>
      <c r="L575">
        <v>-115</v>
      </c>
      <c r="M575">
        <v>394.53</v>
      </c>
      <c r="N575" s="2">
        <f t="shared" si="41"/>
        <v>11611069</v>
      </c>
      <c r="O575" s="2">
        <f t="shared" si="40"/>
        <v>0.00625721886589426</v>
      </c>
      <c r="Q575" s="2">
        <f t="shared" si="42"/>
        <v>-9.90424404612167e-6</v>
      </c>
      <c r="T575" t="s">
        <v>19</v>
      </c>
      <c r="U575">
        <f t="shared" si="43"/>
        <v>1206</v>
      </c>
      <c r="V575" t="s">
        <v>20</v>
      </c>
      <c r="W575">
        <f t="shared" si="44"/>
        <v>885573.98</v>
      </c>
      <c r="X575" t="s">
        <v>21</v>
      </c>
    </row>
    <row r="576" spans="1:24">
      <c r="A576" t="s">
        <v>41</v>
      </c>
      <c r="B576" t="s">
        <v>18</v>
      </c>
      <c r="C576" s="3">
        <v>44629</v>
      </c>
      <c r="D576" s="4">
        <v>0</v>
      </c>
      <c r="E576" s="1">
        <v>44638</v>
      </c>
      <c r="F576" s="4">
        <v>0</v>
      </c>
      <c r="G576">
        <v>16.83</v>
      </c>
      <c r="H576">
        <v>17.87</v>
      </c>
      <c r="I576">
        <v>1.04</v>
      </c>
      <c r="J576">
        <v>178</v>
      </c>
      <c r="K576">
        <v>299574</v>
      </c>
      <c r="L576">
        <v>18512</v>
      </c>
      <c r="M576">
        <v>419.87</v>
      </c>
      <c r="N576" s="2">
        <f t="shared" si="41"/>
        <v>11629581</v>
      </c>
      <c r="O576" s="2">
        <f t="shared" si="40"/>
        <v>0.00783906144168049</v>
      </c>
      <c r="Q576" s="2">
        <f t="shared" si="42"/>
        <v>0.0015943407105754</v>
      </c>
      <c r="T576" t="s">
        <v>19</v>
      </c>
      <c r="U576">
        <f t="shared" si="43"/>
        <v>1206</v>
      </c>
      <c r="V576" t="s">
        <v>20</v>
      </c>
      <c r="W576">
        <f t="shared" si="44"/>
        <v>903666.11</v>
      </c>
      <c r="X576" t="s">
        <v>21</v>
      </c>
    </row>
    <row r="577" spans="1:24">
      <c r="A577" t="s">
        <v>43</v>
      </c>
      <c r="B577" t="s">
        <v>18</v>
      </c>
      <c r="C577" s="3">
        <v>44635</v>
      </c>
      <c r="D577" s="4">
        <v>0</v>
      </c>
      <c r="E577" s="1">
        <v>44638</v>
      </c>
      <c r="F577" s="4">
        <v>0</v>
      </c>
      <c r="G577">
        <v>14.71</v>
      </c>
      <c r="H577">
        <v>16.98</v>
      </c>
      <c r="I577">
        <v>2.27</v>
      </c>
      <c r="J577">
        <v>203</v>
      </c>
      <c r="K577">
        <v>298613</v>
      </c>
      <c r="L577">
        <v>46081</v>
      </c>
      <c r="M577">
        <v>455</v>
      </c>
      <c r="N577" s="2">
        <f t="shared" si="41"/>
        <v>11675662</v>
      </c>
      <c r="O577" s="2">
        <f t="shared" ref="O577:O640" si="45">(N577-MIN(N578:N1332))/N577</f>
        <v>0.0117548795091876</v>
      </c>
      <c r="Q577" s="2">
        <f t="shared" si="42"/>
        <v>0.0039623955497623</v>
      </c>
      <c r="T577" t="s">
        <v>19</v>
      </c>
      <c r="U577">
        <f t="shared" si="43"/>
        <v>1206</v>
      </c>
      <c r="V577" t="s">
        <v>20</v>
      </c>
      <c r="W577">
        <f t="shared" si="44"/>
        <v>949292.11</v>
      </c>
      <c r="X577" t="s">
        <v>21</v>
      </c>
    </row>
    <row r="578" spans="1:24">
      <c r="A578" t="s">
        <v>40</v>
      </c>
      <c r="B578" t="s">
        <v>37</v>
      </c>
      <c r="C578" s="3">
        <v>44627</v>
      </c>
      <c r="D578" s="4">
        <v>0</v>
      </c>
      <c r="E578" s="1">
        <v>44641</v>
      </c>
      <c r="F578" s="4">
        <v>0</v>
      </c>
      <c r="G578">
        <v>4.51</v>
      </c>
      <c r="H578">
        <v>4.29</v>
      </c>
      <c r="I578">
        <v>-0.22</v>
      </c>
      <c r="J578">
        <v>665</v>
      </c>
      <c r="K578">
        <v>299915</v>
      </c>
      <c r="L578">
        <v>-14630</v>
      </c>
      <c r="M578">
        <v>376.58</v>
      </c>
      <c r="N578" s="2">
        <f t="shared" ref="N578:N641" si="46">L578+N577</f>
        <v>11661032</v>
      </c>
      <c r="O578" s="2">
        <f t="shared" si="45"/>
        <v>0.0105150213120074</v>
      </c>
      <c r="Q578" s="2">
        <f t="shared" ref="Q578:Q641" si="47">N578/N577-1</f>
        <v>-0.00125303387508136</v>
      </c>
      <c r="T578" t="s">
        <v>19</v>
      </c>
      <c r="U578">
        <f t="shared" ref="U578:U641" si="48">DATEDIF(DATE(2018,11,28),E578,"d")</f>
        <v>1209</v>
      </c>
      <c r="V578" t="s">
        <v>20</v>
      </c>
      <c r="W578">
        <f t="shared" ref="W578:W641" si="49">L578+W577-M578</f>
        <v>934285.53</v>
      </c>
      <c r="X578" t="s">
        <v>21</v>
      </c>
    </row>
    <row r="579" spans="1:24">
      <c r="A579" t="s">
        <v>32</v>
      </c>
      <c r="B579" t="s">
        <v>18</v>
      </c>
      <c r="C579" s="3">
        <v>44634</v>
      </c>
      <c r="D579" s="4">
        <v>0</v>
      </c>
      <c r="E579" s="1">
        <v>44641</v>
      </c>
      <c r="F579" s="4">
        <v>0</v>
      </c>
      <c r="G579">
        <v>194.98</v>
      </c>
      <c r="H579">
        <v>205.4</v>
      </c>
      <c r="I579">
        <v>10.42</v>
      </c>
      <c r="J579">
        <v>15</v>
      </c>
      <c r="K579">
        <v>292470</v>
      </c>
      <c r="L579">
        <v>15630</v>
      </c>
      <c r="M579">
        <v>406.69</v>
      </c>
      <c r="N579" s="2">
        <f t="shared" si="46"/>
        <v>11676662</v>
      </c>
      <c r="O579" s="2">
        <f t="shared" si="45"/>
        <v>0.011839513724042</v>
      </c>
      <c r="Q579" s="2">
        <f t="shared" si="47"/>
        <v>0.00134036164209128</v>
      </c>
      <c r="T579" t="s">
        <v>19</v>
      </c>
      <c r="U579">
        <f t="shared" si="48"/>
        <v>1209</v>
      </c>
      <c r="V579" t="s">
        <v>20</v>
      </c>
      <c r="W579">
        <f t="shared" si="49"/>
        <v>949508.84</v>
      </c>
      <c r="X579" t="s">
        <v>21</v>
      </c>
    </row>
    <row r="580" spans="1:24">
      <c r="A580" t="s">
        <v>51</v>
      </c>
      <c r="B580" t="s">
        <v>37</v>
      </c>
      <c r="C580" s="3">
        <v>44627</v>
      </c>
      <c r="D580" s="4">
        <v>0</v>
      </c>
      <c r="E580" s="1">
        <v>44641</v>
      </c>
      <c r="F580" s="4">
        <v>0</v>
      </c>
      <c r="G580">
        <v>14.72</v>
      </c>
      <c r="H580">
        <v>14.59</v>
      </c>
      <c r="I580">
        <v>-0.13</v>
      </c>
      <c r="J580">
        <v>203</v>
      </c>
      <c r="K580">
        <v>298816</v>
      </c>
      <c r="L580">
        <v>-2639</v>
      </c>
      <c r="M580">
        <v>390.95</v>
      </c>
      <c r="N580" s="2">
        <f t="shared" si="46"/>
        <v>11674023</v>
      </c>
      <c r="O580" s="2">
        <f t="shared" si="45"/>
        <v>0.0116161326733723</v>
      </c>
      <c r="Q580" s="2">
        <f t="shared" si="47"/>
        <v>-0.000226006370656284</v>
      </c>
      <c r="T580" t="s">
        <v>19</v>
      </c>
      <c r="U580">
        <f t="shared" si="48"/>
        <v>1209</v>
      </c>
      <c r="V580" t="s">
        <v>20</v>
      </c>
      <c r="W580">
        <f t="shared" si="49"/>
        <v>946478.89</v>
      </c>
      <c r="X580" t="s">
        <v>21</v>
      </c>
    </row>
    <row r="581" spans="1:24">
      <c r="A581" t="s">
        <v>30</v>
      </c>
      <c r="B581" t="s">
        <v>37</v>
      </c>
      <c r="C581" s="3">
        <v>44627</v>
      </c>
      <c r="D581" s="4">
        <v>0</v>
      </c>
      <c r="E581" s="1">
        <v>44641</v>
      </c>
      <c r="F581" s="4">
        <v>0</v>
      </c>
      <c r="G581">
        <v>46.76</v>
      </c>
      <c r="H581">
        <v>44.81</v>
      </c>
      <c r="I581">
        <v>-1.95</v>
      </c>
      <c r="J581">
        <v>64</v>
      </c>
      <c r="K581">
        <v>299264</v>
      </c>
      <c r="L581">
        <v>-12480</v>
      </c>
      <c r="M581">
        <v>378.55</v>
      </c>
      <c r="N581" s="2">
        <f t="shared" si="46"/>
        <v>11661543</v>
      </c>
      <c r="O581" s="2">
        <f t="shared" si="45"/>
        <v>0.0105583797958812</v>
      </c>
      <c r="Q581" s="2">
        <f t="shared" si="47"/>
        <v>-0.00106904021004584</v>
      </c>
      <c r="T581" t="s">
        <v>19</v>
      </c>
      <c r="U581">
        <f t="shared" si="48"/>
        <v>1209</v>
      </c>
      <c r="V581" t="s">
        <v>20</v>
      </c>
      <c r="W581">
        <f t="shared" si="49"/>
        <v>933620.34</v>
      </c>
      <c r="X581" t="s">
        <v>21</v>
      </c>
    </row>
    <row r="582" spans="1:24">
      <c r="A582" t="s">
        <v>26</v>
      </c>
      <c r="B582" t="s">
        <v>37</v>
      </c>
      <c r="C582" s="3">
        <v>44627</v>
      </c>
      <c r="D582" s="4">
        <v>0</v>
      </c>
      <c r="E582" s="1">
        <v>44641</v>
      </c>
      <c r="F582" s="4">
        <v>0</v>
      </c>
      <c r="G582">
        <v>18.16</v>
      </c>
      <c r="H582">
        <v>17.77</v>
      </c>
      <c r="I582">
        <v>-0.39</v>
      </c>
      <c r="J582">
        <v>165</v>
      </c>
      <c r="K582">
        <v>299640</v>
      </c>
      <c r="L582">
        <v>-6435</v>
      </c>
      <c r="M582">
        <v>387.03</v>
      </c>
      <c r="N582" s="2">
        <f t="shared" si="46"/>
        <v>11655108</v>
      </c>
      <c r="O582" s="2">
        <f t="shared" si="45"/>
        <v>0.0100120908360523</v>
      </c>
      <c r="Q582" s="2">
        <f t="shared" si="47"/>
        <v>-0.000551813769412823</v>
      </c>
      <c r="T582" t="s">
        <v>19</v>
      </c>
      <c r="U582">
        <f t="shared" si="48"/>
        <v>1209</v>
      </c>
      <c r="V582" t="s">
        <v>20</v>
      </c>
      <c r="W582">
        <f t="shared" si="49"/>
        <v>926798.31</v>
      </c>
      <c r="X582" t="s">
        <v>21</v>
      </c>
    </row>
    <row r="583" spans="1:24">
      <c r="A583" t="s">
        <v>38</v>
      </c>
      <c r="B583" t="s">
        <v>37</v>
      </c>
      <c r="C583" s="3">
        <v>44628</v>
      </c>
      <c r="D583" s="4">
        <v>0</v>
      </c>
      <c r="E583" s="1">
        <v>44642</v>
      </c>
      <c r="F583" s="4">
        <v>0</v>
      </c>
      <c r="G583">
        <v>54.59</v>
      </c>
      <c r="H583">
        <v>47.08</v>
      </c>
      <c r="I583">
        <v>-7.51</v>
      </c>
      <c r="J583">
        <v>54</v>
      </c>
      <c r="K583">
        <v>294786</v>
      </c>
      <c r="L583">
        <v>-40554</v>
      </c>
      <c r="M583">
        <v>335.59</v>
      </c>
      <c r="N583" s="2">
        <f t="shared" si="46"/>
        <v>11614554</v>
      </c>
      <c r="O583" s="2">
        <f t="shared" si="45"/>
        <v>0.00655539592824658</v>
      </c>
      <c r="Q583" s="2">
        <f t="shared" si="47"/>
        <v>-0.00347950443702449</v>
      </c>
      <c r="T583" t="s">
        <v>19</v>
      </c>
      <c r="U583">
        <f t="shared" si="48"/>
        <v>1210</v>
      </c>
      <c r="V583" t="s">
        <v>20</v>
      </c>
      <c r="W583">
        <f t="shared" si="49"/>
        <v>885908.72</v>
      </c>
      <c r="X583" t="s">
        <v>21</v>
      </c>
    </row>
    <row r="584" spans="1:24">
      <c r="A584" t="s">
        <v>24</v>
      </c>
      <c r="B584" t="s">
        <v>37</v>
      </c>
      <c r="C584" s="3">
        <v>44628</v>
      </c>
      <c r="D584" s="4">
        <v>0</v>
      </c>
      <c r="E584" s="1">
        <v>44642</v>
      </c>
      <c r="F584" s="4">
        <v>0</v>
      </c>
      <c r="G584">
        <v>93</v>
      </c>
      <c r="H584">
        <v>89.67</v>
      </c>
      <c r="I584">
        <v>-3.33</v>
      </c>
      <c r="J584">
        <v>32</v>
      </c>
      <c r="K584">
        <v>297600</v>
      </c>
      <c r="L584">
        <v>-10656</v>
      </c>
      <c r="M584">
        <v>378.77</v>
      </c>
      <c r="N584" s="2">
        <f t="shared" si="46"/>
        <v>11603898</v>
      </c>
      <c r="O584" s="2">
        <f t="shared" si="45"/>
        <v>0.00564310372255944</v>
      </c>
      <c r="Q584" s="2">
        <f t="shared" si="47"/>
        <v>-0.000917469581698915</v>
      </c>
      <c r="T584" t="s">
        <v>19</v>
      </c>
      <c r="U584">
        <f t="shared" si="48"/>
        <v>1210</v>
      </c>
      <c r="V584" t="s">
        <v>20</v>
      </c>
      <c r="W584">
        <f t="shared" si="49"/>
        <v>874873.95</v>
      </c>
      <c r="X584" t="s">
        <v>21</v>
      </c>
    </row>
    <row r="585" spans="1:24">
      <c r="A585" t="s">
        <v>29</v>
      </c>
      <c r="B585" t="s">
        <v>18</v>
      </c>
      <c r="C585" s="3">
        <v>44628</v>
      </c>
      <c r="D585" s="4">
        <v>0</v>
      </c>
      <c r="E585" s="1">
        <v>44642</v>
      </c>
      <c r="F585" s="4">
        <v>0</v>
      </c>
      <c r="G585">
        <v>36.68</v>
      </c>
      <c r="H585">
        <v>37.12</v>
      </c>
      <c r="I585">
        <v>0.44</v>
      </c>
      <c r="J585">
        <v>81</v>
      </c>
      <c r="K585">
        <v>297108</v>
      </c>
      <c r="L585">
        <v>3564</v>
      </c>
      <c r="M585">
        <v>396.89</v>
      </c>
      <c r="N585" s="2">
        <f t="shared" si="46"/>
        <v>11607462</v>
      </c>
      <c r="O585" s="2">
        <f t="shared" si="45"/>
        <v>0.00594841490758273</v>
      </c>
      <c r="Q585" s="2">
        <f t="shared" si="47"/>
        <v>0.000307138170294152</v>
      </c>
      <c r="T585" t="s">
        <v>19</v>
      </c>
      <c r="U585">
        <f t="shared" si="48"/>
        <v>1210</v>
      </c>
      <c r="V585" t="s">
        <v>20</v>
      </c>
      <c r="W585">
        <f t="shared" si="49"/>
        <v>878041.06</v>
      </c>
      <c r="X585" t="s">
        <v>21</v>
      </c>
    </row>
    <row r="586" spans="1:24">
      <c r="A586" t="s">
        <v>31</v>
      </c>
      <c r="B586" t="s">
        <v>37</v>
      </c>
      <c r="C586" s="3">
        <v>44631</v>
      </c>
      <c r="D586" s="4">
        <v>0</v>
      </c>
      <c r="E586" s="1">
        <v>44645</v>
      </c>
      <c r="F586" s="4">
        <v>0</v>
      </c>
      <c r="G586">
        <v>186.6</v>
      </c>
      <c r="H586">
        <v>162.85</v>
      </c>
      <c r="I586">
        <v>-23.75</v>
      </c>
      <c r="J586">
        <v>16</v>
      </c>
      <c r="K586">
        <v>298560</v>
      </c>
      <c r="L586">
        <v>-38000</v>
      </c>
      <c r="M586">
        <v>343.94</v>
      </c>
      <c r="N586" s="2">
        <f t="shared" si="46"/>
        <v>11569462</v>
      </c>
      <c r="O586" s="2">
        <f t="shared" si="45"/>
        <v>0.00268344370723548</v>
      </c>
      <c r="Q586" s="2">
        <f t="shared" si="47"/>
        <v>-0.00327375614066194</v>
      </c>
      <c r="T586" t="s">
        <v>19</v>
      </c>
      <c r="U586">
        <f t="shared" si="48"/>
        <v>1213</v>
      </c>
      <c r="V586" t="s">
        <v>20</v>
      </c>
      <c r="W586">
        <f t="shared" si="49"/>
        <v>839697.12</v>
      </c>
      <c r="X586" t="s">
        <v>21</v>
      </c>
    </row>
    <row r="587" spans="1:24">
      <c r="A587" t="s">
        <v>23</v>
      </c>
      <c r="B587" t="s">
        <v>37</v>
      </c>
      <c r="C587" s="3">
        <v>44634</v>
      </c>
      <c r="D587" s="4">
        <v>0</v>
      </c>
      <c r="E587" s="1">
        <v>44648</v>
      </c>
      <c r="F587" s="4">
        <v>0</v>
      </c>
      <c r="G587">
        <v>166.27</v>
      </c>
      <c r="H587">
        <v>151.2</v>
      </c>
      <c r="I587">
        <v>-15.07</v>
      </c>
      <c r="J587">
        <v>18</v>
      </c>
      <c r="K587">
        <v>299286</v>
      </c>
      <c r="L587">
        <v>-27126</v>
      </c>
      <c r="M587">
        <v>359.25</v>
      </c>
      <c r="N587" s="2">
        <f t="shared" si="46"/>
        <v>11542336</v>
      </c>
      <c r="O587" s="2">
        <f t="shared" si="45"/>
        <v>0.000339619293702765</v>
      </c>
      <c r="Q587" s="2">
        <f t="shared" si="47"/>
        <v>-0.00234462069195607</v>
      </c>
      <c r="T587" t="s">
        <v>19</v>
      </c>
      <c r="U587">
        <f t="shared" si="48"/>
        <v>1216</v>
      </c>
      <c r="V587" t="s">
        <v>20</v>
      </c>
      <c r="W587">
        <f t="shared" si="49"/>
        <v>812211.87</v>
      </c>
      <c r="X587" t="s">
        <v>21</v>
      </c>
    </row>
    <row r="588" spans="1:24">
      <c r="A588" t="s">
        <v>25</v>
      </c>
      <c r="B588" t="s">
        <v>37</v>
      </c>
      <c r="C588" s="3">
        <v>44634</v>
      </c>
      <c r="D588" s="4">
        <v>0</v>
      </c>
      <c r="E588" s="1">
        <v>44648</v>
      </c>
      <c r="F588" s="4">
        <v>0</v>
      </c>
      <c r="G588">
        <v>1700</v>
      </c>
      <c r="H588">
        <v>1660.8</v>
      </c>
      <c r="I588">
        <v>-39.2</v>
      </c>
      <c r="J588">
        <v>1</v>
      </c>
      <c r="K588">
        <v>170000</v>
      </c>
      <c r="L588">
        <v>-3920</v>
      </c>
      <c r="M588">
        <v>219.23</v>
      </c>
      <c r="N588" s="2">
        <f t="shared" si="46"/>
        <v>11538416</v>
      </c>
      <c r="O588" s="2">
        <f t="shared" si="45"/>
        <v>-0.00202306798437498</v>
      </c>
      <c r="Q588" s="2">
        <f t="shared" si="47"/>
        <v>-0.000339619293702742</v>
      </c>
      <c r="T588" t="s">
        <v>19</v>
      </c>
      <c r="U588">
        <f t="shared" si="48"/>
        <v>1216</v>
      </c>
      <c r="V588" t="s">
        <v>20</v>
      </c>
      <c r="W588">
        <f t="shared" si="49"/>
        <v>808072.64</v>
      </c>
      <c r="X588" t="s">
        <v>21</v>
      </c>
    </row>
    <row r="589" spans="1:24">
      <c r="A589" t="s">
        <v>42</v>
      </c>
      <c r="B589" t="s">
        <v>18</v>
      </c>
      <c r="C589" s="3">
        <v>44635</v>
      </c>
      <c r="D589" s="4">
        <v>0</v>
      </c>
      <c r="E589" s="1">
        <v>44648</v>
      </c>
      <c r="F589" s="4">
        <v>0</v>
      </c>
      <c r="G589">
        <v>3.98</v>
      </c>
      <c r="H589">
        <v>4.29</v>
      </c>
      <c r="I589">
        <v>0.31</v>
      </c>
      <c r="J589">
        <v>753</v>
      </c>
      <c r="K589">
        <v>299694</v>
      </c>
      <c r="L589">
        <v>23343</v>
      </c>
      <c r="M589">
        <v>426.41</v>
      </c>
      <c r="N589" s="2">
        <f t="shared" si="46"/>
        <v>11561759</v>
      </c>
      <c r="O589" s="2">
        <f t="shared" si="45"/>
        <v>-0.000645835983953653</v>
      </c>
      <c r="Q589" s="2">
        <f t="shared" si="47"/>
        <v>0.0020230679843749</v>
      </c>
      <c r="T589" t="s">
        <v>19</v>
      </c>
      <c r="U589">
        <f t="shared" si="48"/>
        <v>1216</v>
      </c>
      <c r="V589" t="s">
        <v>20</v>
      </c>
      <c r="W589">
        <f t="shared" si="49"/>
        <v>830989.23</v>
      </c>
      <c r="X589" t="s">
        <v>21</v>
      </c>
    </row>
    <row r="590" spans="1:24">
      <c r="A590" t="s">
        <v>48</v>
      </c>
      <c r="B590" t="s">
        <v>18</v>
      </c>
      <c r="C590" s="3">
        <v>44635</v>
      </c>
      <c r="D590" s="4">
        <v>0</v>
      </c>
      <c r="E590" s="1">
        <v>44649</v>
      </c>
      <c r="F590" s="4">
        <v>0</v>
      </c>
      <c r="G590">
        <v>7.63</v>
      </c>
      <c r="H590">
        <v>7.82</v>
      </c>
      <c r="I590">
        <v>0.19</v>
      </c>
      <c r="J590">
        <v>393</v>
      </c>
      <c r="K590">
        <v>299859</v>
      </c>
      <c r="L590">
        <v>7467</v>
      </c>
      <c r="M590">
        <v>405.67</v>
      </c>
      <c r="N590" s="2">
        <f t="shared" si="46"/>
        <v>11569226</v>
      </c>
      <c r="O590" s="2">
        <f t="shared" si="45"/>
        <v>-0.000677573417616701</v>
      </c>
      <c r="Q590" s="2">
        <f t="shared" si="47"/>
        <v>0.000645835983953624</v>
      </c>
      <c r="T590" t="s">
        <v>19</v>
      </c>
      <c r="U590">
        <f t="shared" si="48"/>
        <v>1217</v>
      </c>
      <c r="V590" t="s">
        <v>20</v>
      </c>
      <c r="W590">
        <f t="shared" si="49"/>
        <v>838050.56</v>
      </c>
      <c r="X590" t="s">
        <v>21</v>
      </c>
    </row>
    <row r="591" spans="1:24">
      <c r="A591" t="s">
        <v>23</v>
      </c>
      <c r="B591" t="s">
        <v>18</v>
      </c>
      <c r="C591" s="3">
        <v>44649</v>
      </c>
      <c r="D591" s="4">
        <v>0</v>
      </c>
      <c r="E591" s="1">
        <v>44650</v>
      </c>
      <c r="F591" s="4">
        <v>0</v>
      </c>
      <c r="G591">
        <v>149.18</v>
      </c>
      <c r="H591">
        <v>156.95</v>
      </c>
      <c r="I591">
        <v>7.77</v>
      </c>
      <c r="J591">
        <v>20</v>
      </c>
      <c r="K591">
        <v>298360</v>
      </c>
      <c r="L591">
        <v>15540</v>
      </c>
      <c r="M591">
        <v>414.35</v>
      </c>
      <c r="N591" s="2">
        <f t="shared" si="46"/>
        <v>11584766</v>
      </c>
      <c r="O591" s="2">
        <f t="shared" si="45"/>
        <v>0.000664752313512418</v>
      </c>
      <c r="Q591" s="2">
        <f t="shared" si="47"/>
        <v>0.00134321863882692</v>
      </c>
      <c r="T591" t="s">
        <v>19</v>
      </c>
      <c r="U591">
        <f t="shared" si="48"/>
        <v>1218</v>
      </c>
      <c r="V591" t="s">
        <v>20</v>
      </c>
      <c r="W591">
        <f t="shared" si="49"/>
        <v>853176.21</v>
      </c>
      <c r="X591" t="s">
        <v>21</v>
      </c>
    </row>
    <row r="592" spans="1:24">
      <c r="A592" t="s">
        <v>26</v>
      </c>
      <c r="B592" t="s">
        <v>18</v>
      </c>
      <c r="C592" s="3">
        <v>44649</v>
      </c>
      <c r="D592" s="4">
        <v>0</v>
      </c>
      <c r="E592" s="1">
        <v>44650</v>
      </c>
      <c r="F592" s="4">
        <v>0</v>
      </c>
      <c r="G592">
        <v>16.72</v>
      </c>
      <c r="H592">
        <v>17.63</v>
      </c>
      <c r="I592">
        <v>0.91</v>
      </c>
      <c r="J592">
        <v>179</v>
      </c>
      <c r="K592">
        <v>299288</v>
      </c>
      <c r="L592">
        <v>16289</v>
      </c>
      <c r="M592">
        <v>416.56</v>
      </c>
      <c r="N592" s="2">
        <f t="shared" si="46"/>
        <v>11601055</v>
      </c>
      <c r="O592" s="2">
        <f t="shared" si="45"/>
        <v>0.00206791537493788</v>
      </c>
      <c r="Q592" s="2">
        <f t="shared" si="47"/>
        <v>0.00140607069663723</v>
      </c>
      <c r="T592" t="s">
        <v>19</v>
      </c>
      <c r="U592">
        <f t="shared" si="48"/>
        <v>1218</v>
      </c>
      <c r="V592" t="s">
        <v>20</v>
      </c>
      <c r="W592">
        <f t="shared" si="49"/>
        <v>869048.65</v>
      </c>
      <c r="X592" t="s">
        <v>21</v>
      </c>
    </row>
    <row r="593" spans="1:24">
      <c r="A593" t="s">
        <v>36</v>
      </c>
      <c r="B593" t="s">
        <v>37</v>
      </c>
      <c r="C593" s="3">
        <v>44638</v>
      </c>
      <c r="D593" s="4">
        <v>0</v>
      </c>
      <c r="E593" s="1">
        <v>44652</v>
      </c>
      <c r="F593" s="4">
        <v>0</v>
      </c>
      <c r="G593">
        <v>235.5</v>
      </c>
      <c r="H593">
        <v>224.1</v>
      </c>
      <c r="I593">
        <v>-11.4</v>
      </c>
      <c r="J593">
        <v>12</v>
      </c>
      <c r="K593">
        <v>282600</v>
      </c>
      <c r="L593">
        <v>-13680</v>
      </c>
      <c r="M593">
        <v>354.97</v>
      </c>
      <c r="N593" s="2">
        <f t="shared" si="46"/>
        <v>11587375</v>
      </c>
      <c r="O593" s="2">
        <f t="shared" si="45"/>
        <v>0.000889761486100174</v>
      </c>
      <c r="Q593" s="2">
        <f t="shared" si="47"/>
        <v>-0.00117920309833885</v>
      </c>
      <c r="T593" t="s">
        <v>19</v>
      </c>
      <c r="U593">
        <f t="shared" si="48"/>
        <v>1220</v>
      </c>
      <c r="V593" t="s">
        <v>20</v>
      </c>
      <c r="W593">
        <f t="shared" si="49"/>
        <v>855013.68</v>
      </c>
      <c r="X593" t="s">
        <v>21</v>
      </c>
    </row>
    <row r="594" spans="1:24">
      <c r="A594" t="s">
        <v>31</v>
      </c>
      <c r="B594" t="s">
        <v>18</v>
      </c>
      <c r="C594" s="3">
        <v>44648</v>
      </c>
      <c r="D594" s="4">
        <v>0</v>
      </c>
      <c r="E594" s="1">
        <v>44652</v>
      </c>
      <c r="F594" s="4">
        <v>0</v>
      </c>
      <c r="G594">
        <v>159.5</v>
      </c>
      <c r="H594">
        <v>174.26</v>
      </c>
      <c r="I594">
        <v>14.76</v>
      </c>
      <c r="J594">
        <v>18</v>
      </c>
      <c r="K594">
        <v>287100</v>
      </c>
      <c r="L594">
        <v>26568</v>
      </c>
      <c r="M594">
        <v>414.04</v>
      </c>
      <c r="N594" s="2">
        <f t="shared" si="46"/>
        <v>11613943</v>
      </c>
      <c r="O594" s="2">
        <f t="shared" si="45"/>
        <v>0.00317532124963933</v>
      </c>
      <c r="Q594" s="2">
        <f t="shared" si="47"/>
        <v>0.00229284026796406</v>
      </c>
      <c r="T594" t="s">
        <v>19</v>
      </c>
      <c r="U594">
        <f t="shared" si="48"/>
        <v>1220</v>
      </c>
      <c r="V594" t="s">
        <v>20</v>
      </c>
      <c r="W594">
        <f t="shared" si="49"/>
        <v>881167.64</v>
      </c>
      <c r="X594" t="s">
        <v>21</v>
      </c>
    </row>
    <row r="595" spans="1:24">
      <c r="A595" t="s">
        <v>27</v>
      </c>
      <c r="B595" t="s">
        <v>37</v>
      </c>
      <c r="C595" s="3">
        <v>44641</v>
      </c>
      <c r="D595" s="4">
        <v>0</v>
      </c>
      <c r="E595" s="1">
        <v>44657</v>
      </c>
      <c r="F595" s="4">
        <v>0</v>
      </c>
      <c r="G595">
        <v>6.2</v>
      </c>
      <c r="H595">
        <v>6.16</v>
      </c>
      <c r="I595">
        <v>-0.04</v>
      </c>
      <c r="J595">
        <v>483</v>
      </c>
      <c r="K595">
        <v>299460</v>
      </c>
      <c r="L595">
        <v>-1932</v>
      </c>
      <c r="M595">
        <v>392.74</v>
      </c>
      <c r="N595" s="2">
        <f t="shared" si="46"/>
        <v>11612011</v>
      </c>
      <c r="O595" s="2">
        <f t="shared" si="45"/>
        <v>0.00300947010814923</v>
      </c>
      <c r="Q595" s="2">
        <f t="shared" si="47"/>
        <v>-0.000166351772175943</v>
      </c>
      <c r="T595" t="s">
        <v>19</v>
      </c>
      <c r="U595">
        <f t="shared" si="48"/>
        <v>1225</v>
      </c>
      <c r="V595" t="s">
        <v>20</v>
      </c>
      <c r="W595">
        <f t="shared" si="49"/>
        <v>878842.9</v>
      </c>
      <c r="X595" t="s">
        <v>21</v>
      </c>
    </row>
    <row r="596" spans="1:24">
      <c r="A596" t="s">
        <v>38</v>
      </c>
      <c r="B596" t="s">
        <v>18</v>
      </c>
      <c r="C596" s="3">
        <v>44643</v>
      </c>
      <c r="D596" s="4">
        <v>0</v>
      </c>
      <c r="E596" s="1">
        <v>44659</v>
      </c>
      <c r="F596" s="4">
        <v>0</v>
      </c>
      <c r="G596">
        <v>47.2</v>
      </c>
      <c r="H596">
        <v>48.26</v>
      </c>
      <c r="I596">
        <v>1.06</v>
      </c>
      <c r="J596">
        <v>63</v>
      </c>
      <c r="K596">
        <v>297360</v>
      </c>
      <c r="L596">
        <v>6678</v>
      </c>
      <c r="M596">
        <v>401.33</v>
      </c>
      <c r="N596" s="2">
        <f t="shared" si="46"/>
        <v>11618689</v>
      </c>
      <c r="O596" s="2">
        <f t="shared" si="45"/>
        <v>0.00358250401572845</v>
      </c>
      <c r="Q596" s="2">
        <f t="shared" si="47"/>
        <v>0.000575094184805724</v>
      </c>
      <c r="T596" t="s">
        <v>19</v>
      </c>
      <c r="U596">
        <f t="shared" si="48"/>
        <v>1227</v>
      </c>
      <c r="V596" t="s">
        <v>20</v>
      </c>
      <c r="W596">
        <f t="shared" si="49"/>
        <v>885119.57</v>
      </c>
      <c r="X596" t="s">
        <v>21</v>
      </c>
    </row>
    <row r="597" spans="1:24">
      <c r="A597" t="s">
        <v>17</v>
      </c>
      <c r="B597" t="s">
        <v>18</v>
      </c>
      <c r="C597" s="3">
        <v>44658</v>
      </c>
      <c r="D597" s="4">
        <v>0</v>
      </c>
      <c r="E597" s="1">
        <v>44662</v>
      </c>
      <c r="F597" s="4">
        <v>0</v>
      </c>
      <c r="G597">
        <v>132.12</v>
      </c>
      <c r="H597">
        <v>139.42</v>
      </c>
      <c r="I597">
        <v>7.3</v>
      </c>
      <c r="J597">
        <v>22</v>
      </c>
      <c r="K597">
        <v>290664</v>
      </c>
      <c r="L597">
        <v>16060</v>
      </c>
      <c r="M597">
        <v>404.88</v>
      </c>
      <c r="N597" s="2">
        <f t="shared" si="46"/>
        <v>11634749</v>
      </c>
      <c r="O597" s="2">
        <f t="shared" si="45"/>
        <v>0.00495790669828803</v>
      </c>
      <c r="Q597" s="2">
        <f t="shared" si="47"/>
        <v>0.00138225577773876</v>
      </c>
      <c r="T597" t="s">
        <v>19</v>
      </c>
      <c r="U597">
        <f t="shared" si="48"/>
        <v>1230</v>
      </c>
      <c r="V597" t="s">
        <v>20</v>
      </c>
      <c r="W597">
        <f t="shared" si="49"/>
        <v>900774.69</v>
      </c>
      <c r="X597" t="s">
        <v>21</v>
      </c>
    </row>
    <row r="598" spans="1:24">
      <c r="A598" t="s">
        <v>22</v>
      </c>
      <c r="B598" t="s">
        <v>18</v>
      </c>
      <c r="C598" s="3">
        <v>44662</v>
      </c>
      <c r="D598" s="4">
        <v>0</v>
      </c>
      <c r="E598" s="1">
        <v>44663</v>
      </c>
      <c r="F598" s="4">
        <v>0</v>
      </c>
      <c r="G598">
        <v>24.71</v>
      </c>
      <c r="H598">
        <v>26.2</v>
      </c>
      <c r="I598">
        <v>1.49</v>
      </c>
      <c r="J598">
        <v>121</v>
      </c>
      <c r="K598">
        <v>298991</v>
      </c>
      <c r="L598">
        <v>18029</v>
      </c>
      <c r="M598">
        <v>418.47</v>
      </c>
      <c r="N598" s="2">
        <f t="shared" si="46"/>
        <v>11652778</v>
      </c>
      <c r="O598" s="2">
        <f t="shared" si="45"/>
        <v>0.00649742061506707</v>
      </c>
      <c r="Q598" s="2">
        <f t="shared" si="47"/>
        <v>0.00154958220413692</v>
      </c>
      <c r="T598" t="s">
        <v>19</v>
      </c>
      <c r="U598">
        <f t="shared" si="48"/>
        <v>1231</v>
      </c>
      <c r="V598" t="s">
        <v>20</v>
      </c>
      <c r="W598">
        <f t="shared" si="49"/>
        <v>918385.22</v>
      </c>
      <c r="X598" t="s">
        <v>21</v>
      </c>
    </row>
    <row r="599" spans="1:24">
      <c r="A599" t="s">
        <v>32</v>
      </c>
      <c r="B599" t="s">
        <v>18</v>
      </c>
      <c r="C599" s="3">
        <v>44645</v>
      </c>
      <c r="D599" s="4">
        <v>0</v>
      </c>
      <c r="E599" s="1">
        <v>44663</v>
      </c>
      <c r="F599" s="4">
        <v>0</v>
      </c>
      <c r="G599">
        <v>190.22</v>
      </c>
      <c r="H599">
        <v>193</v>
      </c>
      <c r="I599">
        <v>2.78</v>
      </c>
      <c r="J599">
        <v>15</v>
      </c>
      <c r="K599">
        <v>285330</v>
      </c>
      <c r="L599">
        <v>4170</v>
      </c>
      <c r="M599">
        <v>382.14</v>
      </c>
      <c r="N599" s="2">
        <f t="shared" si="46"/>
        <v>11656948</v>
      </c>
      <c r="O599" s="2">
        <f t="shared" si="45"/>
        <v>0.00685282288297074</v>
      </c>
      <c r="Q599" s="2">
        <f t="shared" si="47"/>
        <v>0.000357854581971795</v>
      </c>
      <c r="T599" t="s">
        <v>19</v>
      </c>
      <c r="U599">
        <f t="shared" si="48"/>
        <v>1231</v>
      </c>
      <c r="V599" t="s">
        <v>20</v>
      </c>
      <c r="W599">
        <f t="shared" si="49"/>
        <v>922173.08</v>
      </c>
      <c r="X599" t="s">
        <v>21</v>
      </c>
    </row>
    <row r="600" spans="1:24">
      <c r="A600" t="s">
        <v>44</v>
      </c>
      <c r="B600" t="s">
        <v>37</v>
      </c>
      <c r="C600" s="3">
        <v>44648</v>
      </c>
      <c r="D600" s="4">
        <v>0</v>
      </c>
      <c r="E600" s="1">
        <v>44664</v>
      </c>
      <c r="F600" s="4">
        <v>0</v>
      </c>
      <c r="G600">
        <v>32.75</v>
      </c>
      <c r="H600">
        <v>28.23</v>
      </c>
      <c r="I600">
        <v>-4.52</v>
      </c>
      <c r="J600">
        <v>91</v>
      </c>
      <c r="K600">
        <v>298025</v>
      </c>
      <c r="L600">
        <v>-41132</v>
      </c>
      <c r="M600">
        <v>339.1</v>
      </c>
      <c r="N600" s="2">
        <f t="shared" si="46"/>
        <v>11615816</v>
      </c>
      <c r="O600" s="2">
        <f t="shared" si="45"/>
        <v>0.0033360549099607</v>
      </c>
      <c r="Q600" s="2">
        <f t="shared" si="47"/>
        <v>-0.00352853937411401</v>
      </c>
      <c r="T600" t="s">
        <v>19</v>
      </c>
      <c r="U600">
        <f t="shared" si="48"/>
        <v>1232</v>
      </c>
      <c r="V600" t="s">
        <v>20</v>
      </c>
      <c r="W600">
        <f t="shared" si="49"/>
        <v>880701.98</v>
      </c>
      <c r="X600" t="s">
        <v>21</v>
      </c>
    </row>
    <row r="601" spans="1:24">
      <c r="A601" t="s">
        <v>24</v>
      </c>
      <c r="B601" t="s">
        <v>18</v>
      </c>
      <c r="C601" s="3">
        <v>44649</v>
      </c>
      <c r="D601" s="4">
        <v>0</v>
      </c>
      <c r="E601" s="1">
        <v>44665</v>
      </c>
      <c r="F601" s="4">
        <v>0</v>
      </c>
      <c r="G601">
        <v>84.45</v>
      </c>
      <c r="H601">
        <v>90.89</v>
      </c>
      <c r="I601">
        <v>6.44</v>
      </c>
      <c r="J601">
        <v>35</v>
      </c>
      <c r="K601">
        <v>295575</v>
      </c>
      <c r="L601">
        <v>22540</v>
      </c>
      <c r="M601">
        <v>419.91</v>
      </c>
      <c r="N601" s="2">
        <f t="shared" si="46"/>
        <v>11638356</v>
      </c>
      <c r="O601" s="2">
        <f t="shared" si="45"/>
        <v>0.00526629362428852</v>
      </c>
      <c r="Q601" s="2">
        <f t="shared" si="47"/>
        <v>0.00194045773452345</v>
      </c>
      <c r="T601" t="s">
        <v>19</v>
      </c>
      <c r="U601">
        <f t="shared" si="48"/>
        <v>1233</v>
      </c>
      <c r="V601" t="s">
        <v>20</v>
      </c>
      <c r="W601">
        <f t="shared" si="49"/>
        <v>902822.07</v>
      </c>
      <c r="X601" t="s">
        <v>21</v>
      </c>
    </row>
    <row r="602" spans="1:24">
      <c r="A602" t="s">
        <v>31</v>
      </c>
      <c r="B602" t="s">
        <v>18</v>
      </c>
      <c r="C602" s="3">
        <v>44657</v>
      </c>
      <c r="D602" s="4">
        <v>0</v>
      </c>
      <c r="E602" s="1">
        <v>44665</v>
      </c>
      <c r="F602" s="4">
        <v>0</v>
      </c>
      <c r="G602">
        <v>164.1</v>
      </c>
      <c r="H602">
        <v>181.58</v>
      </c>
      <c r="I602">
        <v>17.48</v>
      </c>
      <c r="J602">
        <v>18</v>
      </c>
      <c r="K602">
        <v>295380</v>
      </c>
      <c r="L602">
        <v>31464</v>
      </c>
      <c r="M602">
        <v>431.43</v>
      </c>
      <c r="N602" s="2">
        <f t="shared" si="46"/>
        <v>11669820</v>
      </c>
      <c r="O602" s="2">
        <f t="shared" si="45"/>
        <v>0.00794828026481985</v>
      </c>
      <c r="Q602" s="2">
        <f t="shared" si="47"/>
        <v>0.00270347461445586</v>
      </c>
      <c r="T602" t="s">
        <v>19</v>
      </c>
      <c r="U602">
        <f t="shared" si="48"/>
        <v>1233</v>
      </c>
      <c r="V602" t="s">
        <v>20</v>
      </c>
      <c r="W602">
        <f t="shared" si="49"/>
        <v>933854.64</v>
      </c>
      <c r="X602" t="s">
        <v>21</v>
      </c>
    </row>
    <row r="603" spans="1:24">
      <c r="A603" t="s">
        <v>36</v>
      </c>
      <c r="B603" t="s">
        <v>37</v>
      </c>
      <c r="C603" s="3">
        <v>44657</v>
      </c>
      <c r="D603" s="4">
        <v>0</v>
      </c>
      <c r="E603" s="1">
        <v>44671</v>
      </c>
      <c r="F603" s="4">
        <v>0</v>
      </c>
      <c r="G603">
        <v>216.51</v>
      </c>
      <c r="H603">
        <v>188</v>
      </c>
      <c r="I603">
        <v>-28.51</v>
      </c>
      <c r="J603">
        <v>13</v>
      </c>
      <c r="K603">
        <v>281463</v>
      </c>
      <c r="L603">
        <v>-37063</v>
      </c>
      <c r="M603">
        <v>322.61</v>
      </c>
      <c r="N603" s="2">
        <f t="shared" si="46"/>
        <v>11632757</v>
      </c>
      <c r="O603" s="2">
        <f t="shared" si="45"/>
        <v>0.00478751511786931</v>
      </c>
      <c r="Q603" s="2">
        <f t="shared" si="47"/>
        <v>-0.0031759701520675</v>
      </c>
      <c r="T603" t="s">
        <v>19</v>
      </c>
      <c r="U603">
        <f t="shared" si="48"/>
        <v>1239</v>
      </c>
      <c r="V603" t="s">
        <v>20</v>
      </c>
      <c r="W603">
        <f t="shared" si="49"/>
        <v>896469.03</v>
      </c>
      <c r="X603" t="s">
        <v>21</v>
      </c>
    </row>
    <row r="604" spans="1:24">
      <c r="A604" t="s">
        <v>27</v>
      </c>
      <c r="B604" t="s">
        <v>37</v>
      </c>
      <c r="C604" s="3">
        <v>44658</v>
      </c>
      <c r="D604" s="4">
        <v>0</v>
      </c>
      <c r="E604" s="1">
        <v>44672</v>
      </c>
      <c r="F604" s="4">
        <v>0</v>
      </c>
      <c r="G604">
        <v>6</v>
      </c>
      <c r="H604">
        <v>5.37</v>
      </c>
      <c r="I604">
        <v>-0.63</v>
      </c>
      <c r="J604">
        <v>499</v>
      </c>
      <c r="K604">
        <v>299400</v>
      </c>
      <c r="L604">
        <v>-31437</v>
      </c>
      <c r="M604">
        <v>353.71</v>
      </c>
      <c r="N604" s="2">
        <f t="shared" si="46"/>
        <v>11601320</v>
      </c>
      <c r="O604" s="2">
        <f t="shared" si="45"/>
        <v>0.00209071036744095</v>
      </c>
      <c r="Q604" s="2">
        <f t="shared" si="47"/>
        <v>-0.00270245480069775</v>
      </c>
      <c r="T604" t="s">
        <v>19</v>
      </c>
      <c r="U604">
        <f t="shared" si="48"/>
        <v>1240</v>
      </c>
      <c r="V604" t="s">
        <v>20</v>
      </c>
      <c r="W604">
        <f t="shared" si="49"/>
        <v>864678.32</v>
      </c>
      <c r="X604" t="s">
        <v>21</v>
      </c>
    </row>
    <row r="605" spans="1:24">
      <c r="A605" t="s">
        <v>40</v>
      </c>
      <c r="B605" t="s">
        <v>37</v>
      </c>
      <c r="C605" s="3">
        <v>44662</v>
      </c>
      <c r="D605" s="4">
        <v>0</v>
      </c>
      <c r="E605" s="1">
        <v>44676</v>
      </c>
      <c r="F605" s="4">
        <v>0</v>
      </c>
      <c r="G605">
        <v>4.08</v>
      </c>
      <c r="H605">
        <v>3.75</v>
      </c>
      <c r="I605">
        <v>-0.33</v>
      </c>
      <c r="J605">
        <v>735</v>
      </c>
      <c r="K605">
        <v>299880</v>
      </c>
      <c r="L605">
        <v>-24255</v>
      </c>
      <c r="M605">
        <v>363.82</v>
      </c>
      <c r="N605" s="2">
        <f t="shared" si="46"/>
        <v>11577065</v>
      </c>
      <c r="O605" s="2">
        <f t="shared" si="45"/>
        <v>-0.00130257539367707</v>
      </c>
      <c r="Q605" s="2">
        <f t="shared" si="47"/>
        <v>-0.00209071036744091</v>
      </c>
      <c r="T605" t="s">
        <v>19</v>
      </c>
      <c r="U605">
        <f t="shared" si="48"/>
        <v>1244</v>
      </c>
      <c r="V605" t="s">
        <v>20</v>
      </c>
      <c r="W605">
        <f t="shared" si="49"/>
        <v>840059.5</v>
      </c>
      <c r="X605" t="s">
        <v>21</v>
      </c>
    </row>
    <row r="606" spans="1:24">
      <c r="A606" t="s">
        <v>22</v>
      </c>
      <c r="B606" t="s">
        <v>18</v>
      </c>
      <c r="C606" s="3">
        <v>44671</v>
      </c>
      <c r="D606" s="4">
        <v>0</v>
      </c>
      <c r="E606" s="1">
        <v>44678</v>
      </c>
      <c r="F606" s="4">
        <v>0</v>
      </c>
      <c r="G606">
        <v>20.61</v>
      </c>
      <c r="H606">
        <v>21.65</v>
      </c>
      <c r="I606">
        <v>1.04</v>
      </c>
      <c r="J606">
        <v>145</v>
      </c>
      <c r="K606">
        <v>298845</v>
      </c>
      <c r="L606">
        <v>15080</v>
      </c>
      <c r="M606">
        <v>414.38</v>
      </c>
      <c r="N606" s="2">
        <f t="shared" si="46"/>
        <v>11592145</v>
      </c>
      <c r="O606" s="2">
        <f t="shared" si="45"/>
        <v>-0.00139404743470686</v>
      </c>
      <c r="Q606" s="2">
        <f t="shared" si="47"/>
        <v>0.00130257539367706</v>
      </c>
      <c r="T606" t="s">
        <v>19</v>
      </c>
      <c r="U606">
        <f t="shared" si="48"/>
        <v>1246</v>
      </c>
      <c r="V606" t="s">
        <v>20</v>
      </c>
      <c r="W606">
        <f t="shared" si="49"/>
        <v>854725.12</v>
      </c>
      <c r="X606" t="s">
        <v>21</v>
      </c>
    </row>
    <row r="607" spans="1:24">
      <c r="A607" t="s">
        <v>51</v>
      </c>
      <c r="B607" t="s">
        <v>18</v>
      </c>
      <c r="C607" s="3">
        <v>44676</v>
      </c>
      <c r="D607" s="4">
        <v>0</v>
      </c>
      <c r="E607" s="1">
        <v>44678</v>
      </c>
      <c r="F607" s="4">
        <v>0</v>
      </c>
      <c r="G607">
        <v>14.85</v>
      </c>
      <c r="H607">
        <v>15.65</v>
      </c>
      <c r="I607">
        <v>0.8</v>
      </c>
      <c r="J607">
        <v>202</v>
      </c>
      <c r="K607">
        <v>299970</v>
      </c>
      <c r="L607">
        <v>16160</v>
      </c>
      <c r="M607">
        <v>417.29</v>
      </c>
      <c r="N607" s="2">
        <f t="shared" si="46"/>
        <v>11608305</v>
      </c>
      <c r="O607" s="2">
        <f t="shared" si="45"/>
        <v>-0.00129312591287014</v>
      </c>
      <c r="Q607" s="2">
        <f t="shared" si="47"/>
        <v>0.00139404743470695</v>
      </c>
      <c r="T607" t="s">
        <v>19</v>
      </c>
      <c r="U607">
        <f t="shared" si="48"/>
        <v>1246</v>
      </c>
      <c r="V607" t="s">
        <v>20</v>
      </c>
      <c r="W607">
        <f t="shared" si="49"/>
        <v>870467.83</v>
      </c>
      <c r="X607" t="s">
        <v>21</v>
      </c>
    </row>
    <row r="608" spans="1:24">
      <c r="A608" t="s">
        <v>31</v>
      </c>
      <c r="B608" t="s">
        <v>18</v>
      </c>
      <c r="C608" s="3">
        <v>44672</v>
      </c>
      <c r="D608" s="4">
        <v>0</v>
      </c>
      <c r="E608" s="1">
        <v>44678</v>
      </c>
      <c r="F608" s="4">
        <v>0</v>
      </c>
      <c r="G608">
        <v>175.16</v>
      </c>
      <c r="H608">
        <v>183.99</v>
      </c>
      <c r="I608">
        <v>8.83</v>
      </c>
      <c r="J608">
        <v>17</v>
      </c>
      <c r="K608">
        <v>297772</v>
      </c>
      <c r="L608">
        <v>15011</v>
      </c>
      <c r="M608">
        <v>412.87</v>
      </c>
      <c r="N608" s="2">
        <f t="shared" si="46"/>
        <v>11623316</v>
      </c>
      <c r="O608" s="2">
        <f t="shared" si="45"/>
        <v>-0.000747807252250563</v>
      </c>
      <c r="Q608" s="2">
        <f t="shared" si="47"/>
        <v>0.00129312591287012</v>
      </c>
      <c r="T608" t="s">
        <v>19</v>
      </c>
      <c r="U608">
        <f t="shared" si="48"/>
        <v>1246</v>
      </c>
      <c r="V608" t="s">
        <v>20</v>
      </c>
      <c r="W608">
        <f t="shared" si="49"/>
        <v>885065.96</v>
      </c>
      <c r="X608" t="s">
        <v>21</v>
      </c>
    </row>
    <row r="609" spans="1:24">
      <c r="A609" t="s">
        <v>25</v>
      </c>
      <c r="B609" t="s">
        <v>18</v>
      </c>
      <c r="C609" s="3">
        <v>44676</v>
      </c>
      <c r="D609" s="4">
        <v>0</v>
      </c>
      <c r="E609" s="1">
        <v>44678</v>
      </c>
      <c r="F609" s="4">
        <v>0</v>
      </c>
      <c r="G609">
        <v>1708</v>
      </c>
      <c r="H609">
        <v>1794.92</v>
      </c>
      <c r="I609">
        <v>86.92</v>
      </c>
      <c r="J609">
        <v>1</v>
      </c>
      <c r="K609">
        <v>170800</v>
      </c>
      <c r="L609">
        <v>8692</v>
      </c>
      <c r="M609">
        <v>236.93</v>
      </c>
      <c r="N609" s="2">
        <f t="shared" si="46"/>
        <v>11632008</v>
      </c>
      <c r="O609" s="2">
        <f t="shared" si="45"/>
        <v>-0.00234104034316345</v>
      </c>
      <c r="Q609" s="2">
        <f t="shared" si="47"/>
        <v>0.000747807252250654</v>
      </c>
      <c r="T609" t="s">
        <v>19</v>
      </c>
      <c r="U609">
        <f t="shared" si="48"/>
        <v>1246</v>
      </c>
      <c r="V609" t="s">
        <v>20</v>
      </c>
      <c r="W609">
        <f t="shared" si="49"/>
        <v>893521.03</v>
      </c>
      <c r="X609" t="s">
        <v>21</v>
      </c>
    </row>
    <row r="610" spans="1:24">
      <c r="A610" t="s">
        <v>44</v>
      </c>
      <c r="B610" t="s">
        <v>18</v>
      </c>
      <c r="C610" s="3">
        <v>44676</v>
      </c>
      <c r="D610" s="4">
        <v>0</v>
      </c>
      <c r="E610" s="1">
        <v>44679</v>
      </c>
      <c r="F610" s="4">
        <v>0</v>
      </c>
      <c r="G610">
        <v>26.83</v>
      </c>
      <c r="H610">
        <v>29.39</v>
      </c>
      <c r="I610">
        <v>2.56</v>
      </c>
      <c r="J610">
        <v>111</v>
      </c>
      <c r="K610">
        <v>297813</v>
      </c>
      <c r="L610">
        <v>28416</v>
      </c>
      <c r="M610">
        <v>430.62</v>
      </c>
      <c r="N610" s="2">
        <f t="shared" si="46"/>
        <v>11660424</v>
      </c>
      <c r="O610" s="2">
        <f t="shared" si="45"/>
        <v>0.000101625807089005</v>
      </c>
      <c r="Q610" s="2">
        <f t="shared" si="47"/>
        <v>0.00244291441340128</v>
      </c>
      <c r="T610" t="s">
        <v>19</v>
      </c>
      <c r="U610">
        <f t="shared" si="48"/>
        <v>1247</v>
      </c>
      <c r="V610" t="s">
        <v>20</v>
      </c>
      <c r="W610">
        <f t="shared" si="49"/>
        <v>921506.41</v>
      </c>
      <c r="X610" t="s">
        <v>21</v>
      </c>
    </row>
    <row r="611" spans="1:24">
      <c r="A611" t="s">
        <v>23</v>
      </c>
      <c r="B611" t="s">
        <v>18</v>
      </c>
      <c r="C611" s="3">
        <v>44676</v>
      </c>
      <c r="D611" s="4">
        <v>0</v>
      </c>
      <c r="E611" s="1">
        <v>44679</v>
      </c>
      <c r="F611" s="4">
        <v>0</v>
      </c>
      <c r="G611">
        <v>155</v>
      </c>
      <c r="H611">
        <v>165.85</v>
      </c>
      <c r="I611">
        <v>10.85</v>
      </c>
      <c r="J611">
        <v>19</v>
      </c>
      <c r="K611">
        <v>294500</v>
      </c>
      <c r="L611">
        <v>20615</v>
      </c>
      <c r="M611">
        <v>415.95</v>
      </c>
      <c r="N611" s="2">
        <f t="shared" si="46"/>
        <v>11681039</v>
      </c>
      <c r="O611" s="2">
        <f t="shared" si="45"/>
        <v>0.0018662723410135</v>
      </c>
      <c r="Q611" s="2">
        <f t="shared" si="47"/>
        <v>0.00176794600264962</v>
      </c>
      <c r="T611" t="s">
        <v>19</v>
      </c>
      <c r="U611">
        <f t="shared" si="48"/>
        <v>1247</v>
      </c>
      <c r="V611" t="s">
        <v>20</v>
      </c>
      <c r="W611">
        <f t="shared" si="49"/>
        <v>941705.46</v>
      </c>
      <c r="X611" t="s">
        <v>21</v>
      </c>
    </row>
    <row r="612" spans="1:24">
      <c r="A612" t="s">
        <v>32</v>
      </c>
      <c r="B612" t="s">
        <v>18</v>
      </c>
      <c r="C612" s="3">
        <v>44676</v>
      </c>
      <c r="D612" s="4">
        <v>0</v>
      </c>
      <c r="E612" s="1">
        <v>44679</v>
      </c>
      <c r="F612" s="4">
        <v>0</v>
      </c>
      <c r="G612">
        <v>192.7</v>
      </c>
      <c r="H612">
        <v>214</v>
      </c>
      <c r="I612">
        <v>21.3</v>
      </c>
      <c r="J612">
        <v>15</v>
      </c>
      <c r="K612">
        <v>289050</v>
      </c>
      <c r="L612">
        <v>31950</v>
      </c>
      <c r="M612">
        <v>423.72</v>
      </c>
      <c r="N612" s="2">
        <f t="shared" si="46"/>
        <v>11712989</v>
      </c>
      <c r="O612" s="2">
        <f t="shared" si="45"/>
        <v>0.00458892260549378</v>
      </c>
      <c r="Q612" s="2">
        <f t="shared" si="47"/>
        <v>0.00273520189428345</v>
      </c>
      <c r="T612" t="s">
        <v>19</v>
      </c>
      <c r="U612">
        <f t="shared" si="48"/>
        <v>1247</v>
      </c>
      <c r="V612" t="s">
        <v>20</v>
      </c>
      <c r="W612">
        <f t="shared" si="49"/>
        <v>973231.74</v>
      </c>
      <c r="X612" t="s">
        <v>21</v>
      </c>
    </row>
    <row r="613" spans="1:24">
      <c r="A613" t="s">
        <v>17</v>
      </c>
      <c r="B613" t="s">
        <v>37</v>
      </c>
      <c r="C613" s="3">
        <v>44665</v>
      </c>
      <c r="D613" s="4">
        <v>0</v>
      </c>
      <c r="E613" s="1">
        <v>44680</v>
      </c>
      <c r="F613" s="4">
        <v>0</v>
      </c>
      <c r="G613">
        <v>116</v>
      </c>
      <c r="H613">
        <v>94.5</v>
      </c>
      <c r="I613">
        <v>-21.5</v>
      </c>
      <c r="J613">
        <v>25</v>
      </c>
      <c r="K613">
        <v>290000</v>
      </c>
      <c r="L613">
        <v>-53750</v>
      </c>
      <c r="M613">
        <v>311.85</v>
      </c>
      <c r="N613" s="2">
        <f t="shared" si="46"/>
        <v>11659239</v>
      </c>
      <c r="O613" s="2">
        <f t="shared" si="45"/>
        <v>-0.00210699857855217</v>
      </c>
      <c r="Q613" s="2">
        <f t="shared" si="47"/>
        <v>-0.00458892260549382</v>
      </c>
      <c r="T613" t="s">
        <v>19</v>
      </c>
      <c r="U613">
        <f t="shared" si="48"/>
        <v>1248</v>
      </c>
      <c r="V613" t="s">
        <v>20</v>
      </c>
      <c r="W613">
        <f t="shared" si="49"/>
        <v>919169.89</v>
      </c>
      <c r="X613" t="s">
        <v>21</v>
      </c>
    </row>
    <row r="614" spans="1:24">
      <c r="A614" t="s">
        <v>22</v>
      </c>
      <c r="B614" t="s">
        <v>18</v>
      </c>
      <c r="C614" s="3">
        <v>44679</v>
      </c>
      <c r="D614" s="4">
        <v>0</v>
      </c>
      <c r="E614" s="1">
        <v>44680</v>
      </c>
      <c r="F614" s="4">
        <v>0</v>
      </c>
      <c r="G614">
        <v>21.05</v>
      </c>
      <c r="H614">
        <v>22.78</v>
      </c>
      <c r="I614">
        <v>1.73</v>
      </c>
      <c r="J614">
        <v>142</v>
      </c>
      <c r="K614">
        <v>298910</v>
      </c>
      <c r="L614">
        <v>24566</v>
      </c>
      <c r="M614">
        <v>426.99</v>
      </c>
      <c r="N614" s="2">
        <f t="shared" si="46"/>
        <v>11683805</v>
      </c>
      <c r="O614" s="2">
        <f t="shared" si="45"/>
        <v>-0.000256423314151511</v>
      </c>
      <c r="Q614" s="2">
        <f t="shared" si="47"/>
        <v>0.00210699857855223</v>
      </c>
      <c r="T614" t="s">
        <v>19</v>
      </c>
      <c r="U614">
        <f t="shared" si="48"/>
        <v>1248</v>
      </c>
      <c r="V614" t="s">
        <v>20</v>
      </c>
      <c r="W614">
        <f t="shared" si="49"/>
        <v>943308.9</v>
      </c>
      <c r="X614" t="s">
        <v>21</v>
      </c>
    </row>
    <row r="615" spans="1:24">
      <c r="A615" t="s">
        <v>36</v>
      </c>
      <c r="B615" t="s">
        <v>18</v>
      </c>
      <c r="C615" s="3">
        <v>44672</v>
      </c>
      <c r="D615" s="4">
        <v>0</v>
      </c>
      <c r="E615" s="1">
        <v>44680</v>
      </c>
      <c r="F615" s="4">
        <v>0</v>
      </c>
      <c r="G615">
        <v>185.84</v>
      </c>
      <c r="H615">
        <v>202.95</v>
      </c>
      <c r="I615">
        <v>17.11</v>
      </c>
      <c r="J615">
        <v>16</v>
      </c>
      <c r="K615">
        <v>297344</v>
      </c>
      <c r="L615">
        <v>27376</v>
      </c>
      <c r="M615">
        <v>428.63</v>
      </c>
      <c r="N615" s="2">
        <f t="shared" si="46"/>
        <v>11711181</v>
      </c>
      <c r="O615" s="2">
        <f t="shared" si="45"/>
        <v>0.00208177125774079</v>
      </c>
      <c r="Q615" s="2">
        <f t="shared" si="47"/>
        <v>0.00234307231248732</v>
      </c>
      <c r="T615" t="s">
        <v>19</v>
      </c>
      <c r="U615">
        <f t="shared" si="48"/>
        <v>1248</v>
      </c>
      <c r="V615" t="s">
        <v>20</v>
      </c>
      <c r="W615">
        <f t="shared" si="49"/>
        <v>970256.27</v>
      </c>
      <c r="X615" t="s">
        <v>21</v>
      </c>
    </row>
    <row r="616" spans="1:24">
      <c r="A616" t="s">
        <v>39</v>
      </c>
      <c r="B616" t="s">
        <v>18</v>
      </c>
      <c r="C616" s="3">
        <v>44678</v>
      </c>
      <c r="D616" s="4">
        <v>0</v>
      </c>
      <c r="E616" s="1">
        <v>44680</v>
      </c>
      <c r="F616" s="4">
        <v>0</v>
      </c>
      <c r="G616">
        <v>28.06</v>
      </c>
      <c r="H616">
        <v>29.48</v>
      </c>
      <c r="I616">
        <v>1.42</v>
      </c>
      <c r="J616">
        <v>106</v>
      </c>
      <c r="K616">
        <v>297436</v>
      </c>
      <c r="L616">
        <v>15052</v>
      </c>
      <c r="M616">
        <v>412.48</v>
      </c>
      <c r="N616" s="2">
        <f t="shared" si="46"/>
        <v>11726233</v>
      </c>
      <c r="O616" s="2">
        <f t="shared" si="45"/>
        <v>0.00336271673946782</v>
      </c>
      <c r="Q616" s="2">
        <f t="shared" si="47"/>
        <v>0.00128526747217039</v>
      </c>
      <c r="T616" t="s">
        <v>19</v>
      </c>
      <c r="U616">
        <f t="shared" si="48"/>
        <v>1248</v>
      </c>
      <c r="V616" t="s">
        <v>20</v>
      </c>
      <c r="W616">
        <f t="shared" si="49"/>
        <v>984895.79</v>
      </c>
      <c r="X616" t="s">
        <v>21</v>
      </c>
    </row>
    <row r="617" spans="1:24">
      <c r="A617" t="s">
        <v>38</v>
      </c>
      <c r="B617" t="s">
        <v>18</v>
      </c>
      <c r="C617" s="3">
        <v>44666</v>
      </c>
      <c r="D617" s="4">
        <v>0</v>
      </c>
      <c r="E617" s="1">
        <v>44686</v>
      </c>
      <c r="F617" s="4">
        <v>0</v>
      </c>
      <c r="G617">
        <v>50.11</v>
      </c>
      <c r="H617">
        <v>50.55</v>
      </c>
      <c r="I617">
        <v>0.44</v>
      </c>
      <c r="J617">
        <v>59</v>
      </c>
      <c r="K617">
        <v>295649</v>
      </c>
      <c r="L617">
        <v>2596</v>
      </c>
      <c r="M617">
        <v>393.68</v>
      </c>
      <c r="N617" s="2">
        <f t="shared" si="46"/>
        <v>11728829</v>
      </c>
      <c r="O617" s="2">
        <f t="shared" si="45"/>
        <v>0.00358330742139731</v>
      </c>
      <c r="Q617" s="2">
        <f t="shared" si="47"/>
        <v>0.000221383968747713</v>
      </c>
      <c r="T617" t="s">
        <v>19</v>
      </c>
      <c r="U617">
        <f t="shared" si="48"/>
        <v>1254</v>
      </c>
      <c r="V617" t="s">
        <v>20</v>
      </c>
      <c r="W617">
        <f t="shared" si="49"/>
        <v>987098.11</v>
      </c>
      <c r="X617" t="s">
        <v>21</v>
      </c>
    </row>
    <row r="618" spans="1:24">
      <c r="A618" t="s">
        <v>27</v>
      </c>
      <c r="B618" t="s">
        <v>18</v>
      </c>
      <c r="C618" s="3">
        <v>44673</v>
      </c>
      <c r="D618" s="4">
        <v>0</v>
      </c>
      <c r="E618" s="1">
        <v>44686</v>
      </c>
      <c r="F618" s="4">
        <v>0</v>
      </c>
      <c r="G618">
        <v>5.59</v>
      </c>
      <c r="H618">
        <v>5.89</v>
      </c>
      <c r="I618">
        <v>0.3</v>
      </c>
      <c r="J618">
        <v>536</v>
      </c>
      <c r="K618">
        <v>299624</v>
      </c>
      <c r="L618">
        <v>16080</v>
      </c>
      <c r="M618">
        <v>416.73</v>
      </c>
      <c r="N618" s="2">
        <f t="shared" si="46"/>
        <v>11744909</v>
      </c>
      <c r="O618" s="2">
        <f t="shared" si="45"/>
        <v>0.00494750534039898</v>
      </c>
      <c r="Q618" s="2">
        <f t="shared" si="47"/>
        <v>0.00137098085409892</v>
      </c>
      <c r="T618" t="s">
        <v>19</v>
      </c>
      <c r="U618">
        <f t="shared" si="48"/>
        <v>1254</v>
      </c>
      <c r="V618" t="s">
        <v>20</v>
      </c>
      <c r="W618">
        <f t="shared" si="49"/>
        <v>1002761.38</v>
      </c>
      <c r="X618" t="s">
        <v>21</v>
      </c>
    </row>
    <row r="619" spans="1:24">
      <c r="A619" t="s">
        <v>30</v>
      </c>
      <c r="B619" t="s">
        <v>37</v>
      </c>
      <c r="C619" s="3">
        <v>44669</v>
      </c>
      <c r="D619" s="4">
        <v>0</v>
      </c>
      <c r="E619" s="1">
        <v>44687</v>
      </c>
      <c r="F619" s="4">
        <v>0</v>
      </c>
      <c r="G619">
        <v>43.39</v>
      </c>
      <c r="H619">
        <v>37.91</v>
      </c>
      <c r="I619">
        <v>-5.48</v>
      </c>
      <c r="J619">
        <v>69</v>
      </c>
      <c r="K619">
        <v>299391</v>
      </c>
      <c r="L619">
        <v>-37812</v>
      </c>
      <c r="M619">
        <v>345.28</v>
      </c>
      <c r="N619" s="2">
        <f t="shared" si="46"/>
        <v>11707097</v>
      </c>
      <c r="O619" s="2">
        <f t="shared" si="45"/>
        <v>0.0017336492556609</v>
      </c>
      <c r="Q619" s="2">
        <f t="shared" si="47"/>
        <v>-0.00321943746009445</v>
      </c>
      <c r="T619" t="s">
        <v>19</v>
      </c>
      <c r="U619">
        <f t="shared" si="48"/>
        <v>1255</v>
      </c>
      <c r="V619" t="s">
        <v>20</v>
      </c>
      <c r="W619">
        <f t="shared" si="49"/>
        <v>964604.1</v>
      </c>
      <c r="X619" t="s">
        <v>21</v>
      </c>
    </row>
    <row r="620" spans="1:24">
      <c r="A620" t="s">
        <v>26</v>
      </c>
      <c r="B620" t="s">
        <v>37</v>
      </c>
      <c r="C620" s="3">
        <v>44671</v>
      </c>
      <c r="D620" s="4">
        <v>0</v>
      </c>
      <c r="E620" s="1">
        <v>44691</v>
      </c>
      <c r="F620" s="4">
        <v>0</v>
      </c>
      <c r="G620">
        <v>17.38</v>
      </c>
      <c r="H620">
        <v>16.2</v>
      </c>
      <c r="I620">
        <v>-1.18</v>
      </c>
      <c r="J620">
        <v>172</v>
      </c>
      <c r="K620">
        <v>298936</v>
      </c>
      <c r="L620">
        <v>-20296</v>
      </c>
      <c r="M620">
        <v>367.8</v>
      </c>
      <c r="N620" s="2">
        <f t="shared" si="46"/>
        <v>11686801</v>
      </c>
      <c r="O620" s="2">
        <f t="shared" si="45"/>
        <v>-0.00199609799122959</v>
      </c>
      <c r="Q620" s="2">
        <f t="shared" si="47"/>
        <v>-0.00173364925566089</v>
      </c>
      <c r="T620" t="s">
        <v>19</v>
      </c>
      <c r="U620">
        <f t="shared" si="48"/>
        <v>1259</v>
      </c>
      <c r="V620" t="s">
        <v>20</v>
      </c>
      <c r="W620">
        <f t="shared" si="49"/>
        <v>943940.3</v>
      </c>
      <c r="X620" t="s">
        <v>21</v>
      </c>
    </row>
    <row r="621" spans="1:24">
      <c r="A621" t="s">
        <v>31</v>
      </c>
      <c r="B621" t="s">
        <v>18</v>
      </c>
      <c r="C621" s="3">
        <v>44687</v>
      </c>
      <c r="D621" s="4">
        <v>0</v>
      </c>
      <c r="E621" s="1">
        <v>44692</v>
      </c>
      <c r="F621" s="4">
        <v>0</v>
      </c>
      <c r="G621">
        <v>163.69</v>
      </c>
      <c r="H621">
        <v>176.65</v>
      </c>
      <c r="I621">
        <v>12.96</v>
      </c>
      <c r="J621">
        <v>18</v>
      </c>
      <c r="K621">
        <v>294642</v>
      </c>
      <c r="L621">
        <v>23328</v>
      </c>
      <c r="M621">
        <v>419.72</v>
      </c>
      <c r="N621" s="2">
        <f t="shared" si="46"/>
        <v>11710129</v>
      </c>
      <c r="O621" s="2">
        <f t="shared" si="45"/>
        <v>-0.00142722595114025</v>
      </c>
      <c r="Q621" s="2">
        <f t="shared" si="47"/>
        <v>0.00199609799122968</v>
      </c>
      <c r="T621" t="s">
        <v>19</v>
      </c>
      <c r="U621">
        <f t="shared" si="48"/>
        <v>1260</v>
      </c>
      <c r="V621" t="s">
        <v>20</v>
      </c>
      <c r="W621">
        <f t="shared" si="49"/>
        <v>966848.58</v>
      </c>
      <c r="X621" t="s">
        <v>21</v>
      </c>
    </row>
    <row r="622" spans="1:24">
      <c r="A622" t="s">
        <v>32</v>
      </c>
      <c r="B622" t="s">
        <v>18</v>
      </c>
      <c r="C622" s="3">
        <v>44690</v>
      </c>
      <c r="D622" s="4">
        <v>0</v>
      </c>
      <c r="E622" s="1">
        <v>44693</v>
      </c>
      <c r="F622" s="4">
        <v>0</v>
      </c>
      <c r="G622">
        <v>194.08</v>
      </c>
      <c r="H622">
        <v>205.42</v>
      </c>
      <c r="I622">
        <v>11.34</v>
      </c>
      <c r="J622">
        <v>15</v>
      </c>
      <c r="K622">
        <v>291120</v>
      </c>
      <c r="L622">
        <v>17010</v>
      </c>
      <c r="M622">
        <v>406.73</v>
      </c>
      <c r="N622" s="2">
        <f t="shared" si="46"/>
        <v>11727139</v>
      </c>
      <c r="O622" s="2">
        <f t="shared" si="45"/>
        <v>2.53258701887988e-5</v>
      </c>
      <c r="Q622" s="2">
        <f t="shared" si="47"/>
        <v>0.00145258860939967</v>
      </c>
      <c r="T622" t="s">
        <v>19</v>
      </c>
      <c r="U622">
        <f t="shared" si="48"/>
        <v>1261</v>
      </c>
      <c r="V622" t="s">
        <v>20</v>
      </c>
      <c r="W622">
        <f t="shared" si="49"/>
        <v>983451.85</v>
      </c>
      <c r="X622" t="s">
        <v>21</v>
      </c>
    </row>
    <row r="623" spans="1:24">
      <c r="A623" t="s">
        <v>46</v>
      </c>
      <c r="B623" t="s">
        <v>18</v>
      </c>
      <c r="C623" s="3">
        <v>44676</v>
      </c>
      <c r="D623" s="4">
        <v>0</v>
      </c>
      <c r="E623" s="1">
        <v>44694</v>
      </c>
      <c r="F623" s="4">
        <v>0</v>
      </c>
      <c r="G623">
        <v>4.6</v>
      </c>
      <c r="H623">
        <v>4.81</v>
      </c>
      <c r="I623">
        <v>0.21</v>
      </c>
      <c r="J623">
        <v>652</v>
      </c>
      <c r="K623">
        <v>299920</v>
      </c>
      <c r="L623">
        <v>13692</v>
      </c>
      <c r="M623">
        <v>413.97</v>
      </c>
      <c r="N623" s="2">
        <f t="shared" si="46"/>
        <v>11740831</v>
      </c>
      <c r="O623" s="2">
        <f t="shared" si="45"/>
        <v>0.00119148295380455</v>
      </c>
      <c r="Q623" s="2">
        <f t="shared" si="47"/>
        <v>0.00116754819739073</v>
      </c>
      <c r="T623" t="s">
        <v>19</v>
      </c>
      <c r="U623">
        <f t="shared" si="48"/>
        <v>1262</v>
      </c>
      <c r="V623" t="s">
        <v>20</v>
      </c>
      <c r="W623">
        <f t="shared" si="49"/>
        <v>996729.88</v>
      </c>
      <c r="X623" t="s">
        <v>21</v>
      </c>
    </row>
    <row r="624" spans="1:24">
      <c r="A624" t="s">
        <v>41</v>
      </c>
      <c r="B624" t="s">
        <v>18</v>
      </c>
      <c r="C624" s="3">
        <v>44676</v>
      </c>
      <c r="D624" s="4">
        <v>0</v>
      </c>
      <c r="E624" s="1">
        <v>44694</v>
      </c>
      <c r="F624" s="4">
        <v>0</v>
      </c>
      <c r="G624">
        <v>15.65</v>
      </c>
      <c r="H624">
        <v>15.88</v>
      </c>
      <c r="I624">
        <v>0.23</v>
      </c>
      <c r="J624">
        <v>191</v>
      </c>
      <c r="K624">
        <v>298915</v>
      </c>
      <c r="L624">
        <v>4393</v>
      </c>
      <c r="M624">
        <v>400.37</v>
      </c>
      <c r="N624" s="2">
        <f t="shared" si="46"/>
        <v>11745224</v>
      </c>
      <c r="O624" s="2">
        <f t="shared" si="45"/>
        <v>0.00156506167953885</v>
      </c>
      <c r="Q624" s="2">
        <f t="shared" si="47"/>
        <v>0.000374164315967151</v>
      </c>
      <c r="T624" t="s">
        <v>19</v>
      </c>
      <c r="U624">
        <f t="shared" si="48"/>
        <v>1262</v>
      </c>
      <c r="V624" t="s">
        <v>20</v>
      </c>
      <c r="W624">
        <f t="shared" si="49"/>
        <v>1000722.51</v>
      </c>
      <c r="X624" t="s">
        <v>21</v>
      </c>
    </row>
    <row r="625" spans="1:24">
      <c r="A625" t="s">
        <v>30</v>
      </c>
      <c r="B625" t="s">
        <v>18</v>
      </c>
      <c r="C625" s="3">
        <v>44690</v>
      </c>
      <c r="D625" s="4">
        <v>0</v>
      </c>
      <c r="E625" s="1">
        <v>44698</v>
      </c>
      <c r="F625" s="4">
        <v>0</v>
      </c>
      <c r="G625">
        <v>36.47</v>
      </c>
      <c r="H625">
        <v>38.6</v>
      </c>
      <c r="I625">
        <v>2.13</v>
      </c>
      <c r="J625">
        <v>82</v>
      </c>
      <c r="K625">
        <v>299054</v>
      </c>
      <c r="L625">
        <v>17466</v>
      </c>
      <c r="M625">
        <v>417.81</v>
      </c>
      <c r="N625" s="2">
        <f t="shared" si="46"/>
        <v>11762690</v>
      </c>
      <c r="O625" s="2">
        <f t="shared" si="45"/>
        <v>0.00304760220663811</v>
      </c>
      <c r="Q625" s="2">
        <f t="shared" si="47"/>
        <v>0.00148707253263103</v>
      </c>
      <c r="T625" t="s">
        <v>19</v>
      </c>
      <c r="U625">
        <f t="shared" si="48"/>
        <v>1266</v>
      </c>
      <c r="V625" t="s">
        <v>20</v>
      </c>
      <c r="W625">
        <f t="shared" si="49"/>
        <v>1017770.7</v>
      </c>
      <c r="X625" t="s">
        <v>21</v>
      </c>
    </row>
    <row r="626" spans="1:24">
      <c r="A626" t="s">
        <v>47</v>
      </c>
      <c r="B626" t="s">
        <v>37</v>
      </c>
      <c r="C626" s="3">
        <v>44680</v>
      </c>
      <c r="D626" s="4">
        <v>0</v>
      </c>
      <c r="E626" s="1">
        <v>44699</v>
      </c>
      <c r="F626" s="4">
        <v>0</v>
      </c>
      <c r="G626">
        <v>18.66</v>
      </c>
      <c r="H626">
        <v>18.08</v>
      </c>
      <c r="I626">
        <v>-0.58</v>
      </c>
      <c r="J626">
        <v>160</v>
      </c>
      <c r="K626">
        <v>298560</v>
      </c>
      <c r="L626">
        <v>-9280</v>
      </c>
      <c r="M626">
        <v>381.85</v>
      </c>
      <c r="N626" s="2">
        <f t="shared" si="46"/>
        <v>11753410</v>
      </c>
      <c r="O626" s="2">
        <f t="shared" si="45"/>
        <v>0.00226045037142412</v>
      </c>
      <c r="Q626" s="2">
        <f t="shared" si="47"/>
        <v>-0.000788935184043771</v>
      </c>
      <c r="T626" t="s">
        <v>19</v>
      </c>
      <c r="U626">
        <f t="shared" si="48"/>
        <v>1267</v>
      </c>
      <c r="V626" t="s">
        <v>20</v>
      </c>
      <c r="W626">
        <f t="shared" si="49"/>
        <v>1008108.85</v>
      </c>
      <c r="X626" t="s">
        <v>21</v>
      </c>
    </row>
    <row r="627" spans="1:24">
      <c r="A627" t="s">
        <v>24</v>
      </c>
      <c r="B627" t="s">
        <v>37</v>
      </c>
      <c r="C627" s="3">
        <v>44680</v>
      </c>
      <c r="D627" s="4">
        <v>0</v>
      </c>
      <c r="E627" s="1">
        <v>44699</v>
      </c>
      <c r="F627" s="4">
        <v>0</v>
      </c>
      <c r="G627">
        <v>81.52</v>
      </c>
      <c r="H627">
        <v>74.14</v>
      </c>
      <c r="I627">
        <v>-7.38</v>
      </c>
      <c r="J627">
        <v>36</v>
      </c>
      <c r="K627">
        <v>293472</v>
      </c>
      <c r="L627">
        <v>-26568</v>
      </c>
      <c r="M627">
        <v>352.31</v>
      </c>
      <c r="N627" s="2">
        <f t="shared" si="46"/>
        <v>11726842</v>
      </c>
      <c r="O627" s="2">
        <f t="shared" si="45"/>
        <v>-0.00083125533711463</v>
      </c>
      <c r="Q627" s="2">
        <f t="shared" si="47"/>
        <v>-0.00226045037142408</v>
      </c>
      <c r="T627" t="s">
        <v>19</v>
      </c>
      <c r="U627">
        <f t="shared" si="48"/>
        <v>1267</v>
      </c>
      <c r="V627" t="s">
        <v>20</v>
      </c>
      <c r="W627">
        <f t="shared" si="49"/>
        <v>981188.54</v>
      </c>
      <c r="X627" t="s">
        <v>21</v>
      </c>
    </row>
    <row r="628" spans="1:24">
      <c r="A628" t="s">
        <v>44</v>
      </c>
      <c r="B628" t="s">
        <v>18</v>
      </c>
      <c r="C628" s="3">
        <v>44705</v>
      </c>
      <c r="D628" s="4">
        <v>0</v>
      </c>
      <c r="E628" s="1">
        <v>44707</v>
      </c>
      <c r="F628" s="4">
        <v>0</v>
      </c>
      <c r="G628">
        <v>29.06</v>
      </c>
      <c r="H628">
        <v>30.6</v>
      </c>
      <c r="I628">
        <v>1.54</v>
      </c>
      <c r="J628">
        <v>103</v>
      </c>
      <c r="K628">
        <v>299318</v>
      </c>
      <c r="L628">
        <v>15862</v>
      </c>
      <c r="M628">
        <v>416.04</v>
      </c>
      <c r="N628" s="2">
        <f t="shared" si="46"/>
        <v>11742704</v>
      </c>
      <c r="O628" s="2">
        <f t="shared" si="45"/>
        <v>0.000520663724470957</v>
      </c>
      <c r="Q628" s="2">
        <f t="shared" si="47"/>
        <v>0.00135262332348307</v>
      </c>
      <c r="T628" t="s">
        <v>19</v>
      </c>
      <c r="U628">
        <f t="shared" si="48"/>
        <v>1275</v>
      </c>
      <c r="V628" t="s">
        <v>20</v>
      </c>
      <c r="W628">
        <f t="shared" si="49"/>
        <v>996634.5</v>
      </c>
      <c r="X628" t="s">
        <v>21</v>
      </c>
    </row>
    <row r="629" spans="1:24">
      <c r="A629" t="s">
        <v>26</v>
      </c>
      <c r="B629" t="s">
        <v>18</v>
      </c>
      <c r="C629" s="3">
        <v>44693</v>
      </c>
      <c r="D629" s="4">
        <v>0</v>
      </c>
      <c r="E629" s="1">
        <v>44707</v>
      </c>
      <c r="F629" s="4">
        <v>0</v>
      </c>
      <c r="G629">
        <v>15.91</v>
      </c>
      <c r="H629">
        <v>17.09</v>
      </c>
      <c r="I629">
        <v>1.18</v>
      </c>
      <c r="J629">
        <v>188</v>
      </c>
      <c r="K629">
        <v>299108</v>
      </c>
      <c r="L629">
        <v>22184</v>
      </c>
      <c r="M629">
        <v>424.11</v>
      </c>
      <c r="N629" s="2">
        <f t="shared" si="46"/>
        <v>11764888</v>
      </c>
      <c r="O629" s="2">
        <f t="shared" si="45"/>
        <v>0.00240529276606798</v>
      </c>
      <c r="Q629" s="2">
        <f t="shared" si="47"/>
        <v>0.0018891730558821</v>
      </c>
      <c r="T629" t="s">
        <v>19</v>
      </c>
      <c r="U629">
        <f t="shared" si="48"/>
        <v>1275</v>
      </c>
      <c r="V629" t="s">
        <v>20</v>
      </c>
      <c r="W629">
        <f t="shared" si="49"/>
        <v>1018394.39</v>
      </c>
      <c r="X629" t="s">
        <v>21</v>
      </c>
    </row>
    <row r="630" spans="1:24">
      <c r="A630" t="s">
        <v>27</v>
      </c>
      <c r="B630" t="s">
        <v>18</v>
      </c>
      <c r="C630" s="3">
        <v>44694</v>
      </c>
      <c r="D630" s="4">
        <v>0</v>
      </c>
      <c r="E630" s="1">
        <v>44708</v>
      </c>
      <c r="F630" s="4">
        <v>0</v>
      </c>
      <c r="G630">
        <v>5.65</v>
      </c>
      <c r="H630">
        <v>5.77</v>
      </c>
      <c r="I630">
        <v>0.12</v>
      </c>
      <c r="J630">
        <v>530</v>
      </c>
      <c r="K630">
        <v>299450</v>
      </c>
      <c r="L630">
        <v>6360</v>
      </c>
      <c r="M630">
        <v>403.67</v>
      </c>
      <c r="N630" s="2">
        <f t="shared" si="46"/>
        <v>11771248</v>
      </c>
      <c r="O630" s="2">
        <f t="shared" si="45"/>
        <v>0.00294429273769442</v>
      </c>
      <c r="Q630" s="2">
        <f t="shared" si="47"/>
        <v>0.000540591631641441</v>
      </c>
      <c r="T630" t="s">
        <v>19</v>
      </c>
      <c r="U630">
        <f t="shared" si="48"/>
        <v>1276</v>
      </c>
      <c r="V630" t="s">
        <v>20</v>
      </c>
      <c r="W630">
        <f t="shared" si="49"/>
        <v>1024350.72</v>
      </c>
      <c r="X630" t="s">
        <v>21</v>
      </c>
    </row>
    <row r="631" spans="1:24">
      <c r="A631" t="s">
        <v>17</v>
      </c>
      <c r="B631" t="s">
        <v>37</v>
      </c>
      <c r="C631" s="3">
        <v>44697</v>
      </c>
      <c r="D631" s="4">
        <v>0</v>
      </c>
      <c r="E631" s="1">
        <v>44711</v>
      </c>
      <c r="F631" s="4">
        <v>0</v>
      </c>
      <c r="G631">
        <v>96.68</v>
      </c>
      <c r="H631">
        <v>85.5</v>
      </c>
      <c r="I631">
        <v>-11.18</v>
      </c>
      <c r="J631">
        <v>31</v>
      </c>
      <c r="K631">
        <v>299708</v>
      </c>
      <c r="L631">
        <v>-34658</v>
      </c>
      <c r="M631">
        <v>349.87</v>
      </c>
      <c r="N631" s="2">
        <f t="shared" si="46"/>
        <v>11736590</v>
      </c>
      <c r="O631" s="2">
        <f t="shared" si="45"/>
        <v>-0.00150205468538988</v>
      </c>
      <c r="Q631" s="2">
        <f t="shared" si="47"/>
        <v>-0.00294429273769448</v>
      </c>
      <c r="T631" t="s">
        <v>19</v>
      </c>
      <c r="U631">
        <f t="shared" si="48"/>
        <v>1279</v>
      </c>
      <c r="V631" t="s">
        <v>20</v>
      </c>
      <c r="W631">
        <f t="shared" si="49"/>
        <v>989342.85</v>
      </c>
      <c r="X631" t="s">
        <v>21</v>
      </c>
    </row>
    <row r="632" spans="1:24">
      <c r="A632" t="s">
        <v>38</v>
      </c>
      <c r="B632" t="s">
        <v>18</v>
      </c>
      <c r="C632" s="3">
        <v>44697</v>
      </c>
      <c r="D632" s="4">
        <v>0</v>
      </c>
      <c r="E632" s="1">
        <v>44711</v>
      </c>
      <c r="F632" s="4">
        <v>0</v>
      </c>
      <c r="G632">
        <v>48.68</v>
      </c>
      <c r="H632">
        <v>51.57</v>
      </c>
      <c r="I632">
        <v>2.89</v>
      </c>
      <c r="J632">
        <v>61</v>
      </c>
      <c r="K632">
        <v>296948</v>
      </c>
      <c r="L632">
        <v>17629</v>
      </c>
      <c r="M632">
        <v>415.24</v>
      </c>
      <c r="N632" s="2">
        <f t="shared" si="46"/>
        <v>11754219</v>
      </c>
      <c r="O632" s="2">
        <f t="shared" si="45"/>
        <v>-0.0012871973884441</v>
      </c>
      <c r="Q632" s="2">
        <f t="shared" si="47"/>
        <v>0.00150205468538989</v>
      </c>
      <c r="T632" t="s">
        <v>19</v>
      </c>
      <c r="U632">
        <f t="shared" si="48"/>
        <v>1279</v>
      </c>
      <c r="V632" t="s">
        <v>20</v>
      </c>
      <c r="W632">
        <f t="shared" si="49"/>
        <v>1006556.61</v>
      </c>
      <c r="X632" t="s">
        <v>21</v>
      </c>
    </row>
    <row r="633" spans="1:24">
      <c r="A633" t="s">
        <v>31</v>
      </c>
      <c r="B633" t="s">
        <v>18</v>
      </c>
      <c r="C633" s="3">
        <v>44700</v>
      </c>
      <c r="D633" s="4">
        <v>0</v>
      </c>
      <c r="E633" s="1">
        <v>44712</v>
      </c>
      <c r="F633" s="4">
        <v>0</v>
      </c>
      <c r="G633">
        <v>167.8</v>
      </c>
      <c r="H633">
        <v>176.7</v>
      </c>
      <c r="I633">
        <v>8.9</v>
      </c>
      <c r="J633">
        <v>17</v>
      </c>
      <c r="K633">
        <v>285260</v>
      </c>
      <c r="L633">
        <v>15130</v>
      </c>
      <c r="M633">
        <v>396.51</v>
      </c>
      <c r="N633" s="2">
        <f t="shared" si="46"/>
        <v>11769349</v>
      </c>
      <c r="O633" s="2">
        <f t="shared" si="45"/>
        <v>-0.000599183523234803</v>
      </c>
      <c r="Q633" s="2">
        <f t="shared" si="47"/>
        <v>0.00128719738844407</v>
      </c>
      <c r="T633" t="s">
        <v>19</v>
      </c>
      <c r="U633">
        <f t="shared" si="48"/>
        <v>1280</v>
      </c>
      <c r="V633" t="s">
        <v>20</v>
      </c>
      <c r="W633">
        <f t="shared" si="49"/>
        <v>1021290.1</v>
      </c>
      <c r="X633" t="s">
        <v>21</v>
      </c>
    </row>
    <row r="634" spans="1:24">
      <c r="A634" t="s">
        <v>24</v>
      </c>
      <c r="B634" t="s">
        <v>18</v>
      </c>
      <c r="C634" s="3">
        <v>44700</v>
      </c>
      <c r="D634" s="4">
        <v>0</v>
      </c>
      <c r="E634" s="1">
        <v>44714</v>
      </c>
      <c r="F634" s="4">
        <v>0</v>
      </c>
      <c r="G634">
        <v>73.12</v>
      </c>
      <c r="H634">
        <v>74.84</v>
      </c>
      <c r="I634">
        <v>1.72</v>
      </c>
      <c r="J634">
        <v>41</v>
      </c>
      <c r="K634">
        <v>299792</v>
      </c>
      <c r="L634">
        <v>7052</v>
      </c>
      <c r="M634">
        <v>405.03</v>
      </c>
      <c r="N634" s="2">
        <f t="shared" si="46"/>
        <v>11776401</v>
      </c>
      <c r="O634" s="2">
        <f t="shared" si="45"/>
        <v>-0.00141299536250506</v>
      </c>
      <c r="Q634" s="2">
        <f t="shared" si="47"/>
        <v>0.000599183523234847</v>
      </c>
      <c r="T634" t="s">
        <v>19</v>
      </c>
      <c r="U634">
        <f t="shared" si="48"/>
        <v>1282</v>
      </c>
      <c r="V634" t="s">
        <v>20</v>
      </c>
      <c r="W634">
        <f t="shared" si="49"/>
        <v>1027937.07</v>
      </c>
      <c r="X634" t="s">
        <v>21</v>
      </c>
    </row>
    <row r="635" spans="1:24">
      <c r="A635" t="s">
        <v>17</v>
      </c>
      <c r="B635" t="s">
        <v>18</v>
      </c>
      <c r="C635" s="3">
        <v>44714</v>
      </c>
      <c r="D635" s="4">
        <v>0</v>
      </c>
      <c r="E635" s="1">
        <v>44720</v>
      </c>
      <c r="F635" s="4">
        <v>0</v>
      </c>
      <c r="G635">
        <v>84.6</v>
      </c>
      <c r="H635">
        <v>90.5</v>
      </c>
      <c r="I635">
        <v>5.9</v>
      </c>
      <c r="J635">
        <v>35</v>
      </c>
      <c r="K635">
        <v>296100</v>
      </c>
      <c r="L635">
        <v>20650</v>
      </c>
      <c r="M635">
        <v>418.11</v>
      </c>
      <c r="N635" s="2">
        <f t="shared" si="46"/>
        <v>11797051</v>
      </c>
      <c r="O635" s="2">
        <f t="shared" si="45"/>
        <v>0.000339915458532815</v>
      </c>
      <c r="Q635" s="2">
        <f t="shared" si="47"/>
        <v>0.00175350686512799</v>
      </c>
      <c r="T635" t="s">
        <v>19</v>
      </c>
      <c r="U635">
        <f t="shared" si="48"/>
        <v>1288</v>
      </c>
      <c r="V635" t="s">
        <v>20</v>
      </c>
      <c r="W635">
        <f t="shared" si="49"/>
        <v>1048168.96</v>
      </c>
      <c r="X635" t="s">
        <v>21</v>
      </c>
    </row>
    <row r="636" spans="1:24">
      <c r="A636" t="s">
        <v>40</v>
      </c>
      <c r="B636" t="s">
        <v>37</v>
      </c>
      <c r="C636" s="3">
        <v>44711</v>
      </c>
      <c r="D636" s="4">
        <v>0</v>
      </c>
      <c r="E636" s="1">
        <v>44726</v>
      </c>
      <c r="F636" s="4">
        <v>0</v>
      </c>
      <c r="G636">
        <v>3.74</v>
      </c>
      <c r="H636">
        <v>3.69</v>
      </c>
      <c r="I636">
        <v>-0.05</v>
      </c>
      <c r="J636">
        <v>802</v>
      </c>
      <c r="K636">
        <v>299948</v>
      </c>
      <c r="L636">
        <v>-4010</v>
      </c>
      <c r="M636">
        <v>390.64</v>
      </c>
      <c r="N636" s="2">
        <f t="shared" si="46"/>
        <v>11793041</v>
      </c>
      <c r="O636" s="2">
        <f t="shared" si="45"/>
        <v>-0.0015599029970302</v>
      </c>
      <c r="Q636" s="2">
        <f t="shared" si="47"/>
        <v>-0.000339915458532847</v>
      </c>
      <c r="T636" t="s">
        <v>19</v>
      </c>
      <c r="U636">
        <f t="shared" si="48"/>
        <v>1294</v>
      </c>
      <c r="V636" t="s">
        <v>20</v>
      </c>
      <c r="W636">
        <f t="shared" si="49"/>
        <v>1043768.32</v>
      </c>
      <c r="X636" t="s">
        <v>21</v>
      </c>
    </row>
    <row r="637" spans="1:24">
      <c r="A637" t="s">
        <v>26</v>
      </c>
      <c r="B637" t="s">
        <v>18</v>
      </c>
      <c r="C637" s="3">
        <v>44722</v>
      </c>
      <c r="D637" s="4">
        <v>0</v>
      </c>
      <c r="E637" s="1">
        <v>44726</v>
      </c>
      <c r="F637" s="4">
        <v>0</v>
      </c>
      <c r="G637">
        <v>16.81</v>
      </c>
      <c r="H637">
        <v>18.24</v>
      </c>
      <c r="I637">
        <v>1.43</v>
      </c>
      <c r="J637">
        <v>178</v>
      </c>
      <c r="K637">
        <v>299218</v>
      </c>
      <c r="L637">
        <v>25454</v>
      </c>
      <c r="M637">
        <v>428.57</v>
      </c>
      <c r="N637" s="2">
        <f t="shared" si="46"/>
        <v>11818495</v>
      </c>
      <c r="O637" s="2">
        <f t="shared" si="45"/>
        <v>0.000597199558827076</v>
      </c>
      <c r="Q637" s="2">
        <f t="shared" si="47"/>
        <v>0.00215839154633657</v>
      </c>
      <c r="T637" t="s">
        <v>19</v>
      </c>
      <c r="U637">
        <f t="shared" si="48"/>
        <v>1294</v>
      </c>
      <c r="V637" t="s">
        <v>20</v>
      </c>
      <c r="W637">
        <f t="shared" si="49"/>
        <v>1068793.75</v>
      </c>
      <c r="X637" t="s">
        <v>21</v>
      </c>
    </row>
    <row r="638" spans="1:24">
      <c r="A638" t="s">
        <v>24</v>
      </c>
      <c r="B638" t="s">
        <v>18</v>
      </c>
      <c r="C638" s="3">
        <v>44725</v>
      </c>
      <c r="D638" s="4">
        <v>0</v>
      </c>
      <c r="E638" s="1">
        <v>44729</v>
      </c>
      <c r="F638" s="4">
        <v>0</v>
      </c>
      <c r="G638">
        <v>78.52</v>
      </c>
      <c r="H638">
        <v>83.43</v>
      </c>
      <c r="I638">
        <v>4.91</v>
      </c>
      <c r="J638">
        <v>38</v>
      </c>
      <c r="K638">
        <v>298376</v>
      </c>
      <c r="L638">
        <v>18658</v>
      </c>
      <c r="M638">
        <v>418.48</v>
      </c>
      <c r="N638" s="2">
        <f t="shared" si="46"/>
        <v>11837153</v>
      </c>
      <c r="O638" s="2">
        <f t="shared" si="45"/>
        <v>0.00217248184593035</v>
      </c>
      <c r="Q638" s="2">
        <f t="shared" si="47"/>
        <v>0.00157871201028548</v>
      </c>
      <c r="T638" t="s">
        <v>19</v>
      </c>
      <c r="U638">
        <f t="shared" si="48"/>
        <v>1297</v>
      </c>
      <c r="V638" t="s">
        <v>20</v>
      </c>
      <c r="W638">
        <f t="shared" si="49"/>
        <v>1087033.27</v>
      </c>
      <c r="X638" t="s">
        <v>21</v>
      </c>
    </row>
    <row r="639" spans="1:24">
      <c r="A639" t="s">
        <v>31</v>
      </c>
      <c r="B639" t="s">
        <v>18</v>
      </c>
      <c r="C639" s="3">
        <v>44725</v>
      </c>
      <c r="D639" s="4">
        <v>0</v>
      </c>
      <c r="E639" s="1">
        <v>44729</v>
      </c>
      <c r="F639" s="4">
        <v>0</v>
      </c>
      <c r="G639">
        <v>178.31</v>
      </c>
      <c r="H639">
        <v>190.39</v>
      </c>
      <c r="I639">
        <v>12.08</v>
      </c>
      <c r="J639">
        <v>16</v>
      </c>
      <c r="K639">
        <v>285296</v>
      </c>
      <c r="L639">
        <v>19328</v>
      </c>
      <c r="M639">
        <v>402.1</v>
      </c>
      <c r="N639" s="2">
        <f t="shared" si="46"/>
        <v>11856481</v>
      </c>
      <c r="O639" s="2">
        <f t="shared" si="45"/>
        <v>0.00379910362948332</v>
      </c>
      <c r="Q639" s="2">
        <f t="shared" si="47"/>
        <v>0.00163282505514628</v>
      </c>
      <c r="T639" t="s">
        <v>19</v>
      </c>
      <c r="U639">
        <f t="shared" si="48"/>
        <v>1297</v>
      </c>
      <c r="V639" t="s">
        <v>20</v>
      </c>
      <c r="W639">
        <f t="shared" si="49"/>
        <v>1105959.17</v>
      </c>
      <c r="X639" t="s">
        <v>21</v>
      </c>
    </row>
    <row r="640" spans="1:24">
      <c r="A640" t="s">
        <v>38</v>
      </c>
      <c r="B640" t="s">
        <v>18</v>
      </c>
      <c r="C640" s="3">
        <v>44726</v>
      </c>
      <c r="D640" s="4">
        <v>0</v>
      </c>
      <c r="E640" s="1">
        <v>44739</v>
      </c>
      <c r="F640" s="4">
        <v>0</v>
      </c>
      <c r="G640">
        <v>50.88</v>
      </c>
      <c r="H640">
        <v>54.16</v>
      </c>
      <c r="I640">
        <v>3.28</v>
      </c>
      <c r="J640">
        <v>58</v>
      </c>
      <c r="K640">
        <v>295104</v>
      </c>
      <c r="L640">
        <v>19024</v>
      </c>
      <c r="M640">
        <v>414.65</v>
      </c>
      <c r="N640" s="2">
        <f t="shared" si="46"/>
        <v>11875505</v>
      </c>
      <c r="O640" s="2">
        <f t="shared" si="45"/>
        <v>0.00539497057177779</v>
      </c>
      <c r="Q640" s="2">
        <f t="shared" si="47"/>
        <v>0.00160452329827043</v>
      </c>
      <c r="T640" t="s">
        <v>19</v>
      </c>
      <c r="U640">
        <f t="shared" si="48"/>
        <v>1307</v>
      </c>
      <c r="V640" t="s">
        <v>20</v>
      </c>
      <c r="W640">
        <f t="shared" si="49"/>
        <v>1124568.52</v>
      </c>
      <c r="X640" t="s">
        <v>21</v>
      </c>
    </row>
    <row r="641" spans="1:24">
      <c r="A641" t="s">
        <v>42</v>
      </c>
      <c r="B641" t="s">
        <v>37</v>
      </c>
      <c r="C641" s="3">
        <v>44725</v>
      </c>
      <c r="D641" s="4">
        <v>0</v>
      </c>
      <c r="E641" s="1">
        <v>44739</v>
      </c>
      <c r="F641" s="4">
        <v>0</v>
      </c>
      <c r="G641">
        <v>4.17</v>
      </c>
      <c r="H641">
        <v>4.1</v>
      </c>
      <c r="I641">
        <v>-0.07</v>
      </c>
      <c r="J641">
        <v>719</v>
      </c>
      <c r="K641">
        <v>299823</v>
      </c>
      <c r="L641">
        <v>-5033</v>
      </c>
      <c r="M641">
        <v>389.12</v>
      </c>
      <c r="N641" s="2">
        <f t="shared" si="46"/>
        <v>11870472</v>
      </c>
      <c r="O641" s="2">
        <f t="shared" ref="O641:O704" si="50">(N641-MIN(N642:N1396))/N641</f>
        <v>0.00497326475307806</v>
      </c>
      <c r="Q641" s="2">
        <f t="shared" si="47"/>
        <v>-0.0004238135557183</v>
      </c>
      <c r="T641" t="s">
        <v>19</v>
      </c>
      <c r="U641">
        <f t="shared" si="48"/>
        <v>1307</v>
      </c>
      <c r="V641" t="s">
        <v>20</v>
      </c>
      <c r="W641">
        <f t="shared" si="49"/>
        <v>1119146.4</v>
      </c>
      <c r="X641" t="s">
        <v>21</v>
      </c>
    </row>
    <row r="642" spans="1:24">
      <c r="A642" t="s">
        <v>55</v>
      </c>
      <c r="B642" t="s">
        <v>18</v>
      </c>
      <c r="C642" s="3">
        <v>44733</v>
      </c>
      <c r="D642" s="4">
        <v>0</v>
      </c>
      <c r="E642" s="1">
        <v>44748</v>
      </c>
      <c r="F642" s="4">
        <v>0</v>
      </c>
      <c r="G642">
        <v>34.52</v>
      </c>
      <c r="H642">
        <v>34.96</v>
      </c>
      <c r="I642">
        <v>0.44</v>
      </c>
      <c r="J642">
        <v>86</v>
      </c>
      <c r="K642">
        <v>296872</v>
      </c>
      <c r="L642">
        <v>3784</v>
      </c>
      <c r="M642">
        <v>396.87</v>
      </c>
      <c r="N642" s="2">
        <f t="shared" ref="N642:N705" si="51">L642+N641</f>
        <v>11874256</v>
      </c>
      <c r="O642" s="2">
        <f t="shared" si="50"/>
        <v>0.00529035250713813</v>
      </c>
      <c r="Q642" s="2">
        <f t="shared" ref="Q642:Q705" si="52">N642/N641-1</f>
        <v>0.000318774181852222</v>
      </c>
      <c r="T642" t="s">
        <v>19</v>
      </c>
      <c r="U642">
        <f t="shared" ref="U642:U705" si="53">DATEDIF(DATE(2018,11,28),E642,"d")</f>
        <v>1316</v>
      </c>
      <c r="V642" t="s">
        <v>20</v>
      </c>
      <c r="W642">
        <f t="shared" ref="W642:W705" si="54">L642+W641-M642</f>
        <v>1122533.53</v>
      </c>
      <c r="X642" t="s">
        <v>21</v>
      </c>
    </row>
    <row r="643" spans="1:24">
      <c r="A643" t="s">
        <v>44</v>
      </c>
      <c r="B643" t="s">
        <v>18</v>
      </c>
      <c r="C643" s="3">
        <v>44747</v>
      </c>
      <c r="D643" s="4">
        <v>0</v>
      </c>
      <c r="E643" s="1">
        <v>44750</v>
      </c>
      <c r="F643" s="4">
        <v>0</v>
      </c>
      <c r="G643">
        <v>31.11</v>
      </c>
      <c r="H643">
        <v>34.64</v>
      </c>
      <c r="I643">
        <v>3.53</v>
      </c>
      <c r="J643">
        <v>96</v>
      </c>
      <c r="K643">
        <v>298656</v>
      </c>
      <c r="L643">
        <v>33888</v>
      </c>
      <c r="M643">
        <v>438.96</v>
      </c>
      <c r="N643" s="2">
        <f t="shared" si="51"/>
        <v>11908144</v>
      </c>
      <c r="O643" s="2">
        <f t="shared" si="50"/>
        <v>0.00812108083341955</v>
      </c>
      <c r="Q643" s="2">
        <f t="shared" si="52"/>
        <v>0.00285390512045547</v>
      </c>
      <c r="T643" t="s">
        <v>19</v>
      </c>
      <c r="U643">
        <f t="shared" si="53"/>
        <v>1318</v>
      </c>
      <c r="V643" t="s">
        <v>20</v>
      </c>
      <c r="W643">
        <f t="shared" si="54"/>
        <v>1155982.57</v>
      </c>
      <c r="X643" t="s">
        <v>21</v>
      </c>
    </row>
    <row r="644" spans="1:24">
      <c r="A644" t="s">
        <v>26</v>
      </c>
      <c r="B644" t="s">
        <v>18</v>
      </c>
      <c r="C644" s="3">
        <v>44757</v>
      </c>
      <c r="D644" s="4">
        <v>0</v>
      </c>
      <c r="E644" s="1">
        <v>44760</v>
      </c>
      <c r="F644" s="4">
        <v>0</v>
      </c>
      <c r="G644">
        <v>17.66</v>
      </c>
      <c r="H644">
        <v>18.75</v>
      </c>
      <c r="I644">
        <v>1.09</v>
      </c>
      <c r="J644">
        <v>169</v>
      </c>
      <c r="K644">
        <v>298454</v>
      </c>
      <c r="L644">
        <v>18421</v>
      </c>
      <c r="M644">
        <v>418.28</v>
      </c>
      <c r="N644" s="2">
        <f t="shared" si="51"/>
        <v>11926565</v>
      </c>
      <c r="O644" s="2">
        <f t="shared" si="50"/>
        <v>0.00965307278332026</v>
      </c>
      <c r="Q644" s="2">
        <f t="shared" si="52"/>
        <v>0.00154692452493022</v>
      </c>
      <c r="T644" t="s">
        <v>19</v>
      </c>
      <c r="U644">
        <f t="shared" si="53"/>
        <v>1328</v>
      </c>
      <c r="V644" t="s">
        <v>20</v>
      </c>
      <c r="W644">
        <f t="shared" si="54"/>
        <v>1173985.29</v>
      </c>
      <c r="X644" t="s">
        <v>21</v>
      </c>
    </row>
    <row r="645" spans="1:24">
      <c r="A645" t="s">
        <v>38</v>
      </c>
      <c r="B645" t="s">
        <v>18</v>
      </c>
      <c r="C645" s="3">
        <v>44754</v>
      </c>
      <c r="D645" s="4">
        <v>0</v>
      </c>
      <c r="E645" s="1">
        <v>44761</v>
      </c>
      <c r="F645" s="4">
        <v>0</v>
      </c>
      <c r="G645">
        <v>51.73</v>
      </c>
      <c r="H645">
        <v>54.5</v>
      </c>
      <c r="I645">
        <v>2.77</v>
      </c>
      <c r="J645">
        <v>57</v>
      </c>
      <c r="K645">
        <v>294861</v>
      </c>
      <c r="L645">
        <v>15789</v>
      </c>
      <c r="M645">
        <v>410.06</v>
      </c>
      <c r="N645" s="2">
        <f t="shared" si="51"/>
        <v>11942354</v>
      </c>
      <c r="O645" s="2">
        <f t="shared" si="50"/>
        <v>0.0109624115982494</v>
      </c>
      <c r="Q645" s="2">
        <f t="shared" si="52"/>
        <v>0.00132385141908009</v>
      </c>
      <c r="T645" t="s">
        <v>19</v>
      </c>
      <c r="U645">
        <f t="shared" si="53"/>
        <v>1329</v>
      </c>
      <c r="V645" t="s">
        <v>20</v>
      </c>
      <c r="W645">
        <f t="shared" si="54"/>
        <v>1189364.23</v>
      </c>
      <c r="X645" t="s">
        <v>21</v>
      </c>
    </row>
    <row r="646" spans="1:24">
      <c r="A646" t="s">
        <v>46</v>
      </c>
      <c r="B646" t="s">
        <v>18</v>
      </c>
      <c r="C646" s="3">
        <v>44757</v>
      </c>
      <c r="D646" s="4">
        <v>0</v>
      </c>
      <c r="E646" s="1">
        <v>44761</v>
      </c>
      <c r="F646" s="4">
        <v>0</v>
      </c>
      <c r="G646">
        <v>4.74</v>
      </c>
      <c r="H646">
        <v>5.04</v>
      </c>
      <c r="I646">
        <v>0.3</v>
      </c>
      <c r="J646">
        <v>632</v>
      </c>
      <c r="K646">
        <v>299568</v>
      </c>
      <c r="L646">
        <v>18960</v>
      </c>
      <c r="M646">
        <v>420.46</v>
      </c>
      <c r="N646" s="2">
        <f t="shared" si="51"/>
        <v>11961314</v>
      </c>
      <c r="O646" s="2">
        <f t="shared" si="50"/>
        <v>0.0125301450994431</v>
      </c>
      <c r="Q646" s="2">
        <f t="shared" si="52"/>
        <v>0.00158762669403378</v>
      </c>
      <c r="T646" t="s">
        <v>19</v>
      </c>
      <c r="U646">
        <f t="shared" si="53"/>
        <v>1329</v>
      </c>
      <c r="V646" t="s">
        <v>20</v>
      </c>
      <c r="W646">
        <f t="shared" si="54"/>
        <v>1207903.77</v>
      </c>
      <c r="X646" t="s">
        <v>21</v>
      </c>
    </row>
    <row r="647" spans="1:24">
      <c r="A647" t="s">
        <v>31</v>
      </c>
      <c r="B647" t="s">
        <v>18</v>
      </c>
      <c r="C647" s="3">
        <v>44748</v>
      </c>
      <c r="D647" s="4">
        <v>0</v>
      </c>
      <c r="E647" s="1">
        <v>44762</v>
      </c>
      <c r="F647" s="4">
        <v>0</v>
      </c>
      <c r="G647">
        <v>209.49</v>
      </c>
      <c r="H647">
        <v>214.95</v>
      </c>
      <c r="I647">
        <v>5.46</v>
      </c>
      <c r="J647">
        <v>14</v>
      </c>
      <c r="K647">
        <v>293286</v>
      </c>
      <c r="L647">
        <v>7644</v>
      </c>
      <c r="M647">
        <v>397.23</v>
      </c>
      <c r="N647" s="2">
        <f t="shared" si="51"/>
        <v>11968958</v>
      </c>
      <c r="O647" s="2">
        <f t="shared" si="50"/>
        <v>0.0131607947826369</v>
      </c>
      <c r="Q647" s="2">
        <f t="shared" si="52"/>
        <v>0.000639060223651011</v>
      </c>
      <c r="T647" t="s">
        <v>19</v>
      </c>
      <c r="U647">
        <f t="shared" si="53"/>
        <v>1330</v>
      </c>
      <c r="V647" t="s">
        <v>20</v>
      </c>
      <c r="W647">
        <f t="shared" si="54"/>
        <v>1215150.54</v>
      </c>
      <c r="X647" t="s">
        <v>21</v>
      </c>
    </row>
    <row r="648" spans="1:24">
      <c r="A648" t="s">
        <v>43</v>
      </c>
      <c r="B648" t="s">
        <v>18</v>
      </c>
      <c r="C648" s="3">
        <v>44748</v>
      </c>
      <c r="D648" s="4">
        <v>0</v>
      </c>
      <c r="E648" s="1">
        <v>44762</v>
      </c>
      <c r="F648" s="4">
        <v>0</v>
      </c>
      <c r="G648">
        <v>16.2</v>
      </c>
      <c r="H648">
        <v>16.35</v>
      </c>
      <c r="I648">
        <v>0.15</v>
      </c>
      <c r="J648">
        <v>185</v>
      </c>
      <c r="K648">
        <v>299700</v>
      </c>
      <c r="L648">
        <v>2775</v>
      </c>
      <c r="M648">
        <v>399.27</v>
      </c>
      <c r="N648" s="2">
        <f t="shared" si="51"/>
        <v>11971733</v>
      </c>
      <c r="O648" s="2">
        <f t="shared" si="50"/>
        <v>0.0133895401776835</v>
      </c>
      <c r="Q648" s="2">
        <f t="shared" si="52"/>
        <v>0.000231849756678892</v>
      </c>
      <c r="T648" t="s">
        <v>19</v>
      </c>
      <c r="U648">
        <f t="shared" si="53"/>
        <v>1330</v>
      </c>
      <c r="V648" t="s">
        <v>20</v>
      </c>
      <c r="W648">
        <f t="shared" si="54"/>
        <v>1217526.27</v>
      </c>
      <c r="X648" t="s">
        <v>21</v>
      </c>
    </row>
    <row r="649" spans="1:24">
      <c r="A649" t="s">
        <v>30</v>
      </c>
      <c r="B649" t="s">
        <v>37</v>
      </c>
      <c r="C649" s="3">
        <v>44748</v>
      </c>
      <c r="D649" s="4">
        <v>0</v>
      </c>
      <c r="E649" s="1">
        <v>44762</v>
      </c>
      <c r="F649" s="4">
        <v>0</v>
      </c>
      <c r="G649">
        <v>39.8</v>
      </c>
      <c r="H649">
        <v>35.85</v>
      </c>
      <c r="I649">
        <v>-3.95</v>
      </c>
      <c r="J649">
        <v>75</v>
      </c>
      <c r="K649">
        <v>298500</v>
      </c>
      <c r="L649">
        <v>-29625</v>
      </c>
      <c r="M649">
        <v>354.91</v>
      </c>
      <c r="N649" s="2">
        <f t="shared" si="51"/>
        <v>11942108</v>
      </c>
      <c r="O649" s="2">
        <f t="shared" si="50"/>
        <v>0.0109420380388454</v>
      </c>
      <c r="Q649" s="2">
        <f t="shared" si="52"/>
        <v>-0.00247457907723136</v>
      </c>
      <c r="T649" t="s">
        <v>19</v>
      </c>
      <c r="U649">
        <f t="shared" si="53"/>
        <v>1330</v>
      </c>
      <c r="V649" t="s">
        <v>20</v>
      </c>
      <c r="W649">
        <f t="shared" si="54"/>
        <v>1187546.36</v>
      </c>
      <c r="X649" t="s">
        <v>21</v>
      </c>
    </row>
    <row r="650" spans="1:24">
      <c r="A650" t="s">
        <v>22</v>
      </c>
      <c r="B650" t="s">
        <v>37</v>
      </c>
      <c r="C650" s="3">
        <v>44750</v>
      </c>
      <c r="D650" s="4">
        <v>0</v>
      </c>
      <c r="E650" s="1">
        <v>44764</v>
      </c>
      <c r="F650" s="4">
        <v>0</v>
      </c>
      <c r="G650">
        <v>23.63</v>
      </c>
      <c r="H650">
        <v>23.1</v>
      </c>
      <c r="I650">
        <v>-0.53</v>
      </c>
      <c r="J650">
        <v>126</v>
      </c>
      <c r="K650">
        <v>297738</v>
      </c>
      <c r="L650">
        <v>-6678</v>
      </c>
      <c r="M650">
        <v>384.2</v>
      </c>
      <c r="N650" s="2">
        <f t="shared" si="51"/>
        <v>11935430</v>
      </c>
      <c r="O650" s="2">
        <f t="shared" si="50"/>
        <v>0.010388649592013</v>
      </c>
      <c r="Q650" s="2">
        <f t="shared" si="52"/>
        <v>-0.000559197756376029</v>
      </c>
      <c r="T650" t="s">
        <v>19</v>
      </c>
      <c r="U650">
        <f t="shared" si="53"/>
        <v>1332</v>
      </c>
      <c r="V650" t="s">
        <v>20</v>
      </c>
      <c r="W650">
        <f t="shared" si="54"/>
        <v>1180484.16</v>
      </c>
      <c r="X650" t="s">
        <v>21</v>
      </c>
    </row>
    <row r="651" spans="1:24">
      <c r="A651" t="s">
        <v>36</v>
      </c>
      <c r="B651" t="s">
        <v>37</v>
      </c>
      <c r="C651" s="3">
        <v>44750</v>
      </c>
      <c r="D651" s="4">
        <v>0</v>
      </c>
      <c r="E651" s="1">
        <v>44764</v>
      </c>
      <c r="F651" s="4">
        <v>0</v>
      </c>
      <c r="G651">
        <v>241.92</v>
      </c>
      <c r="H651">
        <v>216.68</v>
      </c>
      <c r="I651">
        <v>-25.24</v>
      </c>
      <c r="J651">
        <v>12</v>
      </c>
      <c r="K651">
        <v>290304</v>
      </c>
      <c r="L651">
        <v>-30288</v>
      </c>
      <c r="M651">
        <v>343.22</v>
      </c>
      <c r="N651" s="2">
        <f t="shared" si="51"/>
        <v>11905142</v>
      </c>
      <c r="O651" s="2">
        <f t="shared" si="50"/>
        <v>0.00787096869571148</v>
      </c>
      <c r="Q651" s="2">
        <f t="shared" si="52"/>
        <v>-0.00253765469698197</v>
      </c>
      <c r="T651" t="s">
        <v>19</v>
      </c>
      <c r="U651">
        <f t="shared" si="53"/>
        <v>1332</v>
      </c>
      <c r="V651" t="s">
        <v>20</v>
      </c>
      <c r="W651">
        <f t="shared" si="54"/>
        <v>1149852.94</v>
      </c>
      <c r="X651" t="s">
        <v>21</v>
      </c>
    </row>
    <row r="652" spans="1:24">
      <c r="A652" t="s">
        <v>50</v>
      </c>
      <c r="B652" t="s">
        <v>37</v>
      </c>
      <c r="C652" s="3">
        <v>44750</v>
      </c>
      <c r="D652" s="4">
        <v>0</v>
      </c>
      <c r="E652" s="1">
        <v>44764</v>
      </c>
      <c r="F652" s="4">
        <v>0</v>
      </c>
      <c r="G652">
        <v>5.71</v>
      </c>
      <c r="H652">
        <v>5.6</v>
      </c>
      <c r="I652">
        <v>-0.11</v>
      </c>
      <c r="J652">
        <v>525</v>
      </c>
      <c r="K652">
        <v>299775</v>
      </c>
      <c r="L652">
        <v>-5775</v>
      </c>
      <c r="M652">
        <v>388.08</v>
      </c>
      <c r="N652" s="2">
        <f t="shared" si="51"/>
        <v>11899367</v>
      </c>
      <c r="O652" s="2">
        <f t="shared" si="50"/>
        <v>0.00738946870030986</v>
      </c>
      <c r="Q652" s="2">
        <f t="shared" si="52"/>
        <v>-0.000485084512221734</v>
      </c>
      <c r="T652" t="s">
        <v>19</v>
      </c>
      <c r="U652">
        <f t="shared" si="53"/>
        <v>1332</v>
      </c>
      <c r="V652" t="s">
        <v>20</v>
      </c>
      <c r="W652">
        <f t="shared" si="54"/>
        <v>1143689.86</v>
      </c>
      <c r="X652" t="s">
        <v>21</v>
      </c>
    </row>
    <row r="653" spans="1:24">
      <c r="A653" t="s">
        <v>39</v>
      </c>
      <c r="B653" t="s">
        <v>18</v>
      </c>
      <c r="C653" s="3">
        <v>44754</v>
      </c>
      <c r="D653" s="4">
        <v>0</v>
      </c>
      <c r="E653" s="1">
        <v>44764</v>
      </c>
      <c r="F653" s="4">
        <v>0</v>
      </c>
      <c r="G653">
        <v>36.87</v>
      </c>
      <c r="H653">
        <v>39</v>
      </c>
      <c r="I653">
        <v>2.13</v>
      </c>
      <c r="J653">
        <v>81</v>
      </c>
      <c r="K653">
        <v>298647</v>
      </c>
      <c r="L653">
        <v>17253</v>
      </c>
      <c r="M653">
        <v>416.99</v>
      </c>
      <c r="N653" s="2">
        <f t="shared" si="51"/>
        <v>11916620</v>
      </c>
      <c r="O653" s="2">
        <f t="shared" si="50"/>
        <v>0.00882658002017351</v>
      </c>
      <c r="Q653" s="2">
        <f t="shared" si="52"/>
        <v>0.00144990905818765</v>
      </c>
      <c r="T653" t="s">
        <v>19</v>
      </c>
      <c r="U653">
        <f t="shared" si="53"/>
        <v>1332</v>
      </c>
      <c r="V653" t="s">
        <v>20</v>
      </c>
      <c r="W653">
        <f t="shared" si="54"/>
        <v>1160525.87</v>
      </c>
      <c r="X653" t="s">
        <v>21</v>
      </c>
    </row>
    <row r="654" spans="1:24">
      <c r="A654" t="s">
        <v>17</v>
      </c>
      <c r="B654" t="s">
        <v>37</v>
      </c>
      <c r="C654" s="3">
        <v>44754</v>
      </c>
      <c r="D654" s="4">
        <v>0</v>
      </c>
      <c r="E654" s="1">
        <v>44768</v>
      </c>
      <c r="F654" s="4">
        <v>0</v>
      </c>
      <c r="G654">
        <v>108.48</v>
      </c>
      <c r="H654">
        <v>107.41</v>
      </c>
      <c r="I654">
        <v>-1.07</v>
      </c>
      <c r="J654">
        <v>27</v>
      </c>
      <c r="K654">
        <v>292896</v>
      </c>
      <c r="L654">
        <v>-2889</v>
      </c>
      <c r="M654">
        <v>382.81</v>
      </c>
      <c r="N654" s="2">
        <f t="shared" si="51"/>
        <v>11913731</v>
      </c>
      <c r="O654" s="2">
        <f t="shared" si="50"/>
        <v>0.00858622710215633</v>
      </c>
      <c r="Q654" s="2">
        <f t="shared" si="52"/>
        <v>-0.000242434515827505</v>
      </c>
      <c r="T654" t="s">
        <v>19</v>
      </c>
      <c r="U654">
        <f t="shared" si="53"/>
        <v>1336</v>
      </c>
      <c r="V654" t="s">
        <v>20</v>
      </c>
      <c r="W654">
        <f t="shared" si="54"/>
        <v>1157254.06</v>
      </c>
      <c r="X654" t="s">
        <v>21</v>
      </c>
    </row>
    <row r="655" spans="1:24">
      <c r="A655" t="s">
        <v>51</v>
      </c>
      <c r="B655" t="s">
        <v>37</v>
      </c>
      <c r="C655" s="3">
        <v>44756</v>
      </c>
      <c r="D655" s="4">
        <v>0</v>
      </c>
      <c r="E655" s="1">
        <v>44770</v>
      </c>
      <c r="F655" s="4">
        <v>0</v>
      </c>
      <c r="G655">
        <v>13.37</v>
      </c>
      <c r="H655">
        <v>12.88</v>
      </c>
      <c r="I655">
        <v>-0.49</v>
      </c>
      <c r="J655">
        <v>224</v>
      </c>
      <c r="K655">
        <v>299488</v>
      </c>
      <c r="L655">
        <v>-10976</v>
      </c>
      <c r="M655">
        <v>380.84</v>
      </c>
      <c r="N655" s="2">
        <f t="shared" si="51"/>
        <v>11902755</v>
      </c>
      <c r="O655" s="2">
        <f t="shared" si="50"/>
        <v>0.00767200534666134</v>
      </c>
      <c r="Q655" s="2">
        <f t="shared" si="52"/>
        <v>-0.000921289896506861</v>
      </c>
      <c r="T655" t="s">
        <v>19</v>
      </c>
      <c r="U655">
        <f t="shared" si="53"/>
        <v>1338</v>
      </c>
      <c r="V655" t="s">
        <v>20</v>
      </c>
      <c r="W655">
        <f t="shared" si="54"/>
        <v>1145897.22</v>
      </c>
      <c r="X655" t="s">
        <v>21</v>
      </c>
    </row>
    <row r="656" spans="1:24">
      <c r="A656" t="s">
        <v>54</v>
      </c>
      <c r="B656" t="s">
        <v>37</v>
      </c>
      <c r="C656" s="3">
        <v>44756</v>
      </c>
      <c r="D656" s="4">
        <v>0</v>
      </c>
      <c r="E656" s="1">
        <v>44770</v>
      </c>
      <c r="F656" s="4">
        <v>0</v>
      </c>
      <c r="G656">
        <v>18</v>
      </c>
      <c r="H656">
        <v>17.9</v>
      </c>
      <c r="I656">
        <v>-0.1</v>
      </c>
      <c r="J656">
        <v>166</v>
      </c>
      <c r="K656">
        <v>298800</v>
      </c>
      <c r="L656">
        <v>-1660</v>
      </c>
      <c r="M656">
        <v>392.22</v>
      </c>
      <c r="N656" s="2">
        <f t="shared" si="51"/>
        <v>11901095</v>
      </c>
      <c r="O656" s="2">
        <f t="shared" si="50"/>
        <v>0.00753359249716098</v>
      </c>
      <c r="Q656" s="2">
        <f t="shared" si="52"/>
        <v>-0.000139463510758664</v>
      </c>
      <c r="T656" t="s">
        <v>19</v>
      </c>
      <c r="U656">
        <f t="shared" si="53"/>
        <v>1338</v>
      </c>
      <c r="V656" t="s">
        <v>20</v>
      </c>
      <c r="W656">
        <f t="shared" si="54"/>
        <v>1143845</v>
      </c>
      <c r="X656" t="s">
        <v>21</v>
      </c>
    </row>
    <row r="657" spans="1:24">
      <c r="A657" t="s">
        <v>45</v>
      </c>
      <c r="B657" t="s">
        <v>37</v>
      </c>
      <c r="C657" s="3">
        <v>44757</v>
      </c>
      <c r="D657" s="4">
        <v>0</v>
      </c>
      <c r="E657" s="1">
        <v>44771</v>
      </c>
      <c r="F657" s="4">
        <v>0</v>
      </c>
      <c r="G657">
        <v>6.4</v>
      </c>
      <c r="H657">
        <v>6.17</v>
      </c>
      <c r="I657">
        <v>-0.23</v>
      </c>
      <c r="J657">
        <v>468</v>
      </c>
      <c r="K657">
        <v>299520</v>
      </c>
      <c r="L657">
        <v>-10764</v>
      </c>
      <c r="M657">
        <v>381.16</v>
      </c>
      <c r="N657" s="2">
        <f t="shared" si="51"/>
        <v>11890331</v>
      </c>
      <c r="O657" s="2">
        <f t="shared" si="50"/>
        <v>0.00663513908906321</v>
      </c>
      <c r="Q657" s="2">
        <f t="shared" si="52"/>
        <v>-0.000904454590102799</v>
      </c>
      <c r="T657" t="s">
        <v>19</v>
      </c>
      <c r="U657">
        <f t="shared" si="53"/>
        <v>1339</v>
      </c>
      <c r="V657" t="s">
        <v>20</v>
      </c>
      <c r="W657">
        <f t="shared" si="54"/>
        <v>1132699.84</v>
      </c>
      <c r="X657" t="s">
        <v>21</v>
      </c>
    </row>
    <row r="658" spans="1:24">
      <c r="A658" t="s">
        <v>48</v>
      </c>
      <c r="B658" t="s">
        <v>37</v>
      </c>
      <c r="C658" s="3">
        <v>44763</v>
      </c>
      <c r="D658" s="4">
        <v>0</v>
      </c>
      <c r="E658" s="1">
        <v>44777</v>
      </c>
      <c r="F658" s="4">
        <v>0</v>
      </c>
      <c r="G658">
        <v>7.33</v>
      </c>
      <c r="H658">
        <v>7.09</v>
      </c>
      <c r="I658">
        <v>-0.24</v>
      </c>
      <c r="J658">
        <v>409</v>
      </c>
      <c r="K658">
        <v>299797</v>
      </c>
      <c r="L658">
        <v>-9816</v>
      </c>
      <c r="M658">
        <v>382.77</v>
      </c>
      <c r="N658" s="2">
        <f t="shared" si="51"/>
        <v>11880515</v>
      </c>
      <c r="O658" s="2">
        <f t="shared" si="50"/>
        <v>0.00581439440966995</v>
      </c>
      <c r="Q658" s="2">
        <f t="shared" si="52"/>
        <v>-0.000825544722009797</v>
      </c>
      <c r="T658" t="s">
        <v>19</v>
      </c>
      <c r="U658">
        <f t="shared" si="53"/>
        <v>1345</v>
      </c>
      <c r="V658" t="s">
        <v>20</v>
      </c>
      <c r="W658">
        <f t="shared" si="54"/>
        <v>1122501.07</v>
      </c>
      <c r="X658" t="s">
        <v>21</v>
      </c>
    </row>
    <row r="659" spans="1:24">
      <c r="A659" t="s">
        <v>39</v>
      </c>
      <c r="B659" t="s">
        <v>18</v>
      </c>
      <c r="C659" s="3">
        <v>44768</v>
      </c>
      <c r="D659" s="4">
        <v>0</v>
      </c>
      <c r="E659" s="1">
        <v>44778</v>
      </c>
      <c r="F659" s="4">
        <v>0</v>
      </c>
      <c r="G659">
        <v>36.17</v>
      </c>
      <c r="H659">
        <v>38.03</v>
      </c>
      <c r="I659">
        <v>1.86</v>
      </c>
      <c r="J659">
        <v>82</v>
      </c>
      <c r="K659">
        <v>296594</v>
      </c>
      <c r="L659">
        <v>15252</v>
      </c>
      <c r="M659">
        <v>411.64</v>
      </c>
      <c r="N659" s="2">
        <f t="shared" si="51"/>
        <v>11895767</v>
      </c>
      <c r="O659" s="2">
        <f t="shared" si="50"/>
        <v>0.00708907630756386</v>
      </c>
      <c r="Q659" s="2">
        <f t="shared" si="52"/>
        <v>0.00128378273164076</v>
      </c>
      <c r="T659" t="s">
        <v>19</v>
      </c>
      <c r="U659">
        <f t="shared" si="53"/>
        <v>1346</v>
      </c>
      <c r="V659" t="s">
        <v>20</v>
      </c>
      <c r="W659">
        <f t="shared" si="54"/>
        <v>1137341.43</v>
      </c>
      <c r="X659" t="s">
        <v>21</v>
      </c>
    </row>
    <row r="660" spans="1:24">
      <c r="A660" t="s">
        <v>36</v>
      </c>
      <c r="B660" t="s">
        <v>37</v>
      </c>
      <c r="C660" s="3">
        <v>44767</v>
      </c>
      <c r="D660" s="4">
        <v>0</v>
      </c>
      <c r="E660" s="1">
        <v>44781</v>
      </c>
      <c r="F660" s="4">
        <v>0</v>
      </c>
      <c r="G660">
        <v>219.01</v>
      </c>
      <c r="H660">
        <v>213.01</v>
      </c>
      <c r="I660">
        <v>-6</v>
      </c>
      <c r="J660">
        <v>13</v>
      </c>
      <c r="K660">
        <v>284713</v>
      </c>
      <c r="L660">
        <v>-7800</v>
      </c>
      <c r="M660">
        <v>365.53</v>
      </c>
      <c r="N660" s="2">
        <f t="shared" si="51"/>
        <v>11887967</v>
      </c>
      <c r="O660" s="2">
        <f t="shared" si="50"/>
        <v>0.00643760198863271</v>
      </c>
      <c r="Q660" s="2">
        <f t="shared" si="52"/>
        <v>-0.000655695425103686</v>
      </c>
      <c r="T660" t="s">
        <v>19</v>
      </c>
      <c r="U660">
        <f t="shared" si="53"/>
        <v>1349</v>
      </c>
      <c r="V660" t="s">
        <v>20</v>
      </c>
      <c r="W660">
        <f t="shared" si="54"/>
        <v>1129175.9</v>
      </c>
      <c r="X660" t="s">
        <v>21</v>
      </c>
    </row>
    <row r="661" spans="1:24">
      <c r="A661" t="s">
        <v>28</v>
      </c>
      <c r="B661" t="s">
        <v>18</v>
      </c>
      <c r="C661" s="3">
        <v>44775</v>
      </c>
      <c r="D661" s="4">
        <v>0</v>
      </c>
      <c r="E661" s="1">
        <v>44781</v>
      </c>
      <c r="F661" s="4">
        <v>0</v>
      </c>
      <c r="G661">
        <v>12.85</v>
      </c>
      <c r="H661">
        <v>13.5</v>
      </c>
      <c r="I661">
        <v>0.65</v>
      </c>
      <c r="J661">
        <v>233</v>
      </c>
      <c r="K661">
        <v>299405</v>
      </c>
      <c r="L661">
        <v>15145</v>
      </c>
      <c r="M661">
        <v>415.21</v>
      </c>
      <c r="N661" s="2">
        <f t="shared" si="51"/>
        <v>11903112</v>
      </c>
      <c r="O661" s="2">
        <f t="shared" si="50"/>
        <v>0.00770176740334796</v>
      </c>
      <c r="Q661" s="2">
        <f t="shared" si="52"/>
        <v>0.00127397729149137</v>
      </c>
      <c r="T661" t="s">
        <v>19</v>
      </c>
      <c r="U661">
        <f t="shared" si="53"/>
        <v>1349</v>
      </c>
      <c r="V661" t="s">
        <v>20</v>
      </c>
      <c r="W661">
        <f t="shared" si="54"/>
        <v>1143905.69</v>
      </c>
      <c r="X661" t="s">
        <v>21</v>
      </c>
    </row>
    <row r="662" spans="1:24">
      <c r="A662" t="s">
        <v>55</v>
      </c>
      <c r="B662" t="s">
        <v>18</v>
      </c>
      <c r="C662" s="3">
        <v>44776</v>
      </c>
      <c r="D662" s="4">
        <v>0</v>
      </c>
      <c r="E662" s="1">
        <v>44781</v>
      </c>
      <c r="F662" s="4">
        <v>0</v>
      </c>
      <c r="G662">
        <v>30.88</v>
      </c>
      <c r="H662">
        <v>32.55</v>
      </c>
      <c r="I662">
        <v>1.67</v>
      </c>
      <c r="J662">
        <v>97</v>
      </c>
      <c r="K662">
        <v>299536</v>
      </c>
      <c r="L662">
        <v>16199</v>
      </c>
      <c r="M662">
        <v>416.77</v>
      </c>
      <c r="N662" s="2">
        <f t="shared" si="51"/>
        <v>11919311</v>
      </c>
      <c r="O662" s="2">
        <f t="shared" si="50"/>
        <v>0.00905035534352615</v>
      </c>
      <c r="Q662" s="2">
        <f t="shared" si="52"/>
        <v>0.00136090461049188</v>
      </c>
      <c r="T662" t="s">
        <v>19</v>
      </c>
      <c r="U662">
        <f t="shared" si="53"/>
        <v>1349</v>
      </c>
      <c r="V662" t="s">
        <v>20</v>
      </c>
      <c r="W662">
        <f t="shared" si="54"/>
        <v>1159687.92</v>
      </c>
      <c r="X662" t="s">
        <v>21</v>
      </c>
    </row>
    <row r="663" spans="1:24">
      <c r="A663" t="s">
        <v>38</v>
      </c>
      <c r="B663" t="s">
        <v>37</v>
      </c>
      <c r="C663" s="3">
        <v>44769</v>
      </c>
      <c r="D663" s="4">
        <v>0</v>
      </c>
      <c r="E663" s="1">
        <v>44783</v>
      </c>
      <c r="F663" s="4">
        <v>0</v>
      </c>
      <c r="G663">
        <v>50.94</v>
      </c>
      <c r="H663">
        <v>48.03</v>
      </c>
      <c r="I663">
        <v>-2.91</v>
      </c>
      <c r="J663">
        <v>58</v>
      </c>
      <c r="K663">
        <v>295452</v>
      </c>
      <c r="L663">
        <v>-16878</v>
      </c>
      <c r="M663">
        <v>367.72</v>
      </c>
      <c r="N663" s="2">
        <f t="shared" si="51"/>
        <v>11902433</v>
      </c>
      <c r="O663" s="2">
        <f t="shared" si="50"/>
        <v>0.00764515960728365</v>
      </c>
      <c r="Q663" s="2">
        <f t="shared" si="52"/>
        <v>-0.00141602144620612</v>
      </c>
      <c r="T663" t="s">
        <v>19</v>
      </c>
      <c r="U663">
        <f t="shared" si="53"/>
        <v>1351</v>
      </c>
      <c r="V663" t="s">
        <v>20</v>
      </c>
      <c r="W663">
        <f t="shared" si="54"/>
        <v>1142442.2</v>
      </c>
      <c r="X663" t="s">
        <v>21</v>
      </c>
    </row>
    <row r="664" spans="1:24">
      <c r="A664" t="s">
        <v>17</v>
      </c>
      <c r="B664" t="s">
        <v>37</v>
      </c>
      <c r="C664" s="3">
        <v>44770</v>
      </c>
      <c r="D664" s="4">
        <v>0</v>
      </c>
      <c r="E664" s="1">
        <v>44784</v>
      </c>
      <c r="F664" s="4">
        <v>0</v>
      </c>
      <c r="G664">
        <v>101.95</v>
      </c>
      <c r="H664">
        <v>99.02</v>
      </c>
      <c r="I664">
        <v>-2.93</v>
      </c>
      <c r="J664">
        <v>29</v>
      </c>
      <c r="K664">
        <v>295655</v>
      </c>
      <c r="L664">
        <v>-8497</v>
      </c>
      <c r="M664">
        <v>379.05</v>
      </c>
      <c r="N664" s="2">
        <f t="shared" si="51"/>
        <v>11893936</v>
      </c>
      <c r="O664" s="2">
        <f t="shared" si="50"/>
        <v>0.00693622363530458</v>
      </c>
      <c r="Q664" s="2">
        <f t="shared" si="52"/>
        <v>-0.000713887656414447</v>
      </c>
      <c r="T664" t="s">
        <v>19</v>
      </c>
      <c r="U664">
        <f t="shared" si="53"/>
        <v>1352</v>
      </c>
      <c r="V664" t="s">
        <v>20</v>
      </c>
      <c r="W664">
        <f t="shared" si="54"/>
        <v>1133566.15</v>
      </c>
      <c r="X664" t="s">
        <v>21</v>
      </c>
    </row>
    <row r="665" spans="1:24">
      <c r="A665" t="s">
        <v>22</v>
      </c>
      <c r="B665" t="s">
        <v>18</v>
      </c>
      <c r="C665" s="3">
        <v>44775</v>
      </c>
      <c r="D665" s="4">
        <v>0</v>
      </c>
      <c r="E665" s="1">
        <v>44784</v>
      </c>
      <c r="F665" s="4">
        <v>0</v>
      </c>
      <c r="G665">
        <v>21.24</v>
      </c>
      <c r="H665">
        <v>22.99</v>
      </c>
      <c r="I665">
        <v>1.75</v>
      </c>
      <c r="J665">
        <v>141</v>
      </c>
      <c r="K665">
        <v>299484</v>
      </c>
      <c r="L665">
        <v>24675</v>
      </c>
      <c r="M665">
        <v>427.89</v>
      </c>
      <c r="N665" s="2">
        <f t="shared" si="51"/>
        <v>11918611</v>
      </c>
      <c r="O665" s="2">
        <f t="shared" si="50"/>
        <v>0.00899215521003244</v>
      </c>
      <c r="Q665" s="2">
        <f t="shared" si="52"/>
        <v>0.00207458657924509</v>
      </c>
      <c r="T665" t="s">
        <v>19</v>
      </c>
      <c r="U665">
        <f t="shared" si="53"/>
        <v>1352</v>
      </c>
      <c r="V665" t="s">
        <v>20</v>
      </c>
      <c r="W665">
        <f t="shared" si="54"/>
        <v>1157813.26</v>
      </c>
      <c r="X665" t="s">
        <v>21</v>
      </c>
    </row>
    <row r="666" spans="1:24">
      <c r="A666" t="s">
        <v>27</v>
      </c>
      <c r="B666" t="s">
        <v>18</v>
      </c>
      <c r="C666" s="3">
        <v>44776</v>
      </c>
      <c r="D666" s="4">
        <v>0</v>
      </c>
      <c r="E666" s="1">
        <v>44784</v>
      </c>
      <c r="F666" s="4">
        <v>0</v>
      </c>
      <c r="G666">
        <v>5.63</v>
      </c>
      <c r="H666">
        <v>5.96</v>
      </c>
      <c r="I666">
        <v>0.33</v>
      </c>
      <c r="J666">
        <v>532</v>
      </c>
      <c r="K666">
        <v>299516</v>
      </c>
      <c r="L666">
        <v>17556</v>
      </c>
      <c r="M666">
        <v>418.54</v>
      </c>
      <c r="N666" s="2">
        <f t="shared" si="51"/>
        <v>11936167</v>
      </c>
      <c r="O666" s="2">
        <f t="shared" si="50"/>
        <v>0.0104497532583115</v>
      </c>
      <c r="Q666" s="2">
        <f t="shared" si="52"/>
        <v>0.00147299043487537</v>
      </c>
      <c r="T666" t="s">
        <v>19</v>
      </c>
      <c r="U666">
        <f t="shared" si="53"/>
        <v>1352</v>
      </c>
      <c r="V666" t="s">
        <v>20</v>
      </c>
      <c r="W666">
        <f t="shared" si="54"/>
        <v>1174950.72</v>
      </c>
      <c r="X666" t="s">
        <v>21</v>
      </c>
    </row>
    <row r="667" spans="1:24">
      <c r="A667" t="s">
        <v>40</v>
      </c>
      <c r="B667" t="s">
        <v>18</v>
      </c>
      <c r="C667" s="3">
        <v>44775</v>
      </c>
      <c r="D667" s="4">
        <v>0</v>
      </c>
      <c r="E667" s="1">
        <v>44784</v>
      </c>
      <c r="F667" s="4">
        <v>0</v>
      </c>
      <c r="G667">
        <v>3.75</v>
      </c>
      <c r="H667">
        <v>3.94</v>
      </c>
      <c r="I667">
        <v>0.19</v>
      </c>
      <c r="J667">
        <v>800</v>
      </c>
      <c r="K667">
        <v>300000</v>
      </c>
      <c r="L667">
        <v>15200</v>
      </c>
      <c r="M667">
        <v>416.06</v>
      </c>
      <c r="N667" s="2">
        <f t="shared" si="51"/>
        <v>11951367</v>
      </c>
      <c r="O667" s="2">
        <f t="shared" si="50"/>
        <v>0.0117082840816452</v>
      </c>
      <c r="Q667" s="2">
        <f t="shared" si="52"/>
        <v>0.00127344062796708</v>
      </c>
      <c r="T667" t="s">
        <v>19</v>
      </c>
      <c r="U667">
        <f t="shared" si="53"/>
        <v>1352</v>
      </c>
      <c r="V667" t="s">
        <v>20</v>
      </c>
      <c r="W667">
        <f t="shared" si="54"/>
        <v>1189734.66</v>
      </c>
      <c r="X667" t="s">
        <v>21</v>
      </c>
    </row>
    <row r="668" spans="1:24">
      <c r="A668" t="s">
        <v>45</v>
      </c>
      <c r="B668" t="s">
        <v>18</v>
      </c>
      <c r="C668" s="3">
        <v>44775</v>
      </c>
      <c r="D668" s="4">
        <v>0</v>
      </c>
      <c r="E668" s="1">
        <v>44784</v>
      </c>
      <c r="F668" s="4">
        <v>0</v>
      </c>
      <c r="G668">
        <v>5.87</v>
      </c>
      <c r="H668">
        <v>6.25</v>
      </c>
      <c r="I668">
        <v>0.38</v>
      </c>
      <c r="J668">
        <v>511</v>
      </c>
      <c r="K668">
        <v>299957</v>
      </c>
      <c r="L668">
        <v>19418</v>
      </c>
      <c r="M668">
        <v>421.58</v>
      </c>
      <c r="N668" s="2">
        <f t="shared" si="51"/>
        <v>11970785</v>
      </c>
      <c r="O668" s="2">
        <f t="shared" si="50"/>
        <v>0.0133114077314061</v>
      </c>
      <c r="Q668" s="2">
        <f t="shared" si="52"/>
        <v>0.00162475137781315</v>
      </c>
      <c r="T668" t="s">
        <v>19</v>
      </c>
      <c r="U668">
        <f t="shared" si="53"/>
        <v>1352</v>
      </c>
      <c r="V668" t="s">
        <v>20</v>
      </c>
      <c r="W668">
        <f t="shared" si="54"/>
        <v>1208731.08</v>
      </c>
      <c r="X668" t="s">
        <v>21</v>
      </c>
    </row>
    <row r="669" spans="1:24">
      <c r="A669" t="s">
        <v>23</v>
      </c>
      <c r="B669" t="s">
        <v>18</v>
      </c>
      <c r="C669" s="3">
        <v>44771</v>
      </c>
      <c r="D669" s="4">
        <v>0</v>
      </c>
      <c r="E669" s="1">
        <v>44785</v>
      </c>
      <c r="F669" s="4">
        <v>0</v>
      </c>
      <c r="G669">
        <v>178.4</v>
      </c>
      <c r="H669">
        <v>178.7</v>
      </c>
      <c r="I669">
        <v>0.3</v>
      </c>
      <c r="J669">
        <v>16</v>
      </c>
      <c r="K669">
        <v>285440</v>
      </c>
      <c r="L669">
        <v>480</v>
      </c>
      <c r="M669">
        <v>377.41</v>
      </c>
      <c r="N669" s="2">
        <f t="shared" si="51"/>
        <v>11971265</v>
      </c>
      <c r="O669" s="2">
        <f t="shared" si="50"/>
        <v>0.0133509700102704</v>
      </c>
      <c r="Q669" s="2">
        <f t="shared" si="52"/>
        <v>4.00976209997683e-5</v>
      </c>
      <c r="T669" t="s">
        <v>19</v>
      </c>
      <c r="U669">
        <f t="shared" si="53"/>
        <v>1353</v>
      </c>
      <c r="V669" t="s">
        <v>20</v>
      </c>
      <c r="W669">
        <f t="shared" si="54"/>
        <v>1208833.67</v>
      </c>
      <c r="X669" t="s">
        <v>21</v>
      </c>
    </row>
    <row r="670" spans="1:24">
      <c r="A670" t="s">
        <v>26</v>
      </c>
      <c r="B670" t="s">
        <v>37</v>
      </c>
      <c r="C670" s="3">
        <v>44771</v>
      </c>
      <c r="D670" s="4">
        <v>0</v>
      </c>
      <c r="E670" s="1">
        <v>44785</v>
      </c>
      <c r="F670" s="4">
        <v>0</v>
      </c>
      <c r="G670">
        <v>17.04</v>
      </c>
      <c r="H670">
        <v>16.8</v>
      </c>
      <c r="I670">
        <v>-0.24</v>
      </c>
      <c r="J670">
        <v>176</v>
      </c>
      <c r="K670">
        <v>299904</v>
      </c>
      <c r="L670">
        <v>-4224</v>
      </c>
      <c r="M670">
        <v>390.3</v>
      </c>
      <c r="N670" s="2">
        <f t="shared" si="51"/>
        <v>11967041</v>
      </c>
      <c r="O670" s="2">
        <f t="shared" si="50"/>
        <v>0.0130027130349098</v>
      </c>
      <c r="Q670" s="2">
        <f t="shared" si="52"/>
        <v>-0.000352844916556405</v>
      </c>
      <c r="T670" t="s">
        <v>19</v>
      </c>
      <c r="U670">
        <f t="shared" si="53"/>
        <v>1353</v>
      </c>
      <c r="V670" t="s">
        <v>20</v>
      </c>
      <c r="W670">
        <f t="shared" si="54"/>
        <v>1204219.37</v>
      </c>
      <c r="X670" t="s">
        <v>21</v>
      </c>
    </row>
    <row r="671" spans="1:24">
      <c r="A671" t="s">
        <v>30</v>
      </c>
      <c r="B671" t="s">
        <v>37</v>
      </c>
      <c r="C671" s="3">
        <v>44774</v>
      </c>
      <c r="D671" s="4">
        <v>0</v>
      </c>
      <c r="E671" s="1">
        <v>44788</v>
      </c>
      <c r="F671" s="4">
        <v>0</v>
      </c>
      <c r="G671">
        <v>34.52</v>
      </c>
      <c r="H671">
        <v>33.73</v>
      </c>
      <c r="I671">
        <v>-0.79</v>
      </c>
      <c r="J671">
        <v>86</v>
      </c>
      <c r="K671">
        <v>296872</v>
      </c>
      <c r="L671">
        <v>-6794</v>
      </c>
      <c r="M671">
        <v>382.9</v>
      </c>
      <c r="N671" s="2">
        <f t="shared" si="51"/>
        <v>11960247</v>
      </c>
      <c r="O671" s="2">
        <f t="shared" si="50"/>
        <v>0.012442050736912</v>
      </c>
      <c r="Q671" s="2">
        <f t="shared" si="52"/>
        <v>-0.000567725973362965</v>
      </c>
      <c r="T671" t="s">
        <v>19</v>
      </c>
      <c r="U671">
        <f t="shared" si="53"/>
        <v>1356</v>
      </c>
      <c r="V671" t="s">
        <v>20</v>
      </c>
      <c r="W671">
        <f t="shared" si="54"/>
        <v>1197042.47</v>
      </c>
      <c r="X671" t="s">
        <v>21</v>
      </c>
    </row>
    <row r="672" spans="1:24">
      <c r="A672" t="s">
        <v>46</v>
      </c>
      <c r="B672" t="s">
        <v>18</v>
      </c>
      <c r="C672" s="3">
        <v>44775</v>
      </c>
      <c r="D672" s="4">
        <v>0</v>
      </c>
      <c r="E672" s="1">
        <v>44789</v>
      </c>
      <c r="F672" s="4">
        <v>0</v>
      </c>
      <c r="G672">
        <v>4.78</v>
      </c>
      <c r="H672">
        <v>5</v>
      </c>
      <c r="I672">
        <v>0.22</v>
      </c>
      <c r="J672">
        <v>627</v>
      </c>
      <c r="K672">
        <v>299706</v>
      </c>
      <c r="L672">
        <v>13794</v>
      </c>
      <c r="M672">
        <v>413.82</v>
      </c>
      <c r="N672" s="2">
        <f t="shared" si="51"/>
        <v>11974041</v>
      </c>
      <c r="O672" s="2">
        <f t="shared" si="50"/>
        <v>0.0135797096402125</v>
      </c>
      <c r="Q672" s="2">
        <f t="shared" si="52"/>
        <v>0.00115332066302654</v>
      </c>
      <c r="T672" t="s">
        <v>19</v>
      </c>
      <c r="U672">
        <f t="shared" si="53"/>
        <v>1357</v>
      </c>
      <c r="V672" t="s">
        <v>20</v>
      </c>
      <c r="W672">
        <f t="shared" si="54"/>
        <v>1210422.65</v>
      </c>
      <c r="X672" t="s">
        <v>21</v>
      </c>
    </row>
    <row r="673" spans="1:24">
      <c r="A673" t="s">
        <v>31</v>
      </c>
      <c r="B673" t="s">
        <v>37</v>
      </c>
      <c r="C673" s="3">
        <v>44776</v>
      </c>
      <c r="D673" s="4">
        <v>0</v>
      </c>
      <c r="E673" s="1">
        <v>44790</v>
      </c>
      <c r="F673" s="4">
        <v>0</v>
      </c>
      <c r="G673">
        <v>200.05</v>
      </c>
      <c r="H673">
        <v>193.16</v>
      </c>
      <c r="I673">
        <v>-6.89</v>
      </c>
      <c r="J673">
        <v>14</v>
      </c>
      <c r="K673">
        <v>280070</v>
      </c>
      <c r="L673">
        <v>-9646</v>
      </c>
      <c r="M673">
        <v>356.96</v>
      </c>
      <c r="N673" s="2">
        <f t="shared" si="51"/>
        <v>11964395</v>
      </c>
      <c r="O673" s="2">
        <f t="shared" si="50"/>
        <v>0.0127844324765272</v>
      </c>
      <c r="Q673" s="2">
        <f t="shared" si="52"/>
        <v>-0.000805575995605823</v>
      </c>
      <c r="T673" t="s">
        <v>19</v>
      </c>
      <c r="U673">
        <f t="shared" si="53"/>
        <v>1358</v>
      </c>
      <c r="V673" t="s">
        <v>20</v>
      </c>
      <c r="W673">
        <f t="shared" si="54"/>
        <v>1200419.69</v>
      </c>
      <c r="X673" t="s">
        <v>21</v>
      </c>
    </row>
    <row r="674" spans="1:24">
      <c r="A674" t="s">
        <v>43</v>
      </c>
      <c r="B674" t="s">
        <v>18</v>
      </c>
      <c r="C674" s="3">
        <v>44776</v>
      </c>
      <c r="D674" s="4">
        <v>0</v>
      </c>
      <c r="E674" s="1">
        <v>44790</v>
      </c>
      <c r="F674" s="4">
        <v>0</v>
      </c>
      <c r="G674">
        <v>15.39</v>
      </c>
      <c r="H674">
        <v>16.36</v>
      </c>
      <c r="I674">
        <v>0.97</v>
      </c>
      <c r="J674">
        <v>194</v>
      </c>
      <c r="K674">
        <v>298566</v>
      </c>
      <c r="L674">
        <v>18818</v>
      </c>
      <c r="M674">
        <v>418.95</v>
      </c>
      <c r="N674" s="2">
        <f t="shared" si="51"/>
        <v>11983213</v>
      </c>
      <c r="O674" s="2">
        <f t="shared" si="50"/>
        <v>0.01433471974503</v>
      </c>
      <c r="Q674" s="2">
        <f t="shared" si="52"/>
        <v>0.00157283339441738</v>
      </c>
      <c r="T674" t="s">
        <v>19</v>
      </c>
      <c r="U674">
        <f t="shared" si="53"/>
        <v>1358</v>
      </c>
      <c r="V674" t="s">
        <v>20</v>
      </c>
      <c r="W674">
        <f t="shared" si="54"/>
        <v>1218818.74</v>
      </c>
      <c r="X674" t="s">
        <v>21</v>
      </c>
    </row>
    <row r="675" spans="1:24">
      <c r="A675" t="s">
        <v>36</v>
      </c>
      <c r="B675" t="s">
        <v>37</v>
      </c>
      <c r="C675" s="3">
        <v>44782</v>
      </c>
      <c r="D675" s="4">
        <v>0</v>
      </c>
      <c r="E675" s="1">
        <v>44796</v>
      </c>
      <c r="F675" s="4">
        <v>0</v>
      </c>
      <c r="G675">
        <v>212.91</v>
      </c>
      <c r="H675">
        <v>206.6</v>
      </c>
      <c r="I675">
        <v>-6.31</v>
      </c>
      <c r="J675">
        <v>14</v>
      </c>
      <c r="K675">
        <v>298074</v>
      </c>
      <c r="L675">
        <v>-8834</v>
      </c>
      <c r="M675">
        <v>381.8</v>
      </c>
      <c r="N675" s="2">
        <f t="shared" si="51"/>
        <v>11974379</v>
      </c>
      <c r="O675" s="2">
        <f t="shared" si="50"/>
        <v>0.0136075532601732</v>
      </c>
      <c r="Q675" s="2">
        <f t="shared" si="52"/>
        <v>-0.000737197945158807</v>
      </c>
      <c r="T675" t="s">
        <v>19</v>
      </c>
      <c r="U675">
        <f t="shared" si="53"/>
        <v>1364</v>
      </c>
      <c r="V675" t="s">
        <v>20</v>
      </c>
      <c r="W675">
        <f t="shared" si="54"/>
        <v>1209602.94</v>
      </c>
      <c r="X675" t="s">
        <v>21</v>
      </c>
    </row>
    <row r="676" spans="1:24">
      <c r="A676" t="s">
        <v>17</v>
      </c>
      <c r="B676" t="s">
        <v>18</v>
      </c>
      <c r="C676" s="3">
        <v>44791</v>
      </c>
      <c r="D676" s="4">
        <v>0</v>
      </c>
      <c r="E676" s="1">
        <v>44806</v>
      </c>
      <c r="F676" s="4">
        <v>0</v>
      </c>
      <c r="G676">
        <v>92.8</v>
      </c>
      <c r="H676">
        <v>97.05</v>
      </c>
      <c r="I676">
        <v>4.25</v>
      </c>
      <c r="J676">
        <v>32</v>
      </c>
      <c r="K676">
        <v>296960</v>
      </c>
      <c r="L676">
        <v>13600</v>
      </c>
      <c r="M676">
        <v>409.94</v>
      </c>
      <c r="N676" s="2">
        <f t="shared" si="51"/>
        <v>11987979</v>
      </c>
      <c r="O676" s="2">
        <f t="shared" si="50"/>
        <v>0.0147265856905488</v>
      </c>
      <c r="Q676" s="2">
        <f t="shared" si="52"/>
        <v>0.00113575827189027</v>
      </c>
      <c r="T676" t="s">
        <v>19</v>
      </c>
      <c r="U676">
        <f t="shared" si="53"/>
        <v>1374</v>
      </c>
      <c r="V676" t="s">
        <v>20</v>
      </c>
      <c r="W676">
        <f t="shared" si="54"/>
        <v>1222793</v>
      </c>
      <c r="X676" t="s">
        <v>21</v>
      </c>
    </row>
    <row r="677" spans="1:24">
      <c r="A677" t="s">
        <v>39</v>
      </c>
      <c r="B677" t="s">
        <v>37</v>
      </c>
      <c r="C677" s="3">
        <v>44795</v>
      </c>
      <c r="D677" s="4">
        <v>0</v>
      </c>
      <c r="E677" s="1">
        <v>44810</v>
      </c>
      <c r="F677" s="4">
        <v>0</v>
      </c>
      <c r="G677">
        <v>35.04</v>
      </c>
      <c r="H677">
        <v>33.88</v>
      </c>
      <c r="I677">
        <v>-1.16</v>
      </c>
      <c r="J677">
        <v>85</v>
      </c>
      <c r="K677">
        <v>297840</v>
      </c>
      <c r="L677">
        <v>-9860</v>
      </c>
      <c r="M677">
        <v>380.13</v>
      </c>
      <c r="N677" s="2">
        <f t="shared" si="51"/>
        <v>11978119</v>
      </c>
      <c r="O677" s="2">
        <f t="shared" si="50"/>
        <v>0.0139155404951312</v>
      </c>
      <c r="Q677" s="2">
        <f t="shared" si="52"/>
        <v>-0.000822490596621872</v>
      </c>
      <c r="T677" t="s">
        <v>19</v>
      </c>
      <c r="U677">
        <f t="shared" si="53"/>
        <v>1378</v>
      </c>
      <c r="V677" t="s">
        <v>20</v>
      </c>
      <c r="W677">
        <f t="shared" si="54"/>
        <v>1212552.87</v>
      </c>
      <c r="X677" t="s">
        <v>21</v>
      </c>
    </row>
    <row r="678" spans="1:24">
      <c r="A678" t="s">
        <v>26</v>
      </c>
      <c r="B678" t="s">
        <v>37</v>
      </c>
      <c r="C678" s="3">
        <v>44796</v>
      </c>
      <c r="D678" s="4">
        <v>0</v>
      </c>
      <c r="E678" s="1">
        <v>44811</v>
      </c>
      <c r="F678" s="4">
        <v>0</v>
      </c>
      <c r="G678">
        <v>16.07</v>
      </c>
      <c r="H678">
        <v>15.6</v>
      </c>
      <c r="I678">
        <v>-0.47</v>
      </c>
      <c r="J678">
        <v>186</v>
      </c>
      <c r="K678">
        <v>298902</v>
      </c>
      <c r="L678">
        <v>-8742</v>
      </c>
      <c r="M678">
        <v>383.01</v>
      </c>
      <c r="N678" s="2">
        <f t="shared" si="51"/>
        <v>11969377</v>
      </c>
      <c r="O678" s="2">
        <f t="shared" si="50"/>
        <v>0.0131953400749262</v>
      </c>
      <c r="Q678" s="2">
        <f t="shared" si="52"/>
        <v>-0.000729830785618391</v>
      </c>
      <c r="T678" t="s">
        <v>19</v>
      </c>
      <c r="U678">
        <f t="shared" si="53"/>
        <v>1379</v>
      </c>
      <c r="V678" t="s">
        <v>20</v>
      </c>
      <c r="W678">
        <f t="shared" si="54"/>
        <v>1203427.86</v>
      </c>
      <c r="X678" t="s">
        <v>21</v>
      </c>
    </row>
    <row r="679" spans="1:24">
      <c r="A679" t="s">
        <v>36</v>
      </c>
      <c r="B679" t="s">
        <v>37</v>
      </c>
      <c r="C679" s="3">
        <v>44797</v>
      </c>
      <c r="D679" s="4">
        <v>0</v>
      </c>
      <c r="E679" s="1">
        <v>44812</v>
      </c>
      <c r="F679" s="4">
        <v>0</v>
      </c>
      <c r="G679">
        <v>201.8</v>
      </c>
      <c r="H679">
        <v>185.22</v>
      </c>
      <c r="I679">
        <v>-16.58</v>
      </c>
      <c r="J679">
        <v>14</v>
      </c>
      <c r="K679">
        <v>282520</v>
      </c>
      <c r="L679">
        <v>-23212</v>
      </c>
      <c r="M679">
        <v>342.29</v>
      </c>
      <c r="N679" s="2">
        <f t="shared" si="51"/>
        <v>11946165</v>
      </c>
      <c r="O679" s="2">
        <f t="shared" si="50"/>
        <v>0.0112779289420496</v>
      </c>
      <c r="Q679" s="2">
        <f t="shared" si="52"/>
        <v>-0.00193928221995177</v>
      </c>
      <c r="T679" t="s">
        <v>19</v>
      </c>
      <c r="U679">
        <f t="shared" si="53"/>
        <v>1380</v>
      </c>
      <c r="V679" t="s">
        <v>20</v>
      </c>
      <c r="W679">
        <f t="shared" si="54"/>
        <v>1179873.57</v>
      </c>
      <c r="X679" t="s">
        <v>21</v>
      </c>
    </row>
    <row r="680" spans="1:24">
      <c r="A680" t="s">
        <v>31</v>
      </c>
      <c r="B680" t="s">
        <v>18</v>
      </c>
      <c r="C680" s="3">
        <v>44806</v>
      </c>
      <c r="D680" s="4">
        <v>0</v>
      </c>
      <c r="E680" s="1">
        <v>44813</v>
      </c>
      <c r="F680" s="4">
        <v>0</v>
      </c>
      <c r="G680">
        <v>180.31</v>
      </c>
      <c r="H680">
        <v>191.09</v>
      </c>
      <c r="I680">
        <v>10.78</v>
      </c>
      <c r="J680">
        <v>16</v>
      </c>
      <c r="K680">
        <v>288496</v>
      </c>
      <c r="L680">
        <v>17248</v>
      </c>
      <c r="M680">
        <v>403.58</v>
      </c>
      <c r="N680" s="2">
        <f t="shared" si="51"/>
        <v>11963413</v>
      </c>
      <c r="O680" s="2">
        <f t="shared" si="50"/>
        <v>0.0127033982693735</v>
      </c>
      <c r="Q680" s="2">
        <f t="shared" si="52"/>
        <v>0.00144381062876664</v>
      </c>
      <c r="T680" t="s">
        <v>19</v>
      </c>
      <c r="U680">
        <f t="shared" si="53"/>
        <v>1381</v>
      </c>
      <c r="V680" t="s">
        <v>20</v>
      </c>
      <c r="W680">
        <f t="shared" si="54"/>
        <v>1196717.99</v>
      </c>
      <c r="X680" t="s">
        <v>21</v>
      </c>
    </row>
    <row r="681" spans="1:24">
      <c r="A681" t="s">
        <v>38</v>
      </c>
      <c r="B681" t="s">
        <v>18</v>
      </c>
      <c r="C681" s="3">
        <v>44802</v>
      </c>
      <c r="D681" s="4">
        <v>0</v>
      </c>
      <c r="E681" s="1">
        <v>44817</v>
      </c>
      <c r="F681" s="4">
        <v>0</v>
      </c>
      <c r="G681">
        <v>48.18</v>
      </c>
      <c r="H681">
        <v>51.39</v>
      </c>
      <c r="I681">
        <v>3.21</v>
      </c>
      <c r="J681">
        <v>62</v>
      </c>
      <c r="K681">
        <v>298716</v>
      </c>
      <c r="L681">
        <v>19902</v>
      </c>
      <c r="M681">
        <v>420.58</v>
      </c>
      <c r="N681" s="2">
        <f t="shared" si="51"/>
        <v>11983315</v>
      </c>
      <c r="O681" s="2">
        <f t="shared" si="50"/>
        <v>0.014343109565258</v>
      </c>
      <c r="Q681" s="2">
        <f t="shared" si="52"/>
        <v>0.00166357209267964</v>
      </c>
      <c r="T681" t="s">
        <v>19</v>
      </c>
      <c r="U681">
        <f t="shared" si="53"/>
        <v>1385</v>
      </c>
      <c r="V681" t="s">
        <v>20</v>
      </c>
      <c r="W681">
        <f t="shared" si="54"/>
        <v>1216199.41</v>
      </c>
      <c r="X681" t="s">
        <v>21</v>
      </c>
    </row>
    <row r="682" spans="1:24">
      <c r="A682" t="s">
        <v>24</v>
      </c>
      <c r="B682" t="s">
        <v>18</v>
      </c>
      <c r="C682" s="3">
        <v>44809</v>
      </c>
      <c r="D682" s="4">
        <v>0</v>
      </c>
      <c r="E682" s="1">
        <v>44817</v>
      </c>
      <c r="F682" s="4">
        <v>0</v>
      </c>
      <c r="G682">
        <v>76.25</v>
      </c>
      <c r="H682">
        <v>81.01</v>
      </c>
      <c r="I682">
        <v>4.76</v>
      </c>
      <c r="J682">
        <v>39</v>
      </c>
      <c r="K682">
        <v>297375</v>
      </c>
      <c r="L682">
        <v>18564</v>
      </c>
      <c r="M682">
        <v>417.04</v>
      </c>
      <c r="N682" s="2">
        <f t="shared" si="51"/>
        <v>12001879</v>
      </c>
      <c r="O682" s="2">
        <f t="shared" si="50"/>
        <v>0.0158676820521187</v>
      </c>
      <c r="Q682" s="2">
        <f t="shared" si="52"/>
        <v>0.00154915396949851</v>
      </c>
      <c r="T682" t="s">
        <v>19</v>
      </c>
      <c r="U682">
        <f t="shared" si="53"/>
        <v>1385</v>
      </c>
      <c r="V682" t="s">
        <v>20</v>
      </c>
      <c r="W682">
        <f t="shared" si="54"/>
        <v>1234346.37</v>
      </c>
      <c r="X682" t="s">
        <v>21</v>
      </c>
    </row>
    <row r="683" spans="1:24">
      <c r="A683" t="s">
        <v>35</v>
      </c>
      <c r="B683" t="s">
        <v>37</v>
      </c>
      <c r="C683" s="3">
        <v>44806</v>
      </c>
      <c r="D683" s="4">
        <v>0</v>
      </c>
      <c r="E683" s="1">
        <v>44823</v>
      </c>
      <c r="F683" s="4">
        <v>0</v>
      </c>
      <c r="G683">
        <v>282</v>
      </c>
      <c r="H683">
        <v>270.35</v>
      </c>
      <c r="I683">
        <v>-11.65</v>
      </c>
      <c r="J683">
        <v>10</v>
      </c>
      <c r="K683">
        <v>282000</v>
      </c>
      <c r="L683">
        <v>-11650</v>
      </c>
      <c r="M683">
        <v>356.86</v>
      </c>
      <c r="N683" s="2">
        <f t="shared" si="51"/>
        <v>11990229</v>
      </c>
      <c r="O683" s="2">
        <f t="shared" si="50"/>
        <v>0.0149114750018536</v>
      </c>
      <c r="Q683" s="2">
        <f t="shared" si="52"/>
        <v>-0.000970681340813351</v>
      </c>
      <c r="T683" t="s">
        <v>19</v>
      </c>
      <c r="U683">
        <f t="shared" si="53"/>
        <v>1391</v>
      </c>
      <c r="V683" t="s">
        <v>20</v>
      </c>
      <c r="W683">
        <f t="shared" si="54"/>
        <v>1222339.51</v>
      </c>
      <c r="X683" t="s">
        <v>21</v>
      </c>
    </row>
    <row r="684" spans="1:24">
      <c r="A684" t="s">
        <v>28</v>
      </c>
      <c r="B684" t="s">
        <v>37</v>
      </c>
      <c r="C684" s="3">
        <v>44806</v>
      </c>
      <c r="D684" s="4">
        <v>0</v>
      </c>
      <c r="E684" s="1">
        <v>44823</v>
      </c>
      <c r="F684" s="4">
        <v>0</v>
      </c>
      <c r="G684">
        <v>13.33</v>
      </c>
      <c r="H684">
        <v>12.13</v>
      </c>
      <c r="I684">
        <v>-1.2</v>
      </c>
      <c r="J684">
        <v>225</v>
      </c>
      <c r="K684">
        <v>299925</v>
      </c>
      <c r="L684">
        <v>-27000</v>
      </c>
      <c r="M684">
        <v>360.26</v>
      </c>
      <c r="N684" s="2">
        <f t="shared" si="51"/>
        <v>11963229</v>
      </c>
      <c r="O684" s="2">
        <f t="shared" si="50"/>
        <v>0.0126882131906026</v>
      </c>
      <c r="Q684" s="2">
        <f t="shared" si="52"/>
        <v>-0.00225183355547254</v>
      </c>
      <c r="T684" t="s">
        <v>19</v>
      </c>
      <c r="U684">
        <f t="shared" si="53"/>
        <v>1391</v>
      </c>
      <c r="V684" t="s">
        <v>20</v>
      </c>
      <c r="W684">
        <f t="shared" si="54"/>
        <v>1194979.25</v>
      </c>
      <c r="X684" t="s">
        <v>21</v>
      </c>
    </row>
    <row r="685" spans="1:24">
      <c r="A685" t="s">
        <v>17</v>
      </c>
      <c r="B685" t="s">
        <v>37</v>
      </c>
      <c r="C685" s="3">
        <v>44810</v>
      </c>
      <c r="D685" s="4">
        <v>0</v>
      </c>
      <c r="E685" s="1">
        <v>44825</v>
      </c>
      <c r="F685" s="4">
        <v>0</v>
      </c>
      <c r="G685">
        <v>91.26</v>
      </c>
      <c r="H685">
        <v>81.75</v>
      </c>
      <c r="I685">
        <v>-9.51</v>
      </c>
      <c r="J685">
        <v>32</v>
      </c>
      <c r="K685">
        <v>292032</v>
      </c>
      <c r="L685">
        <v>-30432</v>
      </c>
      <c r="M685">
        <v>345.31</v>
      </c>
      <c r="N685" s="2">
        <f t="shared" si="51"/>
        <v>11932797</v>
      </c>
      <c r="O685" s="2">
        <f t="shared" si="50"/>
        <v>0.0101702894970894</v>
      </c>
      <c r="Q685" s="2">
        <f t="shared" si="52"/>
        <v>-0.00254379482328726</v>
      </c>
      <c r="T685" t="s">
        <v>19</v>
      </c>
      <c r="U685">
        <f t="shared" si="53"/>
        <v>1393</v>
      </c>
      <c r="V685" t="s">
        <v>20</v>
      </c>
      <c r="W685">
        <f t="shared" si="54"/>
        <v>1164201.94</v>
      </c>
      <c r="X685" t="s">
        <v>21</v>
      </c>
    </row>
    <row r="686" spans="1:24">
      <c r="A686" t="s">
        <v>17</v>
      </c>
      <c r="B686" t="s">
        <v>18</v>
      </c>
      <c r="C686" s="3">
        <v>44826</v>
      </c>
      <c r="D686" s="4">
        <v>0</v>
      </c>
      <c r="E686" s="1">
        <v>44831</v>
      </c>
      <c r="F686" s="4">
        <v>0</v>
      </c>
      <c r="G686">
        <v>81.82</v>
      </c>
      <c r="H686">
        <v>87.89</v>
      </c>
      <c r="I686">
        <v>6.07</v>
      </c>
      <c r="J686">
        <v>36</v>
      </c>
      <c r="K686">
        <v>294552</v>
      </c>
      <c r="L686">
        <v>21852</v>
      </c>
      <c r="M686">
        <v>417.65</v>
      </c>
      <c r="N686" s="2">
        <f t="shared" si="51"/>
        <v>11954649</v>
      </c>
      <c r="O686" s="2">
        <f t="shared" si="50"/>
        <v>0.0119796072640861</v>
      </c>
      <c r="Q686" s="2">
        <f t="shared" si="52"/>
        <v>0.00183125548854979</v>
      </c>
      <c r="T686" t="s">
        <v>19</v>
      </c>
      <c r="U686">
        <f t="shared" si="53"/>
        <v>1399</v>
      </c>
      <c r="V686" t="s">
        <v>20</v>
      </c>
      <c r="W686">
        <f t="shared" si="54"/>
        <v>1185636.29</v>
      </c>
      <c r="X686" t="s">
        <v>21</v>
      </c>
    </row>
    <row r="687" spans="1:24">
      <c r="A687" t="s">
        <v>36</v>
      </c>
      <c r="B687" t="s">
        <v>18</v>
      </c>
      <c r="C687" s="3">
        <v>44819</v>
      </c>
      <c r="D687" s="4">
        <v>0</v>
      </c>
      <c r="E687" s="1">
        <v>44831</v>
      </c>
      <c r="F687" s="4">
        <v>0</v>
      </c>
      <c r="G687">
        <v>178.02</v>
      </c>
      <c r="H687">
        <v>187.01</v>
      </c>
      <c r="I687">
        <v>8.99</v>
      </c>
      <c r="J687">
        <v>16</v>
      </c>
      <c r="K687">
        <v>284832</v>
      </c>
      <c r="L687">
        <v>14384</v>
      </c>
      <c r="M687">
        <v>394.97</v>
      </c>
      <c r="N687" s="2">
        <f t="shared" si="51"/>
        <v>11969033</v>
      </c>
      <c r="O687" s="2">
        <f t="shared" si="50"/>
        <v>0.0131669784852293</v>
      </c>
      <c r="Q687" s="2">
        <f t="shared" si="52"/>
        <v>0.00120321391284683</v>
      </c>
      <c r="T687" t="s">
        <v>19</v>
      </c>
      <c r="U687">
        <f t="shared" si="53"/>
        <v>1399</v>
      </c>
      <c r="V687" t="s">
        <v>20</v>
      </c>
      <c r="W687">
        <f t="shared" si="54"/>
        <v>1199625.32</v>
      </c>
      <c r="X687" t="s">
        <v>21</v>
      </c>
    </row>
    <row r="688" spans="1:24">
      <c r="A688" t="s">
        <v>38</v>
      </c>
      <c r="B688" t="s">
        <v>18</v>
      </c>
      <c r="C688" s="3">
        <v>44826</v>
      </c>
      <c r="D688" s="4">
        <v>0</v>
      </c>
      <c r="E688" s="1">
        <v>44831</v>
      </c>
      <c r="F688" s="4">
        <v>0</v>
      </c>
      <c r="G688">
        <v>45.32</v>
      </c>
      <c r="H688">
        <v>48.12</v>
      </c>
      <c r="I688">
        <v>2.8</v>
      </c>
      <c r="J688">
        <v>66</v>
      </c>
      <c r="K688">
        <v>299112</v>
      </c>
      <c r="L688">
        <v>18480</v>
      </c>
      <c r="M688">
        <v>419.22</v>
      </c>
      <c r="N688" s="2">
        <f t="shared" si="51"/>
        <v>11987513</v>
      </c>
      <c r="O688" s="2">
        <f t="shared" si="50"/>
        <v>0.0146882843839252</v>
      </c>
      <c r="Q688" s="2">
        <f t="shared" si="52"/>
        <v>0.00154398438035885</v>
      </c>
      <c r="T688" t="s">
        <v>19</v>
      </c>
      <c r="U688">
        <f t="shared" si="53"/>
        <v>1399</v>
      </c>
      <c r="V688" t="s">
        <v>20</v>
      </c>
      <c r="W688">
        <f t="shared" si="54"/>
        <v>1217686.1</v>
      </c>
      <c r="X688" t="s">
        <v>21</v>
      </c>
    </row>
    <row r="689" spans="1:24">
      <c r="A689" t="s">
        <v>27</v>
      </c>
      <c r="B689" t="s">
        <v>18</v>
      </c>
      <c r="C689" s="3">
        <v>44826</v>
      </c>
      <c r="D689" s="4">
        <v>0</v>
      </c>
      <c r="E689" s="1">
        <v>44831</v>
      </c>
      <c r="F689" s="4">
        <v>0</v>
      </c>
      <c r="G689">
        <v>5.16</v>
      </c>
      <c r="H689">
        <v>5.46</v>
      </c>
      <c r="I689">
        <v>0.3</v>
      </c>
      <c r="J689">
        <v>581</v>
      </c>
      <c r="K689">
        <v>299796</v>
      </c>
      <c r="L689">
        <v>17430</v>
      </c>
      <c r="M689">
        <v>418.74</v>
      </c>
      <c r="N689" s="2">
        <f t="shared" si="51"/>
        <v>12004943</v>
      </c>
      <c r="O689" s="2">
        <f t="shared" si="50"/>
        <v>0.0161188603727648</v>
      </c>
      <c r="Q689" s="2">
        <f t="shared" si="52"/>
        <v>0.00145401302171688</v>
      </c>
      <c r="T689" t="s">
        <v>19</v>
      </c>
      <c r="U689">
        <f t="shared" si="53"/>
        <v>1399</v>
      </c>
      <c r="V689" t="s">
        <v>20</v>
      </c>
      <c r="W689">
        <f t="shared" si="54"/>
        <v>1234697.36</v>
      </c>
      <c r="X689" t="s">
        <v>21</v>
      </c>
    </row>
    <row r="690" spans="1:24">
      <c r="A690" t="s">
        <v>22</v>
      </c>
      <c r="B690" t="s">
        <v>37</v>
      </c>
      <c r="C690" s="3">
        <v>44820</v>
      </c>
      <c r="D690" s="4">
        <v>0</v>
      </c>
      <c r="E690" s="1">
        <v>44834</v>
      </c>
      <c r="F690" s="4">
        <v>0</v>
      </c>
      <c r="G690">
        <v>19.94</v>
      </c>
      <c r="H690">
        <v>17.62</v>
      </c>
      <c r="I690">
        <v>-2.32</v>
      </c>
      <c r="J690">
        <v>150</v>
      </c>
      <c r="K690">
        <v>299100</v>
      </c>
      <c r="L690">
        <v>-34800</v>
      </c>
      <c r="M690">
        <v>348.88</v>
      </c>
      <c r="N690" s="2">
        <f t="shared" si="51"/>
        <v>11970143</v>
      </c>
      <c r="O690" s="2">
        <f t="shared" si="50"/>
        <v>0.0132584882235743</v>
      </c>
      <c r="Q690" s="2">
        <f t="shared" si="52"/>
        <v>-0.00289880593352254</v>
      </c>
      <c r="T690" t="s">
        <v>19</v>
      </c>
      <c r="U690">
        <f t="shared" si="53"/>
        <v>1402</v>
      </c>
      <c r="V690" t="s">
        <v>20</v>
      </c>
      <c r="W690">
        <f t="shared" si="54"/>
        <v>1199548.48</v>
      </c>
      <c r="X690" t="s">
        <v>21</v>
      </c>
    </row>
    <row r="691" spans="1:24">
      <c r="A691" t="s">
        <v>41</v>
      </c>
      <c r="B691" t="s">
        <v>37</v>
      </c>
      <c r="C691" s="3">
        <v>44820</v>
      </c>
      <c r="D691" s="4">
        <v>0</v>
      </c>
      <c r="E691" s="1">
        <v>44834</v>
      </c>
      <c r="F691" s="4">
        <v>0</v>
      </c>
      <c r="G691">
        <v>15.9</v>
      </c>
      <c r="H691">
        <v>14.27</v>
      </c>
      <c r="I691">
        <v>-1.63</v>
      </c>
      <c r="J691">
        <v>188</v>
      </c>
      <c r="K691">
        <v>298920</v>
      </c>
      <c r="L691">
        <v>-30644</v>
      </c>
      <c r="M691">
        <v>354.12</v>
      </c>
      <c r="N691" s="2">
        <f t="shared" si="51"/>
        <v>11939499</v>
      </c>
      <c r="O691" s="2">
        <f t="shared" si="50"/>
        <v>0.0107259106935727</v>
      </c>
      <c r="Q691" s="2">
        <f t="shared" si="52"/>
        <v>-0.00256003625019352</v>
      </c>
      <c r="T691" t="s">
        <v>19</v>
      </c>
      <c r="U691">
        <f t="shared" si="53"/>
        <v>1402</v>
      </c>
      <c r="V691" t="s">
        <v>20</v>
      </c>
      <c r="W691">
        <f t="shared" si="54"/>
        <v>1168550.36</v>
      </c>
      <c r="X691" t="s">
        <v>21</v>
      </c>
    </row>
    <row r="692" spans="1:24">
      <c r="A692" t="s">
        <v>40</v>
      </c>
      <c r="B692" t="s">
        <v>37</v>
      </c>
      <c r="C692" s="3">
        <v>44820</v>
      </c>
      <c r="D692" s="4">
        <v>0</v>
      </c>
      <c r="E692" s="1">
        <v>44834</v>
      </c>
      <c r="F692" s="4">
        <v>0</v>
      </c>
      <c r="G692">
        <v>3.45</v>
      </c>
      <c r="H692">
        <v>3.27</v>
      </c>
      <c r="I692">
        <v>-0.18</v>
      </c>
      <c r="J692">
        <v>869</v>
      </c>
      <c r="K692">
        <v>299805</v>
      </c>
      <c r="L692">
        <v>-15642</v>
      </c>
      <c r="M692">
        <v>375.1</v>
      </c>
      <c r="N692" s="2">
        <f t="shared" si="51"/>
        <v>11923857</v>
      </c>
      <c r="O692" s="2">
        <f t="shared" si="50"/>
        <v>0.00942815734875049</v>
      </c>
      <c r="Q692" s="2">
        <f t="shared" si="52"/>
        <v>-0.00131010522300812</v>
      </c>
      <c r="T692" t="s">
        <v>19</v>
      </c>
      <c r="U692">
        <f t="shared" si="53"/>
        <v>1402</v>
      </c>
      <c r="V692" t="s">
        <v>20</v>
      </c>
      <c r="W692">
        <f t="shared" si="54"/>
        <v>1152533.26</v>
      </c>
      <c r="X692" t="s">
        <v>21</v>
      </c>
    </row>
    <row r="693" spans="1:24">
      <c r="A693" t="s">
        <v>45</v>
      </c>
      <c r="B693" t="s">
        <v>37</v>
      </c>
      <c r="C693" s="3">
        <v>44820</v>
      </c>
      <c r="D693" s="4">
        <v>0</v>
      </c>
      <c r="E693" s="1">
        <v>44834</v>
      </c>
      <c r="F693" s="4">
        <v>0</v>
      </c>
      <c r="G693">
        <v>6.16</v>
      </c>
      <c r="H693">
        <v>5.85</v>
      </c>
      <c r="I693">
        <v>-0.31</v>
      </c>
      <c r="J693">
        <v>487</v>
      </c>
      <c r="K693">
        <v>299992</v>
      </c>
      <c r="L693">
        <v>-15097</v>
      </c>
      <c r="M693">
        <v>376.06</v>
      </c>
      <c r="N693" s="2">
        <f t="shared" si="51"/>
        <v>11908760</v>
      </c>
      <c r="O693" s="2">
        <f t="shared" si="50"/>
        <v>0.00817238738542048</v>
      </c>
      <c r="Q693" s="2">
        <f t="shared" si="52"/>
        <v>-0.00126611716326352</v>
      </c>
      <c r="T693" t="s">
        <v>19</v>
      </c>
      <c r="U693">
        <f t="shared" si="53"/>
        <v>1402</v>
      </c>
      <c r="V693" t="s">
        <v>20</v>
      </c>
      <c r="W693">
        <f t="shared" si="54"/>
        <v>1137060.2</v>
      </c>
      <c r="X693" t="s">
        <v>21</v>
      </c>
    </row>
    <row r="694" spans="1:24">
      <c r="A694" t="s">
        <v>26</v>
      </c>
      <c r="B694" t="s">
        <v>37</v>
      </c>
      <c r="C694" s="3">
        <v>44820</v>
      </c>
      <c r="D694" s="4">
        <v>0</v>
      </c>
      <c r="E694" s="1">
        <v>44834</v>
      </c>
      <c r="F694" s="4">
        <v>0</v>
      </c>
      <c r="G694">
        <v>15.6</v>
      </c>
      <c r="H694">
        <v>13.88</v>
      </c>
      <c r="I694">
        <v>-1.72</v>
      </c>
      <c r="J694">
        <v>192</v>
      </c>
      <c r="K694">
        <v>299520</v>
      </c>
      <c r="L694">
        <v>-33024</v>
      </c>
      <c r="M694">
        <v>351.77</v>
      </c>
      <c r="N694" s="2">
        <f t="shared" si="51"/>
        <v>11875736</v>
      </c>
      <c r="O694" s="2">
        <f t="shared" si="50"/>
        <v>0.00541431705790698</v>
      </c>
      <c r="Q694" s="2">
        <f t="shared" si="52"/>
        <v>-0.00277308468723869</v>
      </c>
      <c r="T694" t="s">
        <v>19</v>
      </c>
      <c r="U694">
        <f t="shared" si="53"/>
        <v>1402</v>
      </c>
      <c r="V694" t="s">
        <v>20</v>
      </c>
      <c r="W694">
        <f t="shared" si="54"/>
        <v>1103684.43</v>
      </c>
      <c r="X694" t="s">
        <v>21</v>
      </c>
    </row>
    <row r="695" spans="1:24">
      <c r="A695" t="s">
        <v>47</v>
      </c>
      <c r="B695" t="s">
        <v>18</v>
      </c>
      <c r="C695" s="3">
        <v>44830</v>
      </c>
      <c r="D695" s="4">
        <v>0</v>
      </c>
      <c r="E695" s="1">
        <v>44844</v>
      </c>
      <c r="F695" s="4">
        <v>0</v>
      </c>
      <c r="G695">
        <v>19.89</v>
      </c>
      <c r="H695">
        <v>21.84</v>
      </c>
      <c r="I695">
        <v>1.95</v>
      </c>
      <c r="J695">
        <v>150</v>
      </c>
      <c r="K695">
        <v>298350</v>
      </c>
      <c r="L695">
        <v>29250</v>
      </c>
      <c r="M695">
        <v>432.43</v>
      </c>
      <c r="N695" s="2">
        <f t="shared" si="51"/>
        <v>11904986</v>
      </c>
      <c r="O695" s="2">
        <f t="shared" si="50"/>
        <v>0.00785796808160883</v>
      </c>
      <c r="Q695" s="2">
        <f t="shared" si="52"/>
        <v>0.00246300524026477</v>
      </c>
      <c r="T695" t="s">
        <v>19</v>
      </c>
      <c r="U695">
        <f t="shared" si="53"/>
        <v>1412</v>
      </c>
      <c r="V695" t="s">
        <v>20</v>
      </c>
      <c r="W695">
        <f t="shared" si="54"/>
        <v>1132502</v>
      </c>
      <c r="X695" t="s">
        <v>21</v>
      </c>
    </row>
    <row r="696" spans="1:24">
      <c r="A696" t="s">
        <v>46</v>
      </c>
      <c r="B696" t="s">
        <v>37</v>
      </c>
      <c r="C696" s="3">
        <v>44823</v>
      </c>
      <c r="D696" s="4">
        <v>0</v>
      </c>
      <c r="E696" s="1">
        <v>44844</v>
      </c>
      <c r="F696" s="4">
        <v>0</v>
      </c>
      <c r="G696">
        <v>4.56</v>
      </c>
      <c r="H696">
        <v>4.3</v>
      </c>
      <c r="I696">
        <v>-0.26</v>
      </c>
      <c r="J696">
        <v>657</v>
      </c>
      <c r="K696">
        <v>299592</v>
      </c>
      <c r="L696">
        <v>-17082</v>
      </c>
      <c r="M696">
        <v>372.91</v>
      </c>
      <c r="N696" s="2">
        <f t="shared" si="51"/>
        <v>11887904</v>
      </c>
      <c r="O696" s="2">
        <f t="shared" si="50"/>
        <v>0.00643233660029556</v>
      </c>
      <c r="Q696" s="2">
        <f t="shared" si="52"/>
        <v>-0.00143486099017676</v>
      </c>
      <c r="T696" t="s">
        <v>19</v>
      </c>
      <c r="U696">
        <f t="shared" si="53"/>
        <v>1412</v>
      </c>
      <c r="V696" t="s">
        <v>20</v>
      </c>
      <c r="W696">
        <f t="shared" si="54"/>
        <v>1115047.09</v>
      </c>
      <c r="X696" t="s">
        <v>21</v>
      </c>
    </row>
    <row r="697" spans="1:24">
      <c r="A697" t="s">
        <v>28</v>
      </c>
      <c r="B697" t="s">
        <v>37</v>
      </c>
      <c r="C697" s="3">
        <v>44824</v>
      </c>
      <c r="D697" s="4">
        <v>0</v>
      </c>
      <c r="E697" s="1">
        <v>44845</v>
      </c>
      <c r="F697" s="4">
        <v>0</v>
      </c>
      <c r="G697">
        <v>12.22</v>
      </c>
      <c r="H697">
        <v>11.31</v>
      </c>
      <c r="I697">
        <v>-0.91</v>
      </c>
      <c r="J697">
        <v>245</v>
      </c>
      <c r="K697">
        <v>299390</v>
      </c>
      <c r="L697">
        <v>-22295</v>
      </c>
      <c r="M697">
        <v>365.77</v>
      </c>
      <c r="N697" s="2">
        <f t="shared" si="51"/>
        <v>11865609</v>
      </c>
      <c r="O697" s="2">
        <f t="shared" si="50"/>
        <v>0.00456546309591021</v>
      </c>
      <c r="Q697" s="2">
        <f t="shared" si="52"/>
        <v>-0.00187543573703153</v>
      </c>
      <c r="T697" t="s">
        <v>19</v>
      </c>
      <c r="U697">
        <f t="shared" si="53"/>
        <v>1413</v>
      </c>
      <c r="V697" t="s">
        <v>20</v>
      </c>
      <c r="W697">
        <f t="shared" si="54"/>
        <v>1092386.32</v>
      </c>
      <c r="X697" t="s">
        <v>21</v>
      </c>
    </row>
    <row r="698" spans="1:24">
      <c r="A698" t="s">
        <v>55</v>
      </c>
      <c r="B698" t="s">
        <v>37</v>
      </c>
      <c r="C698" s="3">
        <v>44824</v>
      </c>
      <c r="D698" s="4">
        <v>0</v>
      </c>
      <c r="E698" s="1">
        <v>44845</v>
      </c>
      <c r="F698" s="4">
        <v>0</v>
      </c>
      <c r="G698">
        <v>29.58</v>
      </c>
      <c r="H698">
        <v>27.95</v>
      </c>
      <c r="I698">
        <v>-1.63</v>
      </c>
      <c r="J698">
        <v>101</v>
      </c>
      <c r="K698">
        <v>298758</v>
      </c>
      <c r="L698">
        <v>-16463</v>
      </c>
      <c r="M698">
        <v>372.63</v>
      </c>
      <c r="N698" s="2">
        <f t="shared" si="51"/>
        <v>11849146</v>
      </c>
      <c r="O698" s="2">
        <f t="shared" si="50"/>
        <v>0.00318242344216199</v>
      </c>
      <c r="Q698" s="2">
        <f t="shared" si="52"/>
        <v>-0.00138745512345806</v>
      </c>
      <c r="T698" t="s">
        <v>19</v>
      </c>
      <c r="U698">
        <f t="shared" si="53"/>
        <v>1413</v>
      </c>
      <c r="V698" t="s">
        <v>20</v>
      </c>
      <c r="W698">
        <f t="shared" si="54"/>
        <v>1075550.69</v>
      </c>
      <c r="X698" t="s">
        <v>21</v>
      </c>
    </row>
    <row r="699" spans="1:24">
      <c r="A699" t="s">
        <v>36</v>
      </c>
      <c r="B699" t="s">
        <v>18</v>
      </c>
      <c r="C699" s="3">
        <v>44844</v>
      </c>
      <c r="D699" s="4">
        <v>0</v>
      </c>
      <c r="E699" s="1">
        <v>44846</v>
      </c>
      <c r="F699" s="4">
        <v>0</v>
      </c>
      <c r="G699">
        <v>167.44</v>
      </c>
      <c r="H699">
        <v>176.58</v>
      </c>
      <c r="I699">
        <v>9.14</v>
      </c>
      <c r="J699">
        <v>17</v>
      </c>
      <c r="K699">
        <v>284648</v>
      </c>
      <c r="L699">
        <v>15538</v>
      </c>
      <c r="M699">
        <v>396.25</v>
      </c>
      <c r="N699" s="2">
        <f t="shared" si="51"/>
        <v>11864684</v>
      </c>
      <c r="O699" s="2">
        <f t="shared" si="50"/>
        <v>0.00448785656659714</v>
      </c>
      <c r="Q699" s="2">
        <f t="shared" si="52"/>
        <v>0.00131131813212537</v>
      </c>
      <c r="T699" t="s">
        <v>19</v>
      </c>
      <c r="U699">
        <f t="shared" si="53"/>
        <v>1414</v>
      </c>
      <c r="V699" t="s">
        <v>20</v>
      </c>
      <c r="W699">
        <f t="shared" si="54"/>
        <v>1090692.44</v>
      </c>
      <c r="X699" t="s">
        <v>21</v>
      </c>
    </row>
    <row r="700" spans="1:24">
      <c r="A700" t="s">
        <v>26</v>
      </c>
      <c r="B700" t="s">
        <v>18</v>
      </c>
      <c r="C700" s="3">
        <v>44844</v>
      </c>
      <c r="D700" s="4">
        <v>0</v>
      </c>
      <c r="E700" s="1">
        <v>44846</v>
      </c>
      <c r="F700" s="4">
        <v>0</v>
      </c>
      <c r="G700">
        <v>13.69</v>
      </c>
      <c r="H700">
        <v>14.5</v>
      </c>
      <c r="I700">
        <v>0.81</v>
      </c>
      <c r="J700">
        <v>219</v>
      </c>
      <c r="K700">
        <v>299811</v>
      </c>
      <c r="L700">
        <v>17739</v>
      </c>
      <c r="M700">
        <v>419.17</v>
      </c>
      <c r="N700" s="2">
        <f t="shared" si="51"/>
        <v>11882423</v>
      </c>
      <c r="O700" s="2">
        <f t="shared" si="50"/>
        <v>0.00597403408378914</v>
      </c>
      <c r="Q700" s="2">
        <f t="shared" si="52"/>
        <v>0.00149510935141639</v>
      </c>
      <c r="T700" t="s">
        <v>19</v>
      </c>
      <c r="U700">
        <f t="shared" si="53"/>
        <v>1414</v>
      </c>
      <c r="V700" t="s">
        <v>20</v>
      </c>
      <c r="W700">
        <f t="shared" si="54"/>
        <v>1108012.27</v>
      </c>
      <c r="X700" t="s">
        <v>21</v>
      </c>
    </row>
    <row r="701" spans="1:24">
      <c r="A701" t="s">
        <v>34</v>
      </c>
      <c r="B701" t="s">
        <v>37</v>
      </c>
      <c r="C701" s="3">
        <v>44826</v>
      </c>
      <c r="D701" s="4">
        <v>0</v>
      </c>
      <c r="E701" s="1">
        <v>44847</v>
      </c>
      <c r="F701" s="4">
        <v>0</v>
      </c>
      <c r="G701">
        <v>260.85</v>
      </c>
      <c r="H701">
        <v>256.8</v>
      </c>
      <c r="I701">
        <v>-4.05</v>
      </c>
      <c r="J701">
        <v>11</v>
      </c>
      <c r="K701">
        <v>286935</v>
      </c>
      <c r="L701">
        <v>-4455</v>
      </c>
      <c r="M701">
        <v>372.87</v>
      </c>
      <c r="N701" s="2">
        <f t="shared" si="51"/>
        <v>11877968</v>
      </c>
      <c r="O701" s="2">
        <f t="shared" si="50"/>
        <v>0.0056012105774321</v>
      </c>
      <c r="Q701" s="2">
        <f t="shared" si="52"/>
        <v>-0.000374923532010296</v>
      </c>
      <c r="T701" t="s">
        <v>19</v>
      </c>
      <c r="U701">
        <f t="shared" si="53"/>
        <v>1415</v>
      </c>
      <c r="V701" t="s">
        <v>20</v>
      </c>
      <c r="W701">
        <f t="shared" si="54"/>
        <v>1103184.4</v>
      </c>
      <c r="X701" t="s">
        <v>21</v>
      </c>
    </row>
    <row r="702" spans="1:24">
      <c r="A702" t="s">
        <v>17</v>
      </c>
      <c r="B702" t="s">
        <v>18</v>
      </c>
      <c r="C702" s="3">
        <v>44844</v>
      </c>
      <c r="D702" s="4">
        <v>0</v>
      </c>
      <c r="E702" s="1">
        <v>44848</v>
      </c>
      <c r="F702" s="4">
        <v>0</v>
      </c>
      <c r="G702">
        <v>81.6</v>
      </c>
      <c r="H702">
        <v>94.17</v>
      </c>
      <c r="I702">
        <v>12.57</v>
      </c>
      <c r="J702">
        <v>36</v>
      </c>
      <c r="K702">
        <v>293760</v>
      </c>
      <c r="L702">
        <v>45252</v>
      </c>
      <c r="M702">
        <v>447.5</v>
      </c>
      <c r="N702" s="2">
        <f t="shared" si="51"/>
        <v>11923220</v>
      </c>
      <c r="O702" s="2">
        <f t="shared" si="50"/>
        <v>0.00937523588426616</v>
      </c>
      <c r="Q702" s="2">
        <f t="shared" si="52"/>
        <v>0.00380974254182198</v>
      </c>
      <c r="T702" t="s">
        <v>19</v>
      </c>
      <c r="U702">
        <f t="shared" si="53"/>
        <v>1416</v>
      </c>
      <c r="V702" t="s">
        <v>20</v>
      </c>
      <c r="W702">
        <f t="shared" si="54"/>
        <v>1147988.9</v>
      </c>
      <c r="X702" t="s">
        <v>21</v>
      </c>
    </row>
    <row r="703" spans="1:24">
      <c r="A703" t="s">
        <v>38</v>
      </c>
      <c r="B703" t="s">
        <v>18</v>
      </c>
      <c r="C703" s="3">
        <v>44844</v>
      </c>
      <c r="D703" s="4">
        <v>0</v>
      </c>
      <c r="E703" s="1">
        <v>44848</v>
      </c>
      <c r="F703" s="4">
        <v>0</v>
      </c>
      <c r="G703">
        <v>45.49</v>
      </c>
      <c r="H703">
        <v>49.45</v>
      </c>
      <c r="I703">
        <v>3.96</v>
      </c>
      <c r="J703">
        <v>65</v>
      </c>
      <c r="K703">
        <v>295685</v>
      </c>
      <c r="L703">
        <v>25740</v>
      </c>
      <c r="M703">
        <v>424.28</v>
      </c>
      <c r="N703" s="2">
        <f t="shared" si="51"/>
        <v>11948960</v>
      </c>
      <c r="O703" s="2">
        <f t="shared" si="50"/>
        <v>0.011509202474525</v>
      </c>
      <c r="Q703" s="2">
        <f t="shared" si="52"/>
        <v>0.00215881280392383</v>
      </c>
      <c r="T703" t="s">
        <v>19</v>
      </c>
      <c r="U703">
        <f t="shared" si="53"/>
        <v>1416</v>
      </c>
      <c r="V703" t="s">
        <v>20</v>
      </c>
      <c r="W703">
        <f t="shared" si="54"/>
        <v>1173304.62</v>
      </c>
      <c r="X703" t="s">
        <v>21</v>
      </c>
    </row>
    <row r="704" spans="1:24">
      <c r="A704" t="s">
        <v>22</v>
      </c>
      <c r="B704" t="s">
        <v>18</v>
      </c>
      <c r="C704" s="3">
        <v>44844</v>
      </c>
      <c r="D704" s="4">
        <v>0</v>
      </c>
      <c r="E704" s="1">
        <v>44851</v>
      </c>
      <c r="F704" s="4">
        <v>0</v>
      </c>
      <c r="G704">
        <v>17.3</v>
      </c>
      <c r="H704">
        <v>18.29</v>
      </c>
      <c r="I704">
        <v>0.99</v>
      </c>
      <c r="J704">
        <v>173</v>
      </c>
      <c r="K704">
        <v>299290</v>
      </c>
      <c r="L704">
        <v>17127</v>
      </c>
      <c r="M704">
        <v>417.67</v>
      </c>
      <c r="N704" s="2">
        <f t="shared" si="51"/>
        <v>11966087</v>
      </c>
      <c r="O704" s="2">
        <f t="shared" si="50"/>
        <v>0.0129240243698713</v>
      </c>
      <c r="Q704" s="2">
        <f t="shared" si="52"/>
        <v>0.00143334650044857</v>
      </c>
      <c r="T704" t="s">
        <v>19</v>
      </c>
      <c r="U704">
        <f t="shared" si="53"/>
        <v>1419</v>
      </c>
      <c r="V704" t="s">
        <v>20</v>
      </c>
      <c r="W704">
        <f t="shared" si="54"/>
        <v>1190013.95</v>
      </c>
      <c r="X704" t="s">
        <v>21</v>
      </c>
    </row>
    <row r="705" spans="1:24">
      <c r="A705" t="s">
        <v>35</v>
      </c>
      <c r="B705" t="s">
        <v>18</v>
      </c>
      <c r="C705" s="3">
        <v>44834</v>
      </c>
      <c r="D705" s="4">
        <v>0</v>
      </c>
      <c r="E705" s="1">
        <v>44852</v>
      </c>
      <c r="F705" s="4">
        <v>0</v>
      </c>
      <c r="G705">
        <v>252.01</v>
      </c>
      <c r="H705">
        <v>273.67</v>
      </c>
      <c r="I705">
        <v>21.66</v>
      </c>
      <c r="J705">
        <v>11</v>
      </c>
      <c r="K705">
        <v>277211</v>
      </c>
      <c r="L705">
        <v>23826</v>
      </c>
      <c r="M705">
        <v>397.37</v>
      </c>
      <c r="N705" s="2">
        <f t="shared" si="51"/>
        <v>11989913</v>
      </c>
      <c r="O705" s="2">
        <f t="shared" ref="O705:O756" si="55">(N705-MIN(N706:N1460))/N705</f>
        <v>0.0148855125137272</v>
      </c>
      <c r="Q705" s="2">
        <f t="shared" si="52"/>
        <v>0.00199112709108662</v>
      </c>
      <c r="T705" t="s">
        <v>19</v>
      </c>
      <c r="U705">
        <f t="shared" si="53"/>
        <v>1420</v>
      </c>
      <c r="V705" t="s">
        <v>20</v>
      </c>
      <c r="W705">
        <f t="shared" si="54"/>
        <v>1213442.58</v>
      </c>
      <c r="X705" t="s">
        <v>21</v>
      </c>
    </row>
    <row r="706" spans="1:24">
      <c r="A706" t="s">
        <v>44</v>
      </c>
      <c r="B706" t="s">
        <v>37</v>
      </c>
      <c r="C706" s="3">
        <v>44834</v>
      </c>
      <c r="D706" s="4">
        <v>0</v>
      </c>
      <c r="E706" s="1">
        <v>44855</v>
      </c>
      <c r="F706" s="4">
        <v>0</v>
      </c>
      <c r="G706">
        <v>29.4</v>
      </c>
      <c r="H706">
        <v>28.39</v>
      </c>
      <c r="I706">
        <v>-1.01</v>
      </c>
      <c r="J706">
        <v>102</v>
      </c>
      <c r="K706">
        <v>299880</v>
      </c>
      <c r="L706">
        <v>-10302</v>
      </c>
      <c r="M706">
        <v>382.24</v>
      </c>
      <c r="N706" s="2">
        <f t="shared" ref="N706:N756" si="56">L706+N705</f>
        <v>11979611</v>
      </c>
      <c r="O706" s="2">
        <f t="shared" si="55"/>
        <v>0.0140383523304722</v>
      </c>
      <c r="Q706" s="2">
        <f t="shared" ref="Q706:Q756" si="57">N706/N705-1</f>
        <v>-0.000859222247901248</v>
      </c>
      <c r="T706" t="s">
        <v>19</v>
      </c>
      <c r="U706">
        <f t="shared" ref="U706:U769" si="58">DATEDIF(DATE(2018,11,28),E706,"d")</f>
        <v>1423</v>
      </c>
      <c r="V706" t="s">
        <v>20</v>
      </c>
      <c r="W706">
        <f t="shared" ref="W706:W769" si="59">L706+W705-M706</f>
        <v>1202758.34</v>
      </c>
      <c r="X706" t="s">
        <v>21</v>
      </c>
    </row>
    <row r="707" spans="1:24">
      <c r="A707" t="s">
        <v>23</v>
      </c>
      <c r="B707" t="s">
        <v>37</v>
      </c>
      <c r="C707" s="3">
        <v>44844</v>
      </c>
      <c r="D707" s="4">
        <v>0</v>
      </c>
      <c r="E707" s="1">
        <v>44858</v>
      </c>
      <c r="F707" s="4">
        <v>0</v>
      </c>
      <c r="G707">
        <v>158.9</v>
      </c>
      <c r="H707">
        <v>143.23</v>
      </c>
      <c r="I707">
        <v>-15.67</v>
      </c>
      <c r="J707">
        <v>18</v>
      </c>
      <c r="K707">
        <v>286020</v>
      </c>
      <c r="L707">
        <v>-28206</v>
      </c>
      <c r="M707">
        <v>340.31</v>
      </c>
      <c r="N707" s="2">
        <f t="shared" si="56"/>
        <v>11951405</v>
      </c>
      <c r="O707" s="2">
        <f t="shared" si="55"/>
        <v>0.0117114263971474</v>
      </c>
      <c r="Q707" s="2">
        <f t="shared" si="57"/>
        <v>-0.00235450049254526</v>
      </c>
      <c r="T707" t="s">
        <v>19</v>
      </c>
      <c r="U707">
        <f t="shared" si="58"/>
        <v>1426</v>
      </c>
      <c r="V707" t="s">
        <v>20</v>
      </c>
      <c r="W707">
        <f t="shared" si="59"/>
        <v>1174212.03</v>
      </c>
      <c r="X707" t="s">
        <v>21</v>
      </c>
    </row>
    <row r="708" spans="1:24">
      <c r="A708" t="s">
        <v>32</v>
      </c>
      <c r="B708" t="s">
        <v>37</v>
      </c>
      <c r="C708" s="3">
        <v>44844</v>
      </c>
      <c r="D708" s="4">
        <v>0</v>
      </c>
      <c r="E708" s="1">
        <v>44858</v>
      </c>
      <c r="F708" s="4">
        <v>0</v>
      </c>
      <c r="G708">
        <v>210.31</v>
      </c>
      <c r="H708">
        <v>178</v>
      </c>
      <c r="I708">
        <v>-32.31</v>
      </c>
      <c r="J708">
        <v>14</v>
      </c>
      <c r="K708">
        <v>294434</v>
      </c>
      <c r="L708">
        <v>-45234</v>
      </c>
      <c r="M708">
        <v>328.94</v>
      </c>
      <c r="N708" s="2">
        <f t="shared" si="56"/>
        <v>11906171</v>
      </c>
      <c r="O708" s="2">
        <f t="shared" si="55"/>
        <v>0.00795671421147907</v>
      </c>
      <c r="Q708" s="2">
        <f t="shared" si="57"/>
        <v>-0.00378482697222626</v>
      </c>
      <c r="T708" t="s">
        <v>19</v>
      </c>
      <c r="U708">
        <f t="shared" si="58"/>
        <v>1426</v>
      </c>
      <c r="V708" t="s">
        <v>20</v>
      </c>
      <c r="W708">
        <f t="shared" si="59"/>
        <v>1128649.09</v>
      </c>
      <c r="X708" t="s">
        <v>21</v>
      </c>
    </row>
    <row r="709" spans="1:24">
      <c r="A709" t="s">
        <v>24</v>
      </c>
      <c r="B709" t="s">
        <v>37</v>
      </c>
      <c r="C709" s="3">
        <v>44844</v>
      </c>
      <c r="D709" s="4">
        <v>0</v>
      </c>
      <c r="E709" s="1">
        <v>44858</v>
      </c>
      <c r="F709" s="4">
        <v>0</v>
      </c>
      <c r="G709">
        <v>75.08</v>
      </c>
      <c r="H709">
        <v>67.9</v>
      </c>
      <c r="I709">
        <v>-7.18</v>
      </c>
      <c r="J709">
        <v>39</v>
      </c>
      <c r="K709">
        <v>292812</v>
      </c>
      <c r="L709">
        <v>-28002</v>
      </c>
      <c r="M709">
        <v>349.55</v>
      </c>
      <c r="N709" s="2">
        <f t="shared" si="56"/>
        <v>11878169</v>
      </c>
      <c r="O709" s="2">
        <f t="shared" si="55"/>
        <v>0.00561803759485153</v>
      </c>
      <c r="Q709" s="2">
        <f t="shared" si="57"/>
        <v>-0.00235188962093691</v>
      </c>
      <c r="T709" t="s">
        <v>19</v>
      </c>
      <c r="U709">
        <f t="shared" si="58"/>
        <v>1426</v>
      </c>
      <c r="V709" t="s">
        <v>20</v>
      </c>
      <c r="W709">
        <f t="shared" si="59"/>
        <v>1100297.54</v>
      </c>
      <c r="X709" t="s">
        <v>21</v>
      </c>
    </row>
    <row r="710" spans="1:24">
      <c r="A710" t="s">
        <v>31</v>
      </c>
      <c r="B710" t="s">
        <v>37</v>
      </c>
      <c r="C710" s="3">
        <v>44844</v>
      </c>
      <c r="D710" s="4">
        <v>0</v>
      </c>
      <c r="E710" s="1">
        <v>44858</v>
      </c>
      <c r="F710" s="4">
        <v>0</v>
      </c>
      <c r="G710">
        <v>187.8</v>
      </c>
      <c r="H710">
        <v>167</v>
      </c>
      <c r="I710">
        <v>-20.8</v>
      </c>
      <c r="J710">
        <v>15</v>
      </c>
      <c r="K710">
        <v>281700</v>
      </c>
      <c r="L710">
        <v>-31200</v>
      </c>
      <c r="M710">
        <v>330.66</v>
      </c>
      <c r="N710" s="2">
        <f t="shared" si="56"/>
        <v>11846969</v>
      </c>
      <c r="O710" s="2">
        <f t="shared" si="55"/>
        <v>0.00299924816212484</v>
      </c>
      <c r="Q710" s="2">
        <f t="shared" si="57"/>
        <v>-0.0026266674602794</v>
      </c>
      <c r="T710" t="s">
        <v>19</v>
      </c>
      <c r="U710">
        <f t="shared" si="58"/>
        <v>1426</v>
      </c>
      <c r="V710" t="s">
        <v>20</v>
      </c>
      <c r="W710">
        <f t="shared" si="59"/>
        <v>1068766.88</v>
      </c>
      <c r="X710" t="s">
        <v>21</v>
      </c>
    </row>
    <row r="711" spans="1:24">
      <c r="A711" t="s">
        <v>30</v>
      </c>
      <c r="B711" t="s">
        <v>37</v>
      </c>
      <c r="C711" s="3">
        <v>44844</v>
      </c>
      <c r="D711" s="4">
        <v>0</v>
      </c>
      <c r="E711" s="1">
        <v>44858</v>
      </c>
      <c r="F711" s="4">
        <v>0</v>
      </c>
      <c r="G711">
        <v>31.8</v>
      </c>
      <c r="H711">
        <v>28.02</v>
      </c>
      <c r="I711">
        <v>-3.78</v>
      </c>
      <c r="J711">
        <v>94</v>
      </c>
      <c r="K711">
        <v>298920</v>
      </c>
      <c r="L711">
        <v>-35532</v>
      </c>
      <c r="M711">
        <v>347.67</v>
      </c>
      <c r="N711" s="2">
        <f t="shared" si="56"/>
        <v>11811437</v>
      </c>
      <c r="O711" s="2">
        <f t="shared" si="55"/>
        <v>-0.000101596444192184</v>
      </c>
      <c r="Q711" s="2">
        <f t="shared" si="57"/>
        <v>-0.00299924816212482</v>
      </c>
      <c r="T711" t="s">
        <v>19</v>
      </c>
      <c r="U711">
        <f t="shared" si="58"/>
        <v>1426</v>
      </c>
      <c r="V711" t="s">
        <v>20</v>
      </c>
      <c r="W711">
        <f t="shared" si="59"/>
        <v>1032887.21</v>
      </c>
      <c r="X711" t="s">
        <v>21</v>
      </c>
    </row>
    <row r="712" spans="1:24">
      <c r="A712" t="s">
        <v>17</v>
      </c>
      <c r="B712" t="s">
        <v>18</v>
      </c>
      <c r="C712" s="3">
        <v>44859</v>
      </c>
      <c r="D712" s="4">
        <v>0</v>
      </c>
      <c r="E712" s="1">
        <v>44860</v>
      </c>
      <c r="F712" s="4">
        <v>0</v>
      </c>
      <c r="G712">
        <v>89.45</v>
      </c>
      <c r="H712">
        <v>96.6</v>
      </c>
      <c r="I712">
        <v>7.15</v>
      </c>
      <c r="J712">
        <v>33</v>
      </c>
      <c r="K712">
        <v>295185</v>
      </c>
      <c r="L712">
        <v>23595</v>
      </c>
      <c r="M712">
        <v>420.79</v>
      </c>
      <c r="N712" s="2">
        <f t="shared" si="56"/>
        <v>11835032</v>
      </c>
      <c r="O712" s="2">
        <f t="shared" si="55"/>
        <v>0.00189226357816354</v>
      </c>
      <c r="Q712" s="2">
        <f t="shared" si="57"/>
        <v>0.00199764008392878</v>
      </c>
      <c r="T712" t="s">
        <v>19</v>
      </c>
      <c r="U712">
        <f t="shared" si="58"/>
        <v>1428</v>
      </c>
      <c r="V712" t="s">
        <v>20</v>
      </c>
      <c r="W712">
        <f t="shared" si="59"/>
        <v>1056061.42</v>
      </c>
      <c r="X712" t="s">
        <v>21</v>
      </c>
    </row>
    <row r="713" spans="1:24">
      <c r="A713" t="s">
        <v>28</v>
      </c>
      <c r="B713" t="s">
        <v>18</v>
      </c>
      <c r="C713" s="3">
        <v>44847</v>
      </c>
      <c r="D713" s="4">
        <v>0</v>
      </c>
      <c r="E713" s="1">
        <v>44861</v>
      </c>
      <c r="F713" s="4">
        <v>0</v>
      </c>
      <c r="G713">
        <v>11.19</v>
      </c>
      <c r="H713">
        <v>11.47</v>
      </c>
      <c r="I713">
        <v>0.28</v>
      </c>
      <c r="J713">
        <v>268</v>
      </c>
      <c r="K713">
        <v>299892</v>
      </c>
      <c r="L713">
        <v>7504</v>
      </c>
      <c r="M713">
        <v>405.76</v>
      </c>
      <c r="N713" s="2">
        <f t="shared" si="56"/>
        <v>11842536</v>
      </c>
      <c r="O713" s="2">
        <f t="shared" si="55"/>
        <v>0.00252471261223103</v>
      </c>
      <c r="Q713" s="2">
        <f t="shared" si="57"/>
        <v>0.00063404982766424</v>
      </c>
      <c r="T713" t="s">
        <v>19</v>
      </c>
      <c r="U713">
        <f t="shared" si="58"/>
        <v>1429</v>
      </c>
      <c r="V713" t="s">
        <v>20</v>
      </c>
      <c r="W713">
        <f t="shared" si="59"/>
        <v>1063159.66</v>
      </c>
      <c r="X713" t="s">
        <v>21</v>
      </c>
    </row>
    <row r="714" spans="1:24">
      <c r="A714" t="s">
        <v>25</v>
      </c>
      <c r="B714" t="s">
        <v>37</v>
      </c>
      <c r="C714" s="3">
        <v>44847</v>
      </c>
      <c r="D714" s="4">
        <v>0</v>
      </c>
      <c r="E714" s="1">
        <v>44861</v>
      </c>
      <c r="F714" s="4">
        <v>0</v>
      </c>
      <c r="G714">
        <v>1699.99</v>
      </c>
      <c r="H714">
        <v>1401</v>
      </c>
      <c r="I714">
        <v>-298.99</v>
      </c>
      <c r="J714">
        <v>1</v>
      </c>
      <c r="K714">
        <v>169999</v>
      </c>
      <c r="L714">
        <v>-29899</v>
      </c>
      <c r="M714">
        <v>184.93</v>
      </c>
      <c r="N714" s="2">
        <f t="shared" si="56"/>
        <v>11812637</v>
      </c>
      <c r="O714" s="2">
        <f t="shared" si="55"/>
        <v>-0.0022220271392408</v>
      </c>
      <c r="Q714" s="2">
        <f t="shared" si="57"/>
        <v>-0.00252471261223108</v>
      </c>
      <c r="T714" t="s">
        <v>19</v>
      </c>
      <c r="U714">
        <f t="shared" si="58"/>
        <v>1429</v>
      </c>
      <c r="V714" t="s">
        <v>20</v>
      </c>
      <c r="W714">
        <f t="shared" si="59"/>
        <v>1033075.73</v>
      </c>
      <c r="X714" t="s">
        <v>21</v>
      </c>
    </row>
    <row r="715" spans="1:24">
      <c r="A715" t="s">
        <v>17</v>
      </c>
      <c r="B715" t="s">
        <v>18</v>
      </c>
      <c r="C715" s="3">
        <v>44861</v>
      </c>
      <c r="D715" s="4">
        <v>0</v>
      </c>
      <c r="E715" s="1">
        <v>44866</v>
      </c>
      <c r="F715" s="4">
        <v>0</v>
      </c>
      <c r="G715">
        <v>86.48</v>
      </c>
      <c r="H715">
        <v>94.2</v>
      </c>
      <c r="I715">
        <v>7.72</v>
      </c>
      <c r="J715">
        <v>34</v>
      </c>
      <c r="K715">
        <v>294032</v>
      </c>
      <c r="L715">
        <v>26248</v>
      </c>
      <c r="M715">
        <v>422.77</v>
      </c>
      <c r="N715" s="2">
        <f t="shared" si="56"/>
        <v>11838885</v>
      </c>
      <c r="O715" s="2">
        <f t="shared" si="55"/>
        <v>-0.00171502637283832</v>
      </c>
      <c r="Q715" s="2">
        <f t="shared" si="57"/>
        <v>0.0022220271392408</v>
      </c>
      <c r="T715" t="s">
        <v>19</v>
      </c>
      <c r="U715">
        <f t="shared" si="58"/>
        <v>1434</v>
      </c>
      <c r="V715" t="s">
        <v>20</v>
      </c>
      <c r="W715">
        <f t="shared" si="59"/>
        <v>1058900.96</v>
      </c>
      <c r="X715" t="s">
        <v>21</v>
      </c>
    </row>
    <row r="716" spans="1:24">
      <c r="A716" t="s">
        <v>44</v>
      </c>
      <c r="B716" t="s">
        <v>18</v>
      </c>
      <c r="C716" s="3">
        <v>44858</v>
      </c>
      <c r="D716" s="4">
        <v>0</v>
      </c>
      <c r="E716" s="1">
        <v>44866</v>
      </c>
      <c r="F716" s="4">
        <v>0</v>
      </c>
      <c r="G716">
        <v>27.6</v>
      </c>
      <c r="H716">
        <v>29.48</v>
      </c>
      <c r="I716">
        <v>1.88</v>
      </c>
      <c r="J716">
        <v>108</v>
      </c>
      <c r="K716">
        <v>298080</v>
      </c>
      <c r="L716">
        <v>20304</v>
      </c>
      <c r="M716">
        <v>420.27</v>
      </c>
      <c r="N716" s="2">
        <f t="shared" si="56"/>
        <v>11859189</v>
      </c>
      <c r="O716" s="2">
        <f t="shared" si="55"/>
        <v>-0.0024345678275302</v>
      </c>
      <c r="Q716" s="2">
        <f t="shared" si="57"/>
        <v>0.00171502637283827</v>
      </c>
      <c r="T716" t="s">
        <v>19</v>
      </c>
      <c r="U716">
        <f t="shared" si="58"/>
        <v>1434</v>
      </c>
      <c r="V716" t="s">
        <v>20</v>
      </c>
      <c r="W716">
        <f t="shared" si="59"/>
        <v>1078784.69</v>
      </c>
      <c r="X716" t="s">
        <v>21</v>
      </c>
    </row>
    <row r="717" spans="1:24">
      <c r="A717" t="s">
        <v>31</v>
      </c>
      <c r="B717" t="s">
        <v>18</v>
      </c>
      <c r="C717" s="3">
        <v>44865</v>
      </c>
      <c r="D717" s="4">
        <v>0</v>
      </c>
      <c r="E717" s="1">
        <v>44866</v>
      </c>
      <c r="F717" s="4">
        <v>0</v>
      </c>
      <c r="G717">
        <v>160.36</v>
      </c>
      <c r="H717">
        <v>176.4</v>
      </c>
      <c r="I717">
        <v>16.04</v>
      </c>
      <c r="J717">
        <v>18</v>
      </c>
      <c r="K717">
        <v>288648</v>
      </c>
      <c r="L717">
        <v>28872</v>
      </c>
      <c r="M717">
        <v>419.13</v>
      </c>
      <c r="N717" s="2">
        <f t="shared" si="56"/>
        <v>11888061</v>
      </c>
      <c r="O717" s="2">
        <f t="shared" si="55"/>
        <v>-0.00101765965029957</v>
      </c>
      <c r="Q717" s="2">
        <f t="shared" si="57"/>
        <v>0.00243456782753015</v>
      </c>
      <c r="T717" t="s">
        <v>19</v>
      </c>
      <c r="U717">
        <f t="shared" si="58"/>
        <v>1434</v>
      </c>
      <c r="V717" t="s">
        <v>20</v>
      </c>
      <c r="W717">
        <f t="shared" si="59"/>
        <v>1107237.56</v>
      </c>
      <c r="X717" t="s">
        <v>21</v>
      </c>
    </row>
    <row r="718" spans="1:24">
      <c r="A718" t="s">
        <v>25</v>
      </c>
      <c r="B718" t="s">
        <v>18</v>
      </c>
      <c r="C718" s="3">
        <v>44862</v>
      </c>
      <c r="D718" s="4">
        <v>0</v>
      </c>
      <c r="E718" s="1">
        <v>44866</v>
      </c>
      <c r="F718" s="4">
        <v>0</v>
      </c>
      <c r="G718">
        <v>1360</v>
      </c>
      <c r="H718">
        <v>1462.01</v>
      </c>
      <c r="I718">
        <v>102.01</v>
      </c>
      <c r="J718">
        <v>2</v>
      </c>
      <c r="K718">
        <v>272000</v>
      </c>
      <c r="L718">
        <v>20402</v>
      </c>
      <c r="M718">
        <v>385.97</v>
      </c>
      <c r="N718" s="2">
        <f t="shared" si="56"/>
        <v>11908463</v>
      </c>
      <c r="O718" s="2">
        <f t="shared" si="55"/>
        <v>0.000697319209036464</v>
      </c>
      <c r="Q718" s="2">
        <f t="shared" si="57"/>
        <v>0.00171617558153514</v>
      </c>
      <c r="T718" t="s">
        <v>19</v>
      </c>
      <c r="U718">
        <f t="shared" si="58"/>
        <v>1434</v>
      </c>
      <c r="V718" t="s">
        <v>20</v>
      </c>
      <c r="W718">
        <f t="shared" si="59"/>
        <v>1127253.59</v>
      </c>
      <c r="X718" t="s">
        <v>21</v>
      </c>
    </row>
    <row r="719" spans="1:24">
      <c r="A719" t="s">
        <v>40</v>
      </c>
      <c r="B719" t="s">
        <v>18</v>
      </c>
      <c r="C719" s="3">
        <v>44865</v>
      </c>
      <c r="D719" s="4">
        <v>0</v>
      </c>
      <c r="E719" s="1">
        <v>44867</v>
      </c>
      <c r="F719" s="4">
        <v>0</v>
      </c>
      <c r="G719">
        <v>3.34</v>
      </c>
      <c r="H719">
        <v>3.52</v>
      </c>
      <c r="I719">
        <v>0.18</v>
      </c>
      <c r="J719">
        <v>898</v>
      </c>
      <c r="K719">
        <v>299932</v>
      </c>
      <c r="L719">
        <v>16164</v>
      </c>
      <c r="M719">
        <v>417.25</v>
      </c>
      <c r="N719" s="2">
        <f t="shared" si="56"/>
        <v>11924627</v>
      </c>
      <c r="O719" s="2">
        <f t="shared" si="55"/>
        <v>0.00205188808002129</v>
      </c>
      <c r="Q719" s="2">
        <f t="shared" si="57"/>
        <v>0.00135735400949732</v>
      </c>
      <c r="T719" t="s">
        <v>19</v>
      </c>
      <c r="U719">
        <f t="shared" si="58"/>
        <v>1435</v>
      </c>
      <c r="V719" t="s">
        <v>20</v>
      </c>
      <c r="W719">
        <f t="shared" si="59"/>
        <v>1143000.34</v>
      </c>
      <c r="X719" t="s">
        <v>21</v>
      </c>
    </row>
    <row r="720" spans="1:24">
      <c r="A720" t="s">
        <v>34</v>
      </c>
      <c r="B720" t="s">
        <v>18</v>
      </c>
      <c r="C720" s="3">
        <v>44858</v>
      </c>
      <c r="D720" s="4">
        <v>0</v>
      </c>
      <c r="E720" s="1">
        <v>44867</v>
      </c>
      <c r="F720" s="4">
        <v>0</v>
      </c>
      <c r="G720">
        <v>231.62</v>
      </c>
      <c r="H720">
        <v>249.6</v>
      </c>
      <c r="I720">
        <v>17.98</v>
      </c>
      <c r="J720">
        <v>12</v>
      </c>
      <c r="K720">
        <v>277944</v>
      </c>
      <c r="L720">
        <v>21576</v>
      </c>
      <c r="M720">
        <v>395.37</v>
      </c>
      <c r="N720" s="2">
        <f t="shared" si="56"/>
        <v>11946203</v>
      </c>
      <c r="O720" s="2">
        <f t="shared" si="55"/>
        <v>0.00385427905418985</v>
      </c>
      <c r="Q720" s="2">
        <f t="shared" si="57"/>
        <v>0.00180936477090654</v>
      </c>
      <c r="T720" t="s">
        <v>19</v>
      </c>
      <c r="U720">
        <f t="shared" si="58"/>
        <v>1435</v>
      </c>
      <c r="V720" t="s">
        <v>20</v>
      </c>
      <c r="W720">
        <f t="shared" si="59"/>
        <v>1164180.97</v>
      </c>
      <c r="X720" t="s">
        <v>21</v>
      </c>
    </row>
    <row r="721" spans="1:24">
      <c r="A721" t="s">
        <v>36</v>
      </c>
      <c r="B721" t="s">
        <v>37</v>
      </c>
      <c r="C721" s="3">
        <v>44854</v>
      </c>
      <c r="D721" s="4">
        <v>0</v>
      </c>
      <c r="E721" s="1">
        <v>44868</v>
      </c>
      <c r="F721" s="4">
        <v>0</v>
      </c>
      <c r="G721">
        <v>163.65</v>
      </c>
      <c r="H721">
        <v>158.2</v>
      </c>
      <c r="I721">
        <v>-5.45</v>
      </c>
      <c r="J721">
        <v>18</v>
      </c>
      <c r="K721">
        <v>294570</v>
      </c>
      <c r="L721">
        <v>-9810</v>
      </c>
      <c r="M721">
        <v>375.88</v>
      </c>
      <c r="N721" s="2">
        <f t="shared" si="56"/>
        <v>11936393</v>
      </c>
      <c r="O721" s="2">
        <f t="shared" si="55"/>
        <v>0.00303559039988043</v>
      </c>
      <c r="Q721" s="2">
        <f t="shared" si="57"/>
        <v>-0.000821181424758954</v>
      </c>
      <c r="T721" t="s">
        <v>19</v>
      </c>
      <c r="U721">
        <f t="shared" si="58"/>
        <v>1436</v>
      </c>
      <c r="V721" t="s">
        <v>20</v>
      </c>
      <c r="W721">
        <f t="shared" si="59"/>
        <v>1153995.09</v>
      </c>
      <c r="X721" t="s">
        <v>21</v>
      </c>
    </row>
    <row r="722" spans="1:24">
      <c r="A722" t="s">
        <v>29</v>
      </c>
      <c r="B722" t="s">
        <v>37</v>
      </c>
      <c r="C722" s="3">
        <v>44854</v>
      </c>
      <c r="D722" s="4">
        <v>0</v>
      </c>
      <c r="E722" s="1">
        <v>44868</v>
      </c>
      <c r="F722" s="4">
        <v>0</v>
      </c>
      <c r="G722">
        <v>30.3</v>
      </c>
      <c r="H722">
        <v>26.64</v>
      </c>
      <c r="I722">
        <v>-3.66</v>
      </c>
      <c r="J722">
        <v>99</v>
      </c>
      <c r="K722">
        <v>299970</v>
      </c>
      <c r="L722">
        <v>-36234</v>
      </c>
      <c r="M722">
        <v>348.13</v>
      </c>
      <c r="N722" s="2">
        <f t="shared" si="56"/>
        <v>11900159</v>
      </c>
      <c r="O722" s="2">
        <f t="shared" si="55"/>
        <v>-0.00112519504991488</v>
      </c>
      <c r="Q722" s="2">
        <f t="shared" si="57"/>
        <v>-0.00303559039988044</v>
      </c>
      <c r="T722" t="s">
        <v>19</v>
      </c>
      <c r="U722">
        <f t="shared" si="58"/>
        <v>1436</v>
      </c>
      <c r="V722" t="s">
        <v>20</v>
      </c>
      <c r="W722">
        <f t="shared" si="59"/>
        <v>1117412.96</v>
      </c>
      <c r="X722" t="s">
        <v>21</v>
      </c>
    </row>
    <row r="723" spans="1:24">
      <c r="A723" t="s">
        <v>26</v>
      </c>
      <c r="B723" t="s">
        <v>18</v>
      </c>
      <c r="C723" s="3">
        <v>44854</v>
      </c>
      <c r="D723" s="4">
        <v>0</v>
      </c>
      <c r="E723" s="1">
        <v>44868</v>
      </c>
      <c r="F723" s="4">
        <v>0</v>
      </c>
      <c r="G723">
        <v>14.56</v>
      </c>
      <c r="H723">
        <v>15.21</v>
      </c>
      <c r="I723">
        <v>0.65</v>
      </c>
      <c r="J723">
        <v>206</v>
      </c>
      <c r="K723">
        <v>299936</v>
      </c>
      <c r="L723">
        <v>13390</v>
      </c>
      <c r="M723">
        <v>413.59</v>
      </c>
      <c r="N723" s="2">
        <f t="shared" si="56"/>
        <v>11913549</v>
      </c>
      <c r="O723" s="2">
        <f t="shared" si="55"/>
        <v>-0.00227413342573233</v>
      </c>
      <c r="Q723" s="2">
        <f t="shared" si="57"/>
        <v>0.00112519504991493</v>
      </c>
      <c r="T723" t="s">
        <v>19</v>
      </c>
      <c r="U723">
        <f t="shared" si="58"/>
        <v>1436</v>
      </c>
      <c r="V723" t="s">
        <v>20</v>
      </c>
      <c r="W723">
        <f t="shared" si="59"/>
        <v>1130389.37</v>
      </c>
      <c r="X723" t="s">
        <v>21</v>
      </c>
    </row>
    <row r="724" spans="1:24">
      <c r="A724" t="s">
        <v>35</v>
      </c>
      <c r="B724" t="s">
        <v>18</v>
      </c>
      <c r="C724" s="3">
        <v>44858</v>
      </c>
      <c r="D724" s="4">
        <v>0</v>
      </c>
      <c r="E724" s="1">
        <v>44869</v>
      </c>
      <c r="F724" s="4">
        <v>0</v>
      </c>
      <c r="G724">
        <v>255.57</v>
      </c>
      <c r="H724">
        <v>280.2</v>
      </c>
      <c r="I724">
        <v>24.63</v>
      </c>
      <c r="J724">
        <v>11</v>
      </c>
      <c r="K724">
        <v>281127</v>
      </c>
      <c r="L724">
        <v>27093</v>
      </c>
      <c r="M724">
        <v>406.85</v>
      </c>
      <c r="N724" s="2">
        <f t="shared" si="56"/>
        <v>11940642</v>
      </c>
      <c r="O724" s="2">
        <f t="shared" si="55"/>
        <v>-0.000273017145979253</v>
      </c>
      <c r="Q724" s="2">
        <f t="shared" si="57"/>
        <v>0.00227413342573235</v>
      </c>
      <c r="T724" t="s">
        <v>19</v>
      </c>
      <c r="U724">
        <f t="shared" si="58"/>
        <v>1437</v>
      </c>
      <c r="V724" t="s">
        <v>20</v>
      </c>
      <c r="W724">
        <f t="shared" si="59"/>
        <v>1157075.52</v>
      </c>
      <c r="X724" t="s">
        <v>21</v>
      </c>
    </row>
    <row r="725" spans="1:24">
      <c r="A725" t="s">
        <v>23</v>
      </c>
      <c r="B725" t="s">
        <v>18</v>
      </c>
      <c r="C725" s="3">
        <v>44859</v>
      </c>
      <c r="D725" s="4">
        <v>0</v>
      </c>
      <c r="E725" s="1">
        <v>44869</v>
      </c>
      <c r="F725" s="4">
        <v>0</v>
      </c>
      <c r="G725">
        <v>142.12</v>
      </c>
      <c r="H725">
        <v>150</v>
      </c>
      <c r="I725">
        <v>7.88</v>
      </c>
      <c r="J725">
        <v>21</v>
      </c>
      <c r="K725">
        <v>298452</v>
      </c>
      <c r="L725">
        <v>16548</v>
      </c>
      <c r="M725">
        <v>415.8</v>
      </c>
      <c r="N725" s="2">
        <f t="shared" si="56"/>
        <v>11957190</v>
      </c>
      <c r="O725" s="2">
        <f t="shared" si="55"/>
        <v>0.00111129788855074</v>
      </c>
      <c r="Q725" s="2">
        <f t="shared" si="57"/>
        <v>0.00138585513241241</v>
      </c>
      <c r="T725" t="s">
        <v>19</v>
      </c>
      <c r="U725">
        <f t="shared" si="58"/>
        <v>1437</v>
      </c>
      <c r="V725" t="s">
        <v>20</v>
      </c>
      <c r="W725">
        <f t="shared" si="59"/>
        <v>1173207.72</v>
      </c>
      <c r="X725" t="s">
        <v>21</v>
      </c>
    </row>
    <row r="726" spans="1:24">
      <c r="A726" t="s">
        <v>47</v>
      </c>
      <c r="B726" t="s">
        <v>37</v>
      </c>
      <c r="C726" s="3">
        <v>44858</v>
      </c>
      <c r="D726" s="4">
        <v>0</v>
      </c>
      <c r="E726" s="1">
        <v>44872</v>
      </c>
      <c r="F726" s="4">
        <v>0</v>
      </c>
      <c r="G726">
        <v>19.86</v>
      </c>
      <c r="H726">
        <v>18.98</v>
      </c>
      <c r="I726">
        <v>-0.88</v>
      </c>
      <c r="J726">
        <v>151</v>
      </c>
      <c r="K726">
        <v>299886</v>
      </c>
      <c r="L726">
        <v>-13288</v>
      </c>
      <c r="M726">
        <v>378.31</v>
      </c>
      <c r="N726" s="2">
        <f t="shared" si="56"/>
        <v>11943902</v>
      </c>
      <c r="O726" s="2">
        <f t="shared" si="55"/>
        <v>-0.000249081079198406</v>
      </c>
      <c r="Q726" s="2">
        <f t="shared" si="57"/>
        <v>-0.00111129788855069</v>
      </c>
      <c r="T726" t="s">
        <v>19</v>
      </c>
      <c r="U726">
        <f t="shared" si="58"/>
        <v>1440</v>
      </c>
      <c r="V726" t="s">
        <v>20</v>
      </c>
      <c r="W726">
        <f t="shared" si="59"/>
        <v>1159541.41</v>
      </c>
      <c r="X726" t="s">
        <v>21</v>
      </c>
    </row>
    <row r="727" spans="1:24">
      <c r="A727" t="s">
        <v>22</v>
      </c>
      <c r="B727" t="s">
        <v>18</v>
      </c>
      <c r="C727" s="3">
        <v>44858</v>
      </c>
      <c r="D727" s="4">
        <v>0</v>
      </c>
      <c r="E727" s="1">
        <v>44872</v>
      </c>
      <c r="F727" s="4">
        <v>0</v>
      </c>
      <c r="G727">
        <v>17.09</v>
      </c>
      <c r="H727">
        <v>17.26</v>
      </c>
      <c r="I727">
        <v>0.17</v>
      </c>
      <c r="J727">
        <v>175</v>
      </c>
      <c r="K727">
        <v>299075</v>
      </c>
      <c r="L727">
        <v>2975</v>
      </c>
      <c r="M727">
        <v>398.71</v>
      </c>
      <c r="N727" s="2">
        <f t="shared" si="56"/>
        <v>11946877</v>
      </c>
      <c r="O727" s="2">
        <f t="shared" si="55"/>
        <v>-0.00119328256246381</v>
      </c>
      <c r="Q727" s="2">
        <f t="shared" si="57"/>
        <v>0.00024908107919841</v>
      </c>
      <c r="T727" t="s">
        <v>19</v>
      </c>
      <c r="U727">
        <f t="shared" si="58"/>
        <v>1440</v>
      </c>
      <c r="V727" t="s">
        <v>20</v>
      </c>
      <c r="W727">
        <f t="shared" si="59"/>
        <v>1162117.7</v>
      </c>
      <c r="X727" t="s">
        <v>21</v>
      </c>
    </row>
    <row r="728" spans="1:24">
      <c r="A728" t="s">
        <v>27</v>
      </c>
      <c r="B728" t="s">
        <v>18</v>
      </c>
      <c r="C728" s="3">
        <v>44858</v>
      </c>
      <c r="D728" s="4">
        <v>0</v>
      </c>
      <c r="E728" s="1">
        <v>44872</v>
      </c>
      <c r="F728" s="4">
        <v>0</v>
      </c>
      <c r="G728">
        <v>5.05</v>
      </c>
      <c r="H728">
        <v>5.29</v>
      </c>
      <c r="I728">
        <v>0.24</v>
      </c>
      <c r="J728">
        <v>594</v>
      </c>
      <c r="K728">
        <v>299970</v>
      </c>
      <c r="L728">
        <v>14256</v>
      </c>
      <c r="M728">
        <v>414.78</v>
      </c>
      <c r="N728" s="2">
        <f t="shared" si="56"/>
        <v>11961133</v>
      </c>
      <c r="O728" s="2">
        <f t="shared" si="55"/>
        <v>-0.00141341125460272</v>
      </c>
      <c r="Q728" s="2">
        <f t="shared" si="57"/>
        <v>0.00119328256246387</v>
      </c>
      <c r="T728" t="s">
        <v>19</v>
      </c>
      <c r="U728">
        <f t="shared" si="58"/>
        <v>1440</v>
      </c>
      <c r="V728" t="s">
        <v>20</v>
      </c>
      <c r="W728">
        <f t="shared" si="59"/>
        <v>1175958.92</v>
      </c>
      <c r="X728" t="s">
        <v>21</v>
      </c>
    </row>
    <row r="729" spans="1:24">
      <c r="A729" t="s">
        <v>41</v>
      </c>
      <c r="B729" t="s">
        <v>18</v>
      </c>
      <c r="C729" s="3">
        <v>44859</v>
      </c>
      <c r="D729" s="4">
        <v>0</v>
      </c>
      <c r="E729" s="1">
        <v>44872</v>
      </c>
      <c r="F729" s="4">
        <v>0</v>
      </c>
      <c r="G729">
        <v>13.98</v>
      </c>
      <c r="H729">
        <v>14.77</v>
      </c>
      <c r="I729">
        <v>0.79</v>
      </c>
      <c r="J729">
        <v>214</v>
      </c>
      <c r="K729">
        <v>299172</v>
      </c>
      <c r="L729">
        <v>16906</v>
      </c>
      <c r="M729">
        <v>417.22</v>
      </c>
      <c r="N729" s="2">
        <f t="shared" si="56"/>
        <v>11978039</v>
      </c>
      <c r="O729" s="2">
        <f t="shared" si="55"/>
        <v>-0.00130998070719255</v>
      </c>
      <c r="Q729" s="2">
        <f t="shared" si="57"/>
        <v>0.0014134112546027</v>
      </c>
      <c r="T729" t="s">
        <v>19</v>
      </c>
      <c r="U729">
        <f t="shared" si="58"/>
        <v>1440</v>
      </c>
      <c r="V729" t="s">
        <v>20</v>
      </c>
      <c r="W729">
        <f t="shared" si="59"/>
        <v>1192447.7</v>
      </c>
      <c r="X729" t="s">
        <v>21</v>
      </c>
    </row>
    <row r="730" spans="1:24">
      <c r="A730" t="s">
        <v>53</v>
      </c>
      <c r="B730" t="s">
        <v>18</v>
      </c>
      <c r="C730" s="3">
        <v>44865</v>
      </c>
      <c r="D730" s="4">
        <v>0</v>
      </c>
      <c r="E730" s="1">
        <v>44872</v>
      </c>
      <c r="F730" s="4">
        <v>0</v>
      </c>
      <c r="G730">
        <v>13.52</v>
      </c>
      <c r="H730">
        <v>14.23</v>
      </c>
      <c r="I730">
        <v>0.71</v>
      </c>
      <c r="J730">
        <v>221</v>
      </c>
      <c r="K730">
        <v>298792</v>
      </c>
      <c r="L730">
        <v>15691</v>
      </c>
      <c r="M730">
        <v>415.12</v>
      </c>
      <c r="N730" s="2">
        <f t="shared" si="56"/>
        <v>11993730</v>
      </c>
      <c r="O730" s="2">
        <f t="shared" si="55"/>
        <v>-0.000611319414394021</v>
      </c>
      <c r="Q730" s="2">
        <f t="shared" si="57"/>
        <v>0.00130998070719257</v>
      </c>
      <c r="T730" t="s">
        <v>19</v>
      </c>
      <c r="U730">
        <f t="shared" si="58"/>
        <v>1440</v>
      </c>
      <c r="V730" t="s">
        <v>20</v>
      </c>
      <c r="W730">
        <f t="shared" si="59"/>
        <v>1207723.58</v>
      </c>
      <c r="X730" t="s">
        <v>21</v>
      </c>
    </row>
    <row r="731" spans="1:24">
      <c r="A731" t="s">
        <v>51</v>
      </c>
      <c r="B731" t="s">
        <v>18</v>
      </c>
      <c r="C731" s="3">
        <v>44858</v>
      </c>
      <c r="D731" s="4">
        <v>0</v>
      </c>
      <c r="E731" s="1">
        <v>44872</v>
      </c>
      <c r="F731" s="4">
        <v>0</v>
      </c>
      <c r="G731">
        <v>10.62</v>
      </c>
      <c r="H731">
        <v>10.88</v>
      </c>
      <c r="I731">
        <v>0.26</v>
      </c>
      <c r="J731">
        <v>282</v>
      </c>
      <c r="K731">
        <v>299484</v>
      </c>
      <c r="L731">
        <v>7332</v>
      </c>
      <c r="M731">
        <v>405</v>
      </c>
      <c r="N731" s="2">
        <f t="shared" si="56"/>
        <v>12001062</v>
      </c>
      <c r="O731" s="2">
        <f t="shared" si="55"/>
        <v>-0.00124330663402955</v>
      </c>
      <c r="Q731" s="2">
        <f t="shared" si="57"/>
        <v>0.000611319414393963</v>
      </c>
      <c r="T731" t="s">
        <v>19</v>
      </c>
      <c r="U731">
        <f t="shared" si="58"/>
        <v>1440</v>
      </c>
      <c r="V731" t="s">
        <v>20</v>
      </c>
      <c r="W731">
        <f t="shared" si="59"/>
        <v>1214650.58</v>
      </c>
      <c r="X731" t="s">
        <v>21</v>
      </c>
    </row>
    <row r="732" spans="1:24">
      <c r="A732" t="s">
        <v>24</v>
      </c>
      <c r="B732" t="s">
        <v>18</v>
      </c>
      <c r="C732" s="3">
        <v>44859</v>
      </c>
      <c r="D732" s="4">
        <v>0</v>
      </c>
      <c r="E732" s="1">
        <v>44872</v>
      </c>
      <c r="F732" s="4">
        <v>0</v>
      </c>
      <c r="G732">
        <v>69.14</v>
      </c>
      <c r="H732">
        <v>72.61</v>
      </c>
      <c r="I732">
        <v>3.47</v>
      </c>
      <c r="J732">
        <v>43</v>
      </c>
      <c r="K732">
        <v>297302</v>
      </c>
      <c r="L732">
        <v>14921</v>
      </c>
      <c r="M732">
        <v>412.13</v>
      </c>
      <c r="N732" s="2">
        <f t="shared" si="56"/>
        <v>12015983</v>
      </c>
      <c r="O732" s="2">
        <f t="shared" si="55"/>
        <v>-0.00172670017925292</v>
      </c>
      <c r="Q732" s="2">
        <f t="shared" si="57"/>
        <v>0.00124330663402961</v>
      </c>
      <c r="T732" t="s">
        <v>19</v>
      </c>
      <c r="U732">
        <f t="shared" si="58"/>
        <v>1440</v>
      </c>
      <c r="V732" t="s">
        <v>20</v>
      </c>
      <c r="W732">
        <f t="shared" si="59"/>
        <v>1229159.45</v>
      </c>
      <c r="X732" t="s">
        <v>21</v>
      </c>
    </row>
    <row r="733" spans="1:24">
      <c r="A733" t="s">
        <v>28</v>
      </c>
      <c r="B733" t="s">
        <v>18</v>
      </c>
      <c r="C733" s="3">
        <v>44862</v>
      </c>
      <c r="D733" s="4">
        <v>0</v>
      </c>
      <c r="E733" s="1">
        <v>44872</v>
      </c>
      <c r="F733" s="4">
        <v>0</v>
      </c>
      <c r="G733">
        <v>11.25</v>
      </c>
      <c r="H733">
        <v>12.03</v>
      </c>
      <c r="I733">
        <v>0.78</v>
      </c>
      <c r="J733">
        <v>266</v>
      </c>
      <c r="K733">
        <v>299250</v>
      </c>
      <c r="L733">
        <v>20748</v>
      </c>
      <c r="M733">
        <v>422.4</v>
      </c>
      <c r="N733" s="2">
        <f t="shared" si="56"/>
        <v>12036731</v>
      </c>
      <c r="O733" s="2">
        <f t="shared" si="55"/>
        <v>-0.000541592231312638</v>
      </c>
      <c r="Q733" s="2">
        <f t="shared" si="57"/>
        <v>0.00172670017925292</v>
      </c>
      <c r="T733" t="s">
        <v>19</v>
      </c>
      <c r="U733">
        <f t="shared" si="58"/>
        <v>1440</v>
      </c>
      <c r="V733" t="s">
        <v>20</v>
      </c>
      <c r="W733">
        <f t="shared" si="59"/>
        <v>1249485.05</v>
      </c>
      <c r="X733" t="s">
        <v>21</v>
      </c>
    </row>
    <row r="734" spans="1:24">
      <c r="A734" t="s">
        <v>49</v>
      </c>
      <c r="B734" t="s">
        <v>18</v>
      </c>
      <c r="C734" s="3">
        <v>44858</v>
      </c>
      <c r="D734" s="4">
        <v>0</v>
      </c>
      <c r="E734" s="1">
        <v>44872</v>
      </c>
      <c r="F734" s="4">
        <v>0</v>
      </c>
      <c r="G734">
        <v>37.7</v>
      </c>
      <c r="H734">
        <v>38.79</v>
      </c>
      <c r="I734">
        <v>1.09</v>
      </c>
      <c r="J734">
        <v>79</v>
      </c>
      <c r="K734">
        <v>297830</v>
      </c>
      <c r="L734">
        <v>8611</v>
      </c>
      <c r="M734">
        <v>404.5</v>
      </c>
      <c r="N734" s="2">
        <f t="shared" si="56"/>
        <v>12045342</v>
      </c>
      <c r="O734" s="2">
        <f t="shared" si="55"/>
        <v>0.000173677094432022</v>
      </c>
      <c r="Q734" s="2">
        <f t="shared" si="57"/>
        <v>0.000715393573221812</v>
      </c>
      <c r="T734" t="s">
        <v>19</v>
      </c>
      <c r="U734">
        <f t="shared" si="58"/>
        <v>1440</v>
      </c>
      <c r="V734" t="s">
        <v>20</v>
      </c>
      <c r="W734">
        <f t="shared" si="59"/>
        <v>1257691.55</v>
      </c>
      <c r="X734" t="s">
        <v>21</v>
      </c>
    </row>
    <row r="735" spans="1:24">
      <c r="A735" t="s">
        <v>54</v>
      </c>
      <c r="B735" t="s">
        <v>18</v>
      </c>
      <c r="C735" s="3">
        <v>44858</v>
      </c>
      <c r="D735" s="4">
        <v>0</v>
      </c>
      <c r="E735" s="1">
        <v>44872</v>
      </c>
      <c r="F735" s="4">
        <v>0</v>
      </c>
      <c r="G735">
        <v>15.3</v>
      </c>
      <c r="H735">
        <v>15.47</v>
      </c>
      <c r="I735">
        <v>0.17</v>
      </c>
      <c r="J735">
        <v>196</v>
      </c>
      <c r="K735">
        <v>299880</v>
      </c>
      <c r="L735">
        <v>3332</v>
      </c>
      <c r="M735">
        <v>400.24</v>
      </c>
      <c r="N735" s="2">
        <f t="shared" si="56"/>
        <v>12048674</v>
      </c>
      <c r="O735" s="2">
        <f t="shared" si="55"/>
        <v>0.000450174019149327</v>
      </c>
      <c r="Q735" s="2">
        <f t="shared" si="57"/>
        <v>0.000276621452508286</v>
      </c>
      <c r="T735" t="s">
        <v>19</v>
      </c>
      <c r="U735">
        <f t="shared" si="58"/>
        <v>1440</v>
      </c>
      <c r="V735" t="s">
        <v>20</v>
      </c>
      <c r="W735">
        <f t="shared" si="59"/>
        <v>1260623.31</v>
      </c>
      <c r="X735" t="s">
        <v>21</v>
      </c>
    </row>
    <row r="736" spans="1:24">
      <c r="A736" t="s">
        <v>55</v>
      </c>
      <c r="B736" t="s">
        <v>37</v>
      </c>
      <c r="C736" s="3">
        <v>44858</v>
      </c>
      <c r="D736" s="4">
        <v>0</v>
      </c>
      <c r="E736" s="1">
        <v>44872</v>
      </c>
      <c r="F736" s="4">
        <v>0</v>
      </c>
      <c r="G736">
        <v>26.54</v>
      </c>
      <c r="H736">
        <v>26.06</v>
      </c>
      <c r="I736">
        <v>-0.48</v>
      </c>
      <c r="J736">
        <v>113</v>
      </c>
      <c r="K736">
        <v>299902</v>
      </c>
      <c r="L736">
        <v>-5424</v>
      </c>
      <c r="M736">
        <v>388.71</v>
      </c>
      <c r="N736" s="2">
        <f t="shared" si="56"/>
        <v>12043250</v>
      </c>
      <c r="O736" s="2">
        <f t="shared" si="55"/>
        <v>-8.27019284661532e-5</v>
      </c>
      <c r="Q736" s="2">
        <f t="shared" si="57"/>
        <v>-0.000450174019149374</v>
      </c>
      <c r="T736" t="s">
        <v>19</v>
      </c>
      <c r="U736">
        <f t="shared" si="58"/>
        <v>1440</v>
      </c>
      <c r="V736" t="s">
        <v>20</v>
      </c>
      <c r="W736">
        <f t="shared" si="59"/>
        <v>1254810.6</v>
      </c>
      <c r="X736" t="s">
        <v>21</v>
      </c>
    </row>
    <row r="737" spans="1:24">
      <c r="A737" t="s">
        <v>32</v>
      </c>
      <c r="B737" t="s">
        <v>18</v>
      </c>
      <c r="C737" s="3">
        <v>44859</v>
      </c>
      <c r="D737" s="4">
        <v>0</v>
      </c>
      <c r="E737" s="1">
        <v>44873</v>
      </c>
      <c r="F737" s="4">
        <v>0</v>
      </c>
      <c r="G737">
        <v>175.98</v>
      </c>
      <c r="H737">
        <v>178.99</v>
      </c>
      <c r="I737">
        <v>3.01</v>
      </c>
      <c r="J737">
        <v>17</v>
      </c>
      <c r="K737">
        <v>299166</v>
      </c>
      <c r="L737">
        <v>5117</v>
      </c>
      <c r="M737">
        <v>401.65</v>
      </c>
      <c r="N737" s="2">
        <f t="shared" si="56"/>
        <v>12048367</v>
      </c>
      <c r="O737" s="2">
        <f t="shared" si="55"/>
        <v>0.000342038053787704</v>
      </c>
      <c r="Q737" s="2">
        <f t="shared" si="57"/>
        <v>0.000424885309198153</v>
      </c>
      <c r="T737" t="s">
        <v>19</v>
      </c>
      <c r="U737">
        <f t="shared" si="58"/>
        <v>1441</v>
      </c>
      <c r="V737" t="s">
        <v>20</v>
      </c>
      <c r="W737">
        <f t="shared" si="59"/>
        <v>1259525.95</v>
      </c>
      <c r="X737" t="s">
        <v>21</v>
      </c>
    </row>
    <row r="738" spans="1:24">
      <c r="A738" t="s">
        <v>38</v>
      </c>
      <c r="B738" t="s">
        <v>18</v>
      </c>
      <c r="C738" s="3">
        <v>44865</v>
      </c>
      <c r="D738" s="4">
        <v>0</v>
      </c>
      <c r="E738" s="1">
        <v>44876</v>
      </c>
      <c r="F738" s="4">
        <v>0</v>
      </c>
      <c r="G738">
        <v>48.26</v>
      </c>
      <c r="H738">
        <v>52.53</v>
      </c>
      <c r="I738">
        <v>4.27</v>
      </c>
      <c r="J738">
        <v>62</v>
      </c>
      <c r="K738">
        <v>299212</v>
      </c>
      <c r="L738">
        <v>26474</v>
      </c>
      <c r="M738">
        <v>429.91</v>
      </c>
      <c r="N738" s="2">
        <f t="shared" si="56"/>
        <v>12074841</v>
      </c>
      <c r="O738" s="2">
        <f t="shared" si="55"/>
        <v>0.00253378077607813</v>
      </c>
      <c r="Q738" s="2">
        <f t="shared" si="57"/>
        <v>0.00219731022469682</v>
      </c>
      <c r="T738" t="s">
        <v>19</v>
      </c>
      <c r="U738">
        <f t="shared" si="58"/>
        <v>1444</v>
      </c>
      <c r="V738" t="s">
        <v>20</v>
      </c>
      <c r="W738">
        <f t="shared" si="59"/>
        <v>1285570.04</v>
      </c>
      <c r="X738" t="s">
        <v>21</v>
      </c>
    </row>
    <row r="739" spans="1:24">
      <c r="A739" t="s">
        <v>56</v>
      </c>
      <c r="B739" t="s">
        <v>37</v>
      </c>
      <c r="C739" s="3">
        <v>44861</v>
      </c>
      <c r="D739" s="4">
        <v>0</v>
      </c>
      <c r="E739" s="1">
        <v>44876</v>
      </c>
      <c r="F739" s="4">
        <v>0</v>
      </c>
      <c r="G739">
        <v>20.99</v>
      </c>
      <c r="H739">
        <v>20.45</v>
      </c>
      <c r="I739">
        <v>-0.54</v>
      </c>
      <c r="J739">
        <v>142</v>
      </c>
      <c r="K739">
        <v>298058</v>
      </c>
      <c r="L739">
        <v>-7668</v>
      </c>
      <c r="M739">
        <v>383.31</v>
      </c>
      <c r="N739" s="2">
        <f t="shared" si="56"/>
        <v>12067173</v>
      </c>
      <c r="O739" s="2">
        <f t="shared" si="55"/>
        <v>0.00189994789997624</v>
      </c>
      <c r="Q739" s="2">
        <f t="shared" si="57"/>
        <v>-0.000635039417910321</v>
      </c>
      <c r="T739" t="s">
        <v>19</v>
      </c>
      <c r="U739">
        <f t="shared" si="58"/>
        <v>1444</v>
      </c>
      <c r="V739" t="s">
        <v>20</v>
      </c>
      <c r="W739">
        <f t="shared" si="59"/>
        <v>1277518.73</v>
      </c>
      <c r="X739" t="s">
        <v>21</v>
      </c>
    </row>
    <row r="740" spans="1:24">
      <c r="A740" t="s">
        <v>43</v>
      </c>
      <c r="B740" t="s">
        <v>18</v>
      </c>
      <c r="C740" s="3">
        <v>44865</v>
      </c>
      <c r="D740" s="4">
        <v>0</v>
      </c>
      <c r="E740" s="1">
        <v>44876</v>
      </c>
      <c r="F740" s="4">
        <v>0</v>
      </c>
      <c r="G740">
        <v>13.8</v>
      </c>
      <c r="H740">
        <v>15.83</v>
      </c>
      <c r="I740">
        <v>2.03</v>
      </c>
      <c r="J740">
        <v>217</v>
      </c>
      <c r="K740">
        <v>299460</v>
      </c>
      <c r="L740">
        <v>44051</v>
      </c>
      <c r="M740">
        <v>453.43</v>
      </c>
      <c r="N740" s="2">
        <f t="shared" si="56"/>
        <v>12111224</v>
      </c>
      <c r="O740" s="2">
        <f t="shared" si="55"/>
        <v>0.00553024203003759</v>
      </c>
      <c r="Q740" s="2">
        <f t="shared" si="57"/>
        <v>0.00365048218004338</v>
      </c>
      <c r="T740" t="s">
        <v>19</v>
      </c>
      <c r="U740">
        <f t="shared" si="58"/>
        <v>1444</v>
      </c>
      <c r="V740" t="s">
        <v>20</v>
      </c>
      <c r="W740">
        <f t="shared" si="59"/>
        <v>1321116.3</v>
      </c>
      <c r="X740" t="s">
        <v>21</v>
      </c>
    </row>
    <row r="741" spans="1:24">
      <c r="A741" t="s">
        <v>36</v>
      </c>
      <c r="B741" t="s">
        <v>37</v>
      </c>
      <c r="C741" s="3">
        <v>44876</v>
      </c>
      <c r="D741" s="4">
        <v>0</v>
      </c>
      <c r="E741" s="1">
        <v>44890</v>
      </c>
      <c r="F741" s="4">
        <v>0</v>
      </c>
      <c r="G741">
        <v>165.8</v>
      </c>
      <c r="H741">
        <v>128.59</v>
      </c>
      <c r="I741">
        <v>-37.21</v>
      </c>
      <c r="J741">
        <v>18</v>
      </c>
      <c r="K741">
        <v>298440</v>
      </c>
      <c r="L741">
        <v>-66978</v>
      </c>
      <c r="M741">
        <v>305.53</v>
      </c>
      <c r="N741" s="2">
        <f t="shared" si="56"/>
        <v>12044246</v>
      </c>
      <c r="O741" s="2">
        <f t="shared" si="55"/>
        <v>-0.00173468725231949</v>
      </c>
      <c r="Q741" s="2">
        <f t="shared" si="57"/>
        <v>-0.0055302420300376</v>
      </c>
      <c r="T741" t="s">
        <v>19</v>
      </c>
      <c r="U741">
        <f t="shared" si="58"/>
        <v>1458</v>
      </c>
      <c r="V741" t="s">
        <v>20</v>
      </c>
      <c r="W741">
        <f t="shared" si="59"/>
        <v>1253832.77</v>
      </c>
      <c r="X741" t="s">
        <v>21</v>
      </c>
    </row>
    <row r="742" spans="1:24">
      <c r="A742" t="s">
        <v>32</v>
      </c>
      <c r="B742" t="s">
        <v>18</v>
      </c>
      <c r="C742" s="3">
        <v>44889</v>
      </c>
      <c r="D742" s="4">
        <v>0</v>
      </c>
      <c r="E742" s="1">
        <v>44894</v>
      </c>
      <c r="F742" s="4">
        <v>0</v>
      </c>
      <c r="G742">
        <v>173.65</v>
      </c>
      <c r="H742">
        <v>185.94</v>
      </c>
      <c r="I742">
        <v>12.29</v>
      </c>
      <c r="J742">
        <v>17</v>
      </c>
      <c r="K742">
        <v>295205</v>
      </c>
      <c r="L742">
        <v>20893</v>
      </c>
      <c r="M742">
        <v>417.25</v>
      </c>
      <c r="N742" s="2">
        <f t="shared" si="56"/>
        <v>12065139</v>
      </c>
      <c r="O742" s="2">
        <f t="shared" si="55"/>
        <v>-0.00130914364103058</v>
      </c>
      <c r="Q742" s="2">
        <f t="shared" si="57"/>
        <v>0.0017346872523194</v>
      </c>
      <c r="T742" t="s">
        <v>19</v>
      </c>
      <c r="U742">
        <f t="shared" si="58"/>
        <v>1462</v>
      </c>
      <c r="V742" t="s">
        <v>20</v>
      </c>
      <c r="W742">
        <f t="shared" si="59"/>
        <v>1274308.52</v>
      </c>
      <c r="X742" t="s">
        <v>21</v>
      </c>
    </row>
    <row r="743" spans="1:24">
      <c r="A743" t="s">
        <v>26</v>
      </c>
      <c r="B743" t="s">
        <v>18</v>
      </c>
      <c r="C743" s="3">
        <v>44886</v>
      </c>
      <c r="D743" s="4">
        <v>0</v>
      </c>
      <c r="E743" s="1">
        <v>44894</v>
      </c>
      <c r="F743" s="4">
        <v>0</v>
      </c>
      <c r="G743">
        <v>15.38</v>
      </c>
      <c r="H743">
        <v>16.19</v>
      </c>
      <c r="I743">
        <v>0.81</v>
      </c>
      <c r="J743">
        <v>195</v>
      </c>
      <c r="K743">
        <v>299910</v>
      </c>
      <c r="L743">
        <v>15795</v>
      </c>
      <c r="M743">
        <v>416.73</v>
      </c>
      <c r="N743" s="2">
        <f t="shared" si="56"/>
        <v>12080934</v>
      </c>
      <c r="O743" s="2">
        <f t="shared" si="55"/>
        <v>-0.000997687761558833</v>
      </c>
      <c r="Q743" s="2">
        <f t="shared" si="57"/>
        <v>0.00130914364103063</v>
      </c>
      <c r="T743" t="s">
        <v>19</v>
      </c>
      <c r="U743">
        <f t="shared" si="58"/>
        <v>1462</v>
      </c>
      <c r="V743" t="s">
        <v>20</v>
      </c>
      <c r="W743">
        <f t="shared" si="59"/>
        <v>1289686.79</v>
      </c>
      <c r="X743" t="s">
        <v>21</v>
      </c>
    </row>
    <row r="744" spans="1:24">
      <c r="A744" t="s">
        <v>47</v>
      </c>
      <c r="B744" t="s">
        <v>18</v>
      </c>
      <c r="C744" s="3">
        <v>44886</v>
      </c>
      <c r="D744" s="4">
        <v>0</v>
      </c>
      <c r="E744" s="1">
        <v>44897</v>
      </c>
      <c r="F744" s="4">
        <v>0</v>
      </c>
      <c r="G744">
        <v>17.29</v>
      </c>
      <c r="H744">
        <v>18.51</v>
      </c>
      <c r="I744">
        <v>1.22</v>
      </c>
      <c r="J744">
        <v>173</v>
      </c>
      <c r="K744">
        <v>299117</v>
      </c>
      <c r="L744">
        <v>21106</v>
      </c>
      <c r="M744">
        <v>422.69</v>
      </c>
      <c r="N744" s="2">
        <f t="shared" si="56"/>
        <v>12102040</v>
      </c>
      <c r="O744" s="2">
        <f t="shared" si="55"/>
        <v>0.000748055699700216</v>
      </c>
      <c r="Q744" s="2">
        <f t="shared" si="57"/>
        <v>0.00174705035223277</v>
      </c>
      <c r="T744" t="s">
        <v>19</v>
      </c>
      <c r="U744">
        <f t="shared" si="58"/>
        <v>1465</v>
      </c>
      <c r="V744" t="s">
        <v>20</v>
      </c>
      <c r="W744">
        <f t="shared" si="59"/>
        <v>1310370.1</v>
      </c>
      <c r="X744" t="s">
        <v>21</v>
      </c>
    </row>
    <row r="745" spans="1:24">
      <c r="A745" t="s">
        <v>35</v>
      </c>
      <c r="B745" t="s">
        <v>18</v>
      </c>
      <c r="C745" s="3">
        <v>44883</v>
      </c>
      <c r="D745" s="4">
        <v>0</v>
      </c>
      <c r="E745" s="1">
        <v>44897</v>
      </c>
      <c r="F745" s="4">
        <v>0</v>
      </c>
      <c r="G745">
        <v>254.68</v>
      </c>
      <c r="H745">
        <v>262.08</v>
      </c>
      <c r="I745">
        <v>7.4</v>
      </c>
      <c r="J745">
        <v>11</v>
      </c>
      <c r="K745">
        <v>280148</v>
      </c>
      <c r="L745">
        <v>8140</v>
      </c>
      <c r="M745">
        <v>380.54</v>
      </c>
      <c r="N745" s="2">
        <f t="shared" si="56"/>
        <v>12110180</v>
      </c>
      <c r="O745" s="2">
        <f t="shared" si="55"/>
        <v>0.00141971465329169</v>
      </c>
      <c r="Q745" s="2">
        <f t="shared" si="57"/>
        <v>0.000672613873363481</v>
      </c>
      <c r="T745" t="s">
        <v>19</v>
      </c>
      <c r="U745">
        <f t="shared" si="58"/>
        <v>1465</v>
      </c>
      <c r="V745" t="s">
        <v>20</v>
      </c>
      <c r="W745">
        <f t="shared" si="59"/>
        <v>1318129.56</v>
      </c>
      <c r="X745" t="s">
        <v>21</v>
      </c>
    </row>
    <row r="746" spans="1:24">
      <c r="A746" t="s">
        <v>17</v>
      </c>
      <c r="B746" t="s">
        <v>37</v>
      </c>
      <c r="C746" s="3">
        <v>44888</v>
      </c>
      <c r="D746" s="4">
        <v>0</v>
      </c>
      <c r="E746" s="1">
        <v>44902</v>
      </c>
      <c r="F746" s="4">
        <v>0</v>
      </c>
      <c r="G746">
        <v>90.46</v>
      </c>
      <c r="H746">
        <v>85.25</v>
      </c>
      <c r="I746">
        <v>-5.21</v>
      </c>
      <c r="J746">
        <v>33</v>
      </c>
      <c r="K746">
        <v>298518</v>
      </c>
      <c r="L746">
        <v>-17193</v>
      </c>
      <c r="M746">
        <v>371.35</v>
      </c>
      <c r="N746" s="2">
        <f t="shared" si="56"/>
        <v>12092987</v>
      </c>
      <c r="O746" s="2">
        <f t="shared" si="55"/>
        <v>-0.00180137463142894</v>
      </c>
      <c r="Q746" s="2">
        <f t="shared" si="57"/>
        <v>-0.00141971465329171</v>
      </c>
      <c r="T746" t="s">
        <v>19</v>
      </c>
      <c r="U746">
        <f t="shared" si="58"/>
        <v>1470</v>
      </c>
      <c r="V746" t="s">
        <v>20</v>
      </c>
      <c r="W746">
        <f t="shared" si="59"/>
        <v>1300565.21</v>
      </c>
      <c r="X746" t="s">
        <v>21</v>
      </c>
    </row>
    <row r="747" spans="1:24">
      <c r="A747" t="s">
        <v>36</v>
      </c>
      <c r="B747" t="s">
        <v>18</v>
      </c>
      <c r="C747" s="3">
        <v>44893</v>
      </c>
      <c r="D747" s="4">
        <v>0</v>
      </c>
      <c r="E747" s="1">
        <v>44902</v>
      </c>
      <c r="F747" s="4">
        <v>0</v>
      </c>
      <c r="G747">
        <v>129.3</v>
      </c>
      <c r="H747">
        <v>139</v>
      </c>
      <c r="I747">
        <v>9.7</v>
      </c>
      <c r="J747">
        <v>23</v>
      </c>
      <c r="K747">
        <v>297390</v>
      </c>
      <c r="L747">
        <v>22310</v>
      </c>
      <c r="M747">
        <v>422</v>
      </c>
      <c r="N747" s="2">
        <f t="shared" si="56"/>
        <v>12115297</v>
      </c>
      <c r="O747" s="2">
        <f t="shared" si="55"/>
        <v>4.3416186990711e-5</v>
      </c>
      <c r="Q747" s="2">
        <f t="shared" si="57"/>
        <v>0.0018448709156802</v>
      </c>
      <c r="T747" t="s">
        <v>19</v>
      </c>
      <c r="U747">
        <f t="shared" si="58"/>
        <v>1470</v>
      </c>
      <c r="V747" t="s">
        <v>20</v>
      </c>
      <c r="W747">
        <f t="shared" si="59"/>
        <v>1322453.21</v>
      </c>
      <c r="X747" t="s">
        <v>21</v>
      </c>
    </row>
    <row r="748" spans="1:24">
      <c r="A748" t="s">
        <v>17</v>
      </c>
      <c r="B748" t="s">
        <v>18</v>
      </c>
      <c r="C748" s="3">
        <v>44914</v>
      </c>
      <c r="D748" s="4">
        <v>0</v>
      </c>
      <c r="E748" s="1">
        <v>44918</v>
      </c>
      <c r="F748" s="4">
        <v>0</v>
      </c>
      <c r="G748">
        <v>81.19</v>
      </c>
      <c r="H748">
        <v>85.41</v>
      </c>
      <c r="I748">
        <v>4.22</v>
      </c>
      <c r="J748">
        <v>36</v>
      </c>
      <c r="K748">
        <v>292284</v>
      </c>
      <c r="L748">
        <v>15192</v>
      </c>
      <c r="M748">
        <v>405.87</v>
      </c>
      <c r="N748" s="2">
        <f t="shared" si="56"/>
        <v>12130489</v>
      </c>
      <c r="O748" s="2">
        <f t="shared" si="55"/>
        <v>0.0012957433125738</v>
      </c>
      <c r="Q748" s="2">
        <f t="shared" si="57"/>
        <v>0.00125395192540467</v>
      </c>
      <c r="T748" t="s">
        <v>19</v>
      </c>
      <c r="U748">
        <f t="shared" si="58"/>
        <v>1486</v>
      </c>
      <c r="V748" t="s">
        <v>20</v>
      </c>
      <c r="W748">
        <f t="shared" si="59"/>
        <v>1337239.34</v>
      </c>
      <c r="X748" t="s">
        <v>21</v>
      </c>
    </row>
    <row r="749" spans="1:24">
      <c r="A749" t="s">
        <v>36</v>
      </c>
      <c r="B749" t="s">
        <v>18</v>
      </c>
      <c r="C749" s="3">
        <v>44909</v>
      </c>
      <c r="D749" s="4">
        <v>0</v>
      </c>
      <c r="E749" s="1">
        <v>44923</v>
      </c>
      <c r="F749" s="4">
        <v>0</v>
      </c>
      <c r="G749">
        <v>135.84</v>
      </c>
      <c r="H749">
        <v>135.99</v>
      </c>
      <c r="I749">
        <v>0.15</v>
      </c>
      <c r="J749">
        <v>22</v>
      </c>
      <c r="K749">
        <v>298848</v>
      </c>
      <c r="L749">
        <v>330</v>
      </c>
      <c r="M749">
        <v>394.91</v>
      </c>
      <c r="N749" s="2">
        <f t="shared" si="56"/>
        <v>12130819</v>
      </c>
      <c r="O749" s="2">
        <f t="shared" si="55"/>
        <v>0.00132291150333708</v>
      </c>
      <c r="Q749" s="2">
        <f t="shared" si="57"/>
        <v>2.72041794853184e-5</v>
      </c>
      <c r="T749" t="s">
        <v>19</v>
      </c>
      <c r="U749">
        <f t="shared" si="58"/>
        <v>1491</v>
      </c>
      <c r="V749" t="s">
        <v>20</v>
      </c>
      <c r="W749">
        <f t="shared" si="59"/>
        <v>1337174.43</v>
      </c>
      <c r="X749" t="s">
        <v>21</v>
      </c>
    </row>
    <row r="750" spans="1:24">
      <c r="A750" t="s">
        <v>28</v>
      </c>
      <c r="B750" t="s">
        <v>37</v>
      </c>
      <c r="C750" s="3">
        <v>44909</v>
      </c>
      <c r="D750" s="4">
        <v>0</v>
      </c>
      <c r="E750" s="1">
        <v>44923</v>
      </c>
      <c r="F750" s="4">
        <v>0</v>
      </c>
      <c r="G750">
        <v>10.99</v>
      </c>
      <c r="H750">
        <v>10.4</v>
      </c>
      <c r="I750">
        <v>-0.59</v>
      </c>
      <c r="J750">
        <v>272</v>
      </c>
      <c r="K750">
        <v>298928</v>
      </c>
      <c r="L750">
        <v>-16048</v>
      </c>
      <c r="M750">
        <v>373.4</v>
      </c>
      <c r="N750" s="2">
        <f t="shared" si="56"/>
        <v>12114771</v>
      </c>
      <c r="O750" s="2">
        <f t="shared" si="55"/>
        <v>-0.00041734177228773</v>
      </c>
      <c r="Q750" s="2">
        <f t="shared" si="57"/>
        <v>-0.00132291150333708</v>
      </c>
      <c r="T750" t="s">
        <v>19</v>
      </c>
      <c r="U750">
        <f t="shared" si="58"/>
        <v>1491</v>
      </c>
      <c r="V750" t="s">
        <v>20</v>
      </c>
      <c r="W750">
        <f t="shared" si="59"/>
        <v>1320753.03</v>
      </c>
      <c r="X750" t="s">
        <v>21</v>
      </c>
    </row>
    <row r="751" spans="1:24">
      <c r="A751" t="s">
        <v>22</v>
      </c>
      <c r="B751" t="s">
        <v>18</v>
      </c>
      <c r="C751" s="3">
        <v>44914</v>
      </c>
      <c r="D751" s="4">
        <v>0</v>
      </c>
      <c r="E751" s="1">
        <v>44929</v>
      </c>
      <c r="F751" s="4">
        <v>0</v>
      </c>
      <c r="G751">
        <v>18.95</v>
      </c>
      <c r="H751">
        <v>19.27</v>
      </c>
      <c r="I751">
        <v>0.32</v>
      </c>
      <c r="J751">
        <v>158</v>
      </c>
      <c r="K751">
        <v>299410</v>
      </c>
      <c r="L751">
        <v>5056</v>
      </c>
      <c r="M751">
        <v>401.9</v>
      </c>
      <c r="N751" s="2">
        <f t="shared" si="56"/>
        <v>12119827</v>
      </c>
      <c r="O751" s="2">
        <f t="shared" si="55"/>
        <v>-0.000389857049939739</v>
      </c>
      <c r="Q751" s="2">
        <f t="shared" si="57"/>
        <v>0.000417341772287694</v>
      </c>
      <c r="T751" t="s">
        <v>19</v>
      </c>
      <c r="U751">
        <f t="shared" si="58"/>
        <v>1497</v>
      </c>
      <c r="V751" t="s">
        <v>20</v>
      </c>
      <c r="W751">
        <f t="shared" si="59"/>
        <v>1325407.13</v>
      </c>
      <c r="X751" t="s">
        <v>21</v>
      </c>
    </row>
    <row r="752" spans="1:24">
      <c r="A752" t="s">
        <v>26</v>
      </c>
      <c r="B752" t="s">
        <v>18</v>
      </c>
      <c r="C752" s="3">
        <v>44915</v>
      </c>
      <c r="D752" s="4">
        <v>0</v>
      </c>
      <c r="E752" s="1">
        <v>44930</v>
      </c>
      <c r="F752" s="4">
        <v>0</v>
      </c>
      <c r="G752">
        <v>15.8</v>
      </c>
      <c r="H752">
        <v>16.05</v>
      </c>
      <c r="I752">
        <v>0.25</v>
      </c>
      <c r="J752">
        <v>189</v>
      </c>
      <c r="K752">
        <v>298620</v>
      </c>
      <c r="L752">
        <v>4725</v>
      </c>
      <c r="M752">
        <v>400.42</v>
      </c>
      <c r="N752" s="2">
        <f t="shared" si="56"/>
        <v>12124552</v>
      </c>
      <c r="O752" s="2">
        <f t="shared" si="55"/>
        <v>-0.00117035252106635</v>
      </c>
      <c r="Q752" s="2">
        <f t="shared" si="57"/>
        <v>0.000389857049939657</v>
      </c>
      <c r="T752" t="s">
        <v>19</v>
      </c>
      <c r="U752">
        <f t="shared" si="58"/>
        <v>1498</v>
      </c>
      <c r="V752" t="s">
        <v>20</v>
      </c>
      <c r="W752">
        <f t="shared" si="59"/>
        <v>1329731.71</v>
      </c>
      <c r="X752" t="s">
        <v>21</v>
      </c>
    </row>
    <row r="753" spans="1:24">
      <c r="A753" t="s">
        <v>35</v>
      </c>
      <c r="B753" t="s">
        <v>18</v>
      </c>
      <c r="C753" s="3">
        <v>44918</v>
      </c>
      <c r="D753" s="4">
        <v>0</v>
      </c>
      <c r="E753" s="1">
        <v>44931</v>
      </c>
      <c r="F753" s="4">
        <v>0</v>
      </c>
      <c r="G753">
        <v>252.18</v>
      </c>
      <c r="H753">
        <v>265.08</v>
      </c>
      <c r="I753">
        <v>12.9</v>
      </c>
      <c r="J753">
        <v>11</v>
      </c>
      <c r="K753">
        <v>277398</v>
      </c>
      <c r="L753">
        <v>14190</v>
      </c>
      <c r="M753">
        <v>384.9</v>
      </c>
      <c r="N753" s="2">
        <f t="shared" si="56"/>
        <v>12138742</v>
      </c>
      <c r="O753" s="2">
        <f t="shared" si="55"/>
        <v>-0.00177069419549406</v>
      </c>
      <c r="Q753" s="2">
        <f t="shared" si="57"/>
        <v>0.00117035252106645</v>
      </c>
      <c r="T753" t="s">
        <v>19</v>
      </c>
      <c r="U753">
        <f t="shared" si="58"/>
        <v>1499</v>
      </c>
      <c r="V753" t="s">
        <v>20</v>
      </c>
      <c r="W753">
        <f t="shared" si="59"/>
        <v>1343536.81</v>
      </c>
      <c r="X753" t="s">
        <v>21</v>
      </c>
    </row>
    <row r="754" spans="1:24">
      <c r="A754" t="s">
        <v>36</v>
      </c>
      <c r="B754" t="s">
        <v>18</v>
      </c>
      <c r="C754" s="3">
        <v>44924</v>
      </c>
      <c r="D754" s="4">
        <v>0</v>
      </c>
      <c r="E754" s="1">
        <v>44932</v>
      </c>
      <c r="F754" s="4">
        <v>0</v>
      </c>
      <c r="G754">
        <v>134.13</v>
      </c>
      <c r="H754">
        <v>143.9</v>
      </c>
      <c r="I754">
        <v>9.77</v>
      </c>
      <c r="J754">
        <v>22</v>
      </c>
      <c r="K754">
        <v>295086</v>
      </c>
      <c r="L754">
        <v>21494</v>
      </c>
      <c r="M754">
        <v>417.89</v>
      </c>
      <c r="N754" s="2">
        <f t="shared" si="56"/>
        <v>12160236</v>
      </c>
      <c r="O754" s="2">
        <f t="shared" si="55"/>
        <v>-0.000854835383129077</v>
      </c>
      <c r="Q754" s="2">
        <f t="shared" si="57"/>
        <v>0.00177069419549403</v>
      </c>
      <c r="T754" t="s">
        <v>19</v>
      </c>
      <c r="U754">
        <f t="shared" si="58"/>
        <v>1500</v>
      </c>
      <c r="V754" t="s">
        <v>20</v>
      </c>
      <c r="W754">
        <f t="shared" si="59"/>
        <v>1364612.92</v>
      </c>
      <c r="X754" t="s">
        <v>21</v>
      </c>
    </row>
    <row r="755" spans="1:24">
      <c r="A755" t="s">
        <v>44</v>
      </c>
      <c r="B755" t="s">
        <v>18</v>
      </c>
      <c r="C755" s="3">
        <v>44930</v>
      </c>
      <c r="D755" s="4">
        <v>0</v>
      </c>
      <c r="E755" s="1">
        <v>44937</v>
      </c>
      <c r="F755" s="4">
        <v>0</v>
      </c>
      <c r="G755">
        <v>28.37</v>
      </c>
      <c r="H755">
        <v>29.36</v>
      </c>
      <c r="I755">
        <v>0.99</v>
      </c>
      <c r="J755">
        <v>105</v>
      </c>
      <c r="K755">
        <v>297885</v>
      </c>
      <c r="L755">
        <v>10395</v>
      </c>
      <c r="M755">
        <v>406.93</v>
      </c>
      <c r="N755" s="2">
        <f t="shared" si="56"/>
        <v>12170631</v>
      </c>
      <c r="O755" s="2">
        <f t="shared" si="55"/>
        <v>-2.4238677518035e-5</v>
      </c>
      <c r="Q755" s="2">
        <f t="shared" si="57"/>
        <v>0.000854835383129027</v>
      </c>
      <c r="T755" t="s">
        <v>19</v>
      </c>
      <c r="U755">
        <f t="shared" si="58"/>
        <v>1505</v>
      </c>
      <c r="V755" t="s">
        <v>20</v>
      </c>
      <c r="W755">
        <f t="shared" si="59"/>
        <v>1374600.99</v>
      </c>
      <c r="X755" t="s">
        <v>21</v>
      </c>
    </row>
    <row r="756" spans="1:24">
      <c r="A756" t="s">
        <v>28</v>
      </c>
      <c r="B756" t="s">
        <v>18</v>
      </c>
      <c r="C756" s="3">
        <v>44924</v>
      </c>
      <c r="D756" s="4">
        <v>0</v>
      </c>
      <c r="E756" s="1">
        <v>44937</v>
      </c>
      <c r="F756" s="4">
        <v>0</v>
      </c>
      <c r="G756">
        <v>10.14</v>
      </c>
      <c r="H756">
        <v>10.15</v>
      </c>
      <c r="I756">
        <v>0.01</v>
      </c>
      <c r="J756">
        <v>295</v>
      </c>
      <c r="K756">
        <v>299130</v>
      </c>
      <c r="L756">
        <v>295</v>
      </c>
      <c r="M756">
        <v>395.24</v>
      </c>
      <c r="N756" s="2">
        <f t="shared" si="56"/>
        <v>12170926</v>
      </c>
      <c r="O756" s="2">
        <v>0</v>
      </c>
      <c r="Q756" s="2">
        <f t="shared" si="57"/>
        <v>2.42386775179959e-5</v>
      </c>
      <c r="T756" t="s">
        <v>19</v>
      </c>
      <c r="U756">
        <f t="shared" si="58"/>
        <v>1505</v>
      </c>
      <c r="V756" t="s">
        <v>20</v>
      </c>
      <c r="W756">
        <f t="shared" si="59"/>
        <v>1374500.75</v>
      </c>
      <c r="X756" t="s">
        <v>21</v>
      </c>
    </row>
    <row r="757" spans="12:15">
      <c r="L757">
        <f>SUM(L2:L756)</f>
        <v>1670926</v>
      </c>
      <c r="O757" s="2">
        <f>MAX(O1:O756)</f>
        <v>0.0500927135095243</v>
      </c>
    </row>
  </sheetData>
  <sortState ref="A2:M756">
    <sortCondition ref="E2:E756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trade-20231231225616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肖红梅</cp:lastModifiedBy>
  <dcterms:created xsi:type="dcterms:W3CDTF">2024-01-03T07:42:00Z</dcterms:created>
  <dcterms:modified xsi:type="dcterms:W3CDTF">2024-01-05T10:04:40Z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B54AB66B41C94C57B7C94D692073EF44_13</vt:lpwstr>
  </property>
  <property fmtid="{D5CDD505-2E9C-101B-9397-08002B2CF9AE}" pid="3" name="KSOProductBuildVer">
    <vt:lpwstr>2052-12.1.0.16120</vt:lpwstr>
  </property>
</Properties>
</file>