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 Tech I-III" sheetId="1" r:id="rId3"/>
    <sheet state="visible" name="Rec Tech IV-VI" sheetId="2" r:id="rId4"/>
  </sheets>
  <definedNames/>
  <calcPr/>
</workbook>
</file>

<file path=xl/sharedStrings.xml><?xml version="1.0" encoding="utf-8"?>
<sst xmlns="http://schemas.openxmlformats.org/spreadsheetml/2006/main" count="337" uniqueCount="241">
  <si>
    <t>Weeks</t>
  </si>
  <si>
    <t>Lectures</t>
  </si>
  <si>
    <t>Lecture</t>
  </si>
  <si>
    <t>Reading</t>
  </si>
  <si>
    <t>Assignment</t>
  </si>
  <si>
    <t>Readings</t>
  </si>
  <si>
    <t>Quizzes</t>
  </si>
  <si>
    <t>Test</t>
  </si>
  <si>
    <t>Sessions</t>
  </si>
  <si>
    <t>Studio Assignment</t>
  </si>
  <si>
    <t>MUC 236 - Reverse Engineering the Record &amp; Advanced Instrumnetal Recording</t>
  </si>
  <si>
    <t>Reverse Engineering a Record</t>
  </si>
  <si>
    <t>MUC 223 - Analog Fundamentals</t>
  </si>
  <si>
    <t>Facilities Tour, Class Intro, Syllabus &amp; Intro Class Experiment, Physics of Sound</t>
  </si>
  <si>
    <t>Modern Recording Tech Ch 1</t>
  </si>
  <si>
    <t>Paper: Identify Challenges in Chosen Piece</t>
  </si>
  <si>
    <t>Mic Arrays Quiz</t>
  </si>
  <si>
    <t>Select Groups</t>
  </si>
  <si>
    <t>Producing Drums/Comping Review</t>
  </si>
  <si>
    <t>Physics of Sound</t>
  </si>
  <si>
    <t>Sound &amp; Recording Ch 1</t>
  </si>
  <si>
    <t>Inst &amp; Vocal Recording Ch 4</t>
  </si>
  <si>
    <t>Critical Listening Test</t>
  </si>
  <si>
    <t>Drum Production Quiz</t>
  </si>
  <si>
    <t>Pre-Production</t>
  </si>
  <si>
    <t>Producing Guitar &amp; Bass</t>
  </si>
  <si>
    <t>Inst &amp; Vocal Recording Ch 2, 3, &amp; 5</t>
  </si>
  <si>
    <t>Critical Listening Essay (Album)</t>
  </si>
  <si>
    <t>Acoustics</t>
  </si>
  <si>
    <t>Guitar &amp; Bass Production Quiz</t>
  </si>
  <si>
    <t>Recordings</t>
  </si>
  <si>
    <t>Producing Vocals</t>
  </si>
  <si>
    <t>Inst &amp; Vocal Recording Ch 6</t>
  </si>
  <si>
    <t>Vocal Production Quiz</t>
  </si>
  <si>
    <t>Recording Keyboards</t>
  </si>
  <si>
    <t>Lab 1</t>
  </si>
  <si>
    <t>Inst &amp; Vocal Recording Ch 7</t>
  </si>
  <si>
    <t>Keyboard Recording Quiz</t>
  </si>
  <si>
    <t>Midterm Exam</t>
  </si>
  <si>
    <t>Biological Listening &amp; Critical Listening</t>
  </si>
  <si>
    <t>Modern Recording Tech Ch 2</t>
  </si>
  <si>
    <t>Mid Term Album Report</t>
  </si>
  <si>
    <t>Recording String Instruments</t>
  </si>
  <si>
    <t>Inst &amp; Vocal Recording Ch 8, Recording Eng Handbook Ch 9 (Strings)</t>
  </si>
  <si>
    <t>String Recording Quiz</t>
  </si>
  <si>
    <t>Recording Brass</t>
  </si>
  <si>
    <t>Recording Eng Handbook Ch 9 (Brass, Trumpet, Trombone, etc)</t>
  </si>
  <si>
    <t>Critical Review Essay (Album)</t>
  </si>
  <si>
    <t>Brass Recording Quiz</t>
  </si>
  <si>
    <t>Mixing</t>
  </si>
  <si>
    <t>Recording Percussion</t>
  </si>
  <si>
    <t>Recording Eng Handbook Ch 9 (Percussion Instruments)</t>
  </si>
  <si>
    <t>Percussion Recording Quiz</t>
  </si>
  <si>
    <t>Recording Woodwinds</t>
  </si>
  <si>
    <t>Recording Eng Handbook Ch 9 (Woodwind Instruments)</t>
  </si>
  <si>
    <t>Woodwind Recording Quiz</t>
  </si>
  <si>
    <t>Preliminary Mix</t>
  </si>
  <si>
    <t>Critical Listening Quiz</t>
  </si>
  <si>
    <t>Final Exam</t>
  </si>
  <si>
    <t>Submit Mixes</t>
  </si>
  <si>
    <t>Listening Day</t>
  </si>
  <si>
    <t>MUC 237 - Album Production</t>
  </si>
  <si>
    <t>Logistics of Album Production</t>
  </si>
  <si>
    <t>M/S Processing and M/S Mic Refresher</t>
  </si>
  <si>
    <t>M/S Quiz</t>
  </si>
  <si>
    <t>Recording 1/2/3</t>
  </si>
  <si>
    <t>Multiband Processing</t>
  </si>
  <si>
    <t>Mix Secrets Ch 13</t>
  </si>
  <si>
    <t>Multiband Quiz</t>
  </si>
  <si>
    <t>Recording 4/5/6</t>
  </si>
  <si>
    <t>Modulation Effects</t>
  </si>
  <si>
    <t>Modern Recording Tech Ch 11</t>
  </si>
  <si>
    <t>Virtual Instruments Quiz</t>
  </si>
  <si>
    <t>Mid Term Progress Report</t>
  </si>
  <si>
    <t>Advanced Parrallel Processing</t>
  </si>
  <si>
    <t>Micro Lectures</t>
  </si>
  <si>
    <t>Saturation Effects</t>
  </si>
  <si>
    <t>Saturation Quiz</t>
  </si>
  <si>
    <t>Surround Sound Quiz</t>
  </si>
  <si>
    <t>Mix Buss Processing</t>
  </si>
  <si>
    <t>Mix Secrets Ch 19</t>
  </si>
  <si>
    <t>Mix Buss Quiz</t>
  </si>
  <si>
    <t>Pyscho-Acoustics</t>
  </si>
  <si>
    <t>Final Exams</t>
  </si>
  <si>
    <t>Submit In Progress Mixes</t>
  </si>
  <si>
    <t>Sound &amp; Recording Ch 2</t>
  </si>
  <si>
    <t>Psycho-Acoustics &amp; Psychological Listening</t>
  </si>
  <si>
    <t>MUC 238 - Advanced Mixing &amp; Mastering</t>
  </si>
  <si>
    <t>Compressors Through the Ages/Compressor Tech-Talk</t>
  </si>
  <si>
    <t>Mixing and Mastering in the Box Part 1</t>
  </si>
  <si>
    <t>Critical Listening Quiz 6</t>
  </si>
  <si>
    <t>Delay and Reverb Through the Ages</t>
  </si>
  <si>
    <t>Mix Engineer's Handbook Ch 7</t>
  </si>
  <si>
    <t>Studio B Open</t>
  </si>
  <si>
    <t>Acoustics Quiz</t>
  </si>
  <si>
    <t>Electrical Engineering Crash Course</t>
  </si>
  <si>
    <t>Modern Recording Tech Ch 12/13</t>
  </si>
  <si>
    <t>Lab 2</t>
  </si>
  <si>
    <t>Critical Listening Quiz 7</t>
  </si>
  <si>
    <t>Equalizers and Frequency Processors Through The Ages</t>
  </si>
  <si>
    <t>Mix Engineer's Handbook Ch 8</t>
  </si>
  <si>
    <t>Midterm</t>
  </si>
  <si>
    <t>Critical Listening Quiz 8</t>
  </si>
  <si>
    <t>Critical Listening Quiz 9</t>
  </si>
  <si>
    <t>N/A</t>
  </si>
  <si>
    <t>Modern Recording Tech Ch 19</t>
  </si>
  <si>
    <t>Critical Listening Quiz 10/Submit Masters</t>
  </si>
  <si>
    <t>Large Format Mixers &amp; Linear Signal Routing</t>
  </si>
  <si>
    <t>The Audio Expert Ch 5</t>
  </si>
  <si>
    <t>Electrical Engineering Quiz</t>
  </si>
  <si>
    <t>Linear Signal Routing</t>
  </si>
  <si>
    <t>Joint Listening Day</t>
  </si>
  <si>
    <t>Signal Routing Diagram 1</t>
  </si>
  <si>
    <t>Signal Routing Quiz</t>
  </si>
  <si>
    <t>Critical Listening</t>
  </si>
  <si>
    <t>Studio Tech Fundamentals (Equipment)/Critical Listening</t>
  </si>
  <si>
    <t>Studio Tech Fundamentals Quiz</t>
  </si>
  <si>
    <t>Mid Term Review &amp; Critical Listening</t>
  </si>
  <si>
    <t>Critical Listening write-up (Amplitude)</t>
  </si>
  <si>
    <t>Perf Review 1</t>
  </si>
  <si>
    <t>Mid Term Exam</t>
  </si>
  <si>
    <t>Microphone Fundamentals</t>
  </si>
  <si>
    <t>Modern Recording Tech Ch 4</t>
  </si>
  <si>
    <t>Signal Routing Diagram 2</t>
  </si>
  <si>
    <t>Lab 3</t>
  </si>
  <si>
    <t>Microphones Quiz</t>
  </si>
  <si>
    <t>Analog Recording Mediums</t>
  </si>
  <si>
    <t>Modern Recording Tech Ch 5</t>
  </si>
  <si>
    <t>Critical Listening write-up (Frequency)</t>
  </si>
  <si>
    <t>Recording Mediums Quiz</t>
  </si>
  <si>
    <t>Digital Audio Principles</t>
  </si>
  <si>
    <t>Signal Routing Diagram 3</t>
  </si>
  <si>
    <t>Lab 4</t>
  </si>
  <si>
    <t>Modern Recording Tech Ch 6 &amp; 7</t>
  </si>
  <si>
    <t>Digital Audio Principles Quiz</t>
  </si>
  <si>
    <t>Speaker Design/Studio Acoustics</t>
  </si>
  <si>
    <t>Modern Recording Tech Ch 3 &amp; 17</t>
  </si>
  <si>
    <t>Critical Listening write-up (Temporal)</t>
  </si>
  <si>
    <t>Studio Acoustic Design</t>
  </si>
  <si>
    <t>Speakers/Studio Acoustics Quiz</t>
  </si>
  <si>
    <t>Multitracking &amp; Overdubbing</t>
  </si>
  <si>
    <t>Modern Recording Tech Ch 14</t>
  </si>
  <si>
    <t>Signal Routing Diagram 4</t>
  </si>
  <si>
    <t>Perf Review 2</t>
  </si>
  <si>
    <t>Finals Review</t>
  </si>
  <si>
    <t>Multitracking Quiz</t>
  </si>
  <si>
    <t>MUC 224 - Processing &amp; Tracking</t>
  </si>
  <si>
    <t>Term Overview &amp; Microphones In Depth &amp; PreProduction</t>
  </si>
  <si>
    <t>Microphones In Depth Dos &amp; Monophonic Mic Techniques</t>
  </si>
  <si>
    <t>Stereophonic Mic Techniques</t>
  </si>
  <si>
    <t>Shure's Microphone Guide</t>
  </si>
  <si>
    <t>Signal Routing Diagram 5</t>
  </si>
  <si>
    <t>Critical Listening Challenge 1</t>
  </si>
  <si>
    <t>Lab 5</t>
  </si>
  <si>
    <t>DAW 201 (Reaper)</t>
  </si>
  <si>
    <t>Critical Listening Essay (Stereo Image)</t>
  </si>
  <si>
    <t>Mic Techniques Quiz</t>
  </si>
  <si>
    <t>Mic Techniques in Practice: Vocals</t>
  </si>
  <si>
    <t>Critical Listening Challenge 2</t>
  </si>
  <si>
    <t>Lab 6</t>
  </si>
  <si>
    <t>Vocal Lab/DAW 202</t>
  </si>
  <si>
    <t>Critical Listening Essay (Vocals)</t>
  </si>
  <si>
    <t>Vocal Mic Quiz</t>
  </si>
  <si>
    <t>Mic Techniques in Practice: Guitar &amp; Bass</t>
  </si>
  <si>
    <t>Signal Routing Diagram 6</t>
  </si>
  <si>
    <t>Critical Listening Challenge 3</t>
  </si>
  <si>
    <t>Lab 7</t>
  </si>
  <si>
    <t>Guitar &amp; Bass Lab/Session Logistics</t>
  </si>
  <si>
    <t>Drum Mic Quiz</t>
  </si>
  <si>
    <t>Mic Techniques in Practice: Drums</t>
  </si>
  <si>
    <t>Recording Engineer's Handbook Ch 7</t>
  </si>
  <si>
    <t>Critical Listening Challenge 4</t>
  </si>
  <si>
    <t>Lab 8</t>
  </si>
  <si>
    <t>Drum Lab/DAW 203</t>
  </si>
  <si>
    <t>Critical Listening Essay (Drums)</t>
  </si>
  <si>
    <t>Guitar &amp; Bass Mic Quiz</t>
  </si>
  <si>
    <t>Mid Term Review</t>
  </si>
  <si>
    <t>Signal Routing Diagram 7</t>
  </si>
  <si>
    <t>Recording I</t>
  </si>
  <si>
    <t>Recording Engineer's Handbook Ch 6 &amp; 9</t>
  </si>
  <si>
    <t>Signal Processing: Equalization</t>
  </si>
  <si>
    <t>Critical Listening Challenge 5</t>
  </si>
  <si>
    <t>Equalization Lab &amp; DAW 204</t>
  </si>
  <si>
    <t>Modern Recording Tech Ch 15</t>
  </si>
  <si>
    <t>EQ Quiz</t>
  </si>
  <si>
    <t>Signal Processing: Dynamic Range Compression</t>
  </si>
  <si>
    <t>Signal Routing Diagram 8</t>
  </si>
  <si>
    <t>Critical Listening Challenge 6</t>
  </si>
  <si>
    <t>Dynamic Range Compresison Lab &amp; DAW 205</t>
  </si>
  <si>
    <t>Patches.zone Compression Guide</t>
  </si>
  <si>
    <t>DRC Quiz</t>
  </si>
  <si>
    <t>Signal Processing: Delay &amp; Reverb</t>
  </si>
  <si>
    <t>Critical Listening Challenge 7</t>
  </si>
  <si>
    <t>Delay &amp; Reverb Lab &amp; DAW 206</t>
  </si>
  <si>
    <t>Mix Secret Ch 1-4</t>
  </si>
  <si>
    <t>Critical Listening Essay (Guitar &amp; Bass)</t>
  </si>
  <si>
    <t>Delay &amp; Reverb Quiz</t>
  </si>
  <si>
    <t>Basic Mixing &amp; Static Mixes</t>
  </si>
  <si>
    <t>Critical Listening Challenge 8</t>
  </si>
  <si>
    <t>MUC 225 - Running a Studio</t>
  </si>
  <si>
    <t>Term Overview &amp; MTR Usage</t>
  </si>
  <si>
    <t>Mix Recording I</t>
  </si>
  <si>
    <t>MTR Usage 2 (Overdubbing) &amp; Studio Budgeting</t>
  </si>
  <si>
    <t>Preproduction</t>
  </si>
  <si>
    <t>Mix Basics: Static Mix Review</t>
  </si>
  <si>
    <t>Mix Secrets Ch 5-8</t>
  </si>
  <si>
    <t>Dream Studio Project</t>
  </si>
  <si>
    <t>Critical Listening Challenge 9</t>
  </si>
  <si>
    <t>Recording II</t>
  </si>
  <si>
    <t>Mix Baics: EQ for Clarity and Character</t>
  </si>
  <si>
    <t>Mix Secrets Ch 11-12</t>
  </si>
  <si>
    <t>Static Mix &amp; EQ Quiz</t>
  </si>
  <si>
    <t>Critical Listening (EQ)</t>
  </si>
  <si>
    <t>Critical Listening Challenge 10</t>
  </si>
  <si>
    <t>Mix Basics: Automation &amp; Editing</t>
  </si>
  <si>
    <t>Automation Quiz</t>
  </si>
  <si>
    <t>Mix Basics: Technical Compression</t>
  </si>
  <si>
    <t>Mix Secrets Ch 9-10</t>
  </si>
  <si>
    <t>Recording I Mix Due</t>
  </si>
  <si>
    <t>Critical Listening Challenge 11</t>
  </si>
  <si>
    <t>Critical Listening (DRC)</t>
  </si>
  <si>
    <t>Technical Compression Quiz</t>
  </si>
  <si>
    <t>Mix Basics: Panorama and Soundfield</t>
  </si>
  <si>
    <t>Mix Secrets Ch 16-18</t>
  </si>
  <si>
    <t>Critical Listening Challenge 12</t>
  </si>
  <si>
    <t>Critical Listening (Stereo Image)</t>
  </si>
  <si>
    <t>Stereo Image in Mixing Quiz</t>
  </si>
  <si>
    <t>Recording III</t>
  </si>
  <si>
    <t>Encoding &amp; Bouncing</t>
  </si>
  <si>
    <t>Critical Listening Challenge 13</t>
  </si>
  <si>
    <t>Modern Recording Tech Ch 10</t>
  </si>
  <si>
    <t>Recording II Mix Due</t>
  </si>
  <si>
    <t>Encoding and Bouncing Quiz</t>
  </si>
  <si>
    <t>Guest Lecture</t>
  </si>
  <si>
    <t>Critical Listening Challenge 14</t>
  </si>
  <si>
    <t>Careers in Recording Tech</t>
  </si>
  <si>
    <t>Intro to Mastering</t>
  </si>
  <si>
    <t>Critical Listening Challenge 15</t>
  </si>
  <si>
    <t>Mastering 2</t>
  </si>
  <si>
    <t>Mastering Quiz</t>
  </si>
  <si>
    <t>Recording III Mix Due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</si>
</sst>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8.0"/>
    </font>
    <font>
      <sz val="8.0"/>
      <color rgb="FF000000"/>
      <name val="Arial"/>
    </font>
    <font>
      <sz val="8.0"/>
      <name val="Arial"/>
    </font>
    <font>
      <u/>
      <sz val="8.0"/>
      <color rgb="FF0000FF"/>
    </font>
    <font>
      <name val="Arial"/>
    </font>
    <font>
      <u/>
      <sz val="8.0"/>
      <color rgb="FF000000"/>
      <name val="Arial"/>
    </font>
    <font>
      <u/>
      <sz val="8.0"/>
      <color rgb="FF000000"/>
      <name val="Arial"/>
    </font>
    <font>
      <u/>
      <sz val="8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 style="thick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2" fontId="1" numFmtId="0" xfId="0" applyAlignment="1" applyFont="1">
      <alignment horizontal="right" shrinkToFit="0" wrapText="0"/>
    </xf>
    <xf borderId="0" fillId="2" fontId="1" numFmtId="0" xfId="0" applyAlignment="1" applyFont="1">
      <alignment shrinkToFit="0" wrapText="0"/>
    </xf>
    <xf borderId="0" fillId="2" fontId="1" numFmtId="0" xfId="0" applyAlignment="1" applyFont="1">
      <alignment readingOrder="0" shrinkToFit="0" wrapText="0"/>
    </xf>
    <xf borderId="2" fillId="2" fontId="1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4" fillId="2" fontId="1" numFmtId="0" xfId="0" applyAlignment="1" applyBorder="1" applyFont="1">
      <alignment readingOrder="0" shrinkToFit="0" wrapText="0"/>
    </xf>
    <xf borderId="4" fillId="2" fontId="1" numFmtId="0" xfId="0" applyAlignment="1" applyBorder="1" applyFont="1">
      <alignment shrinkToFit="0" wrapText="0"/>
    </xf>
    <xf borderId="5" fillId="2" fontId="1" numFmtId="0" xfId="0" applyAlignment="1" applyBorder="1" applyFont="1">
      <alignment shrinkToFit="0" wrapText="0"/>
    </xf>
    <xf borderId="6" fillId="0" fontId="2" numFmtId="0" xfId="0" applyAlignment="1" applyBorder="1" applyFont="1">
      <alignment shrinkToFit="0" wrapText="0"/>
    </xf>
    <xf borderId="3" fillId="2" fontId="1" numFmtId="0" xfId="0" applyAlignment="1" applyBorder="1" applyFont="1">
      <alignment horizontal="right" shrinkToFit="0" wrapText="0"/>
    </xf>
    <xf borderId="6" fillId="0" fontId="2" numFmtId="0" xfId="0" applyAlignment="1" applyBorder="1" applyFont="1">
      <alignment horizontal="right" shrinkToFit="0" wrapText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shrinkToFit="0" vertical="bottom" wrapText="0"/>
    </xf>
    <xf borderId="7" fillId="0" fontId="1" numFmtId="0" xfId="0" applyAlignment="1" applyBorder="1" applyFont="1">
      <alignment shrinkToFit="0" wrapText="0"/>
    </xf>
    <xf borderId="6" fillId="3" fontId="2" numFmtId="0" xfId="0" applyAlignment="1" applyBorder="1" applyFill="1" applyFont="1">
      <alignment shrinkToFit="0" wrapText="0"/>
    </xf>
    <xf borderId="0" fillId="3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3" fontId="3" numFmtId="0" xfId="0" applyAlignment="1" applyFont="1">
      <alignment shrinkToFit="0" vertical="bottom" wrapText="0"/>
    </xf>
    <xf borderId="7" fillId="3" fontId="1" numFmtId="0" xfId="0" applyAlignment="1" applyBorder="1" applyFont="1">
      <alignment shrinkToFit="0" wrapText="0"/>
    </xf>
    <xf borderId="6" fillId="3" fontId="2" numFmtId="0" xfId="0" applyAlignment="1" applyBorder="1" applyFont="1">
      <alignment horizontal="right" shrinkToFit="0" wrapText="0"/>
    </xf>
    <xf borderId="0" fillId="3" fontId="2" numFmtId="0" xfId="0" applyAlignment="1" applyFont="1">
      <alignment readingOrder="0" shrinkToFit="0" wrapText="0"/>
    </xf>
    <xf borderId="0" fillId="0" fontId="3" numFmtId="0" xfId="0" applyAlignment="1" applyFont="1">
      <alignment vertical="bottom"/>
    </xf>
    <xf borderId="7" fillId="0" fontId="3" numFmtId="0" xfId="0" applyAlignment="1" applyBorder="1" applyFont="1">
      <alignment readingOrder="0" vertical="bottom"/>
    </xf>
    <xf borderId="0" fillId="3" fontId="3" numFmtId="0" xfId="0" applyAlignment="1" applyFont="1">
      <alignment vertical="bottom"/>
    </xf>
    <xf borderId="7" fillId="3" fontId="3" numFmtId="0" xfId="0" applyAlignment="1" applyBorder="1" applyFont="1">
      <alignment readingOrder="0" vertical="bottom"/>
    </xf>
    <xf borderId="0" fillId="3" fontId="4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3" fontId="2" numFmtId="0" xfId="0" applyAlignment="1" applyFont="1">
      <alignment shrinkToFit="0" vertical="bottom" wrapText="0"/>
    </xf>
    <xf borderId="0" fillId="3" fontId="2" numFmtId="0" xfId="0" applyAlignment="1" applyFont="1">
      <alignment horizontal="left" readingOrder="0"/>
    </xf>
    <xf borderId="0" fillId="4" fontId="2" numFmtId="0" xfId="0" applyAlignment="1" applyFill="1" applyFont="1">
      <alignment horizontal="left" readingOrder="0"/>
    </xf>
    <xf borderId="0" fillId="3" fontId="1" numFmtId="0" xfId="0" applyAlignment="1" applyFont="1">
      <alignment readingOrder="0" shrinkToFit="0" wrapText="0"/>
    </xf>
    <xf borderId="8" fillId="3" fontId="3" numFmtId="0" xfId="0" applyAlignment="1" applyBorder="1" applyFont="1">
      <alignment vertical="bottom"/>
    </xf>
    <xf borderId="9" fillId="2" fontId="1" numFmtId="0" xfId="0" applyAlignment="1" applyBorder="1" applyFont="1">
      <alignment shrinkToFit="0" wrapText="0"/>
    </xf>
    <xf borderId="10" fillId="2" fontId="1" numFmtId="0" xfId="0" applyAlignment="1" applyBorder="1" applyFont="1">
      <alignment shrinkToFit="0" wrapText="0"/>
    </xf>
    <xf borderId="11" fillId="2" fontId="1" numFmtId="0" xfId="0" applyAlignment="1" applyBorder="1" applyFont="1">
      <alignment shrinkToFit="0" wrapText="0"/>
    </xf>
    <xf borderId="6" fillId="0" fontId="1" numFmtId="0" xfId="0" applyAlignment="1" applyBorder="1" applyFont="1">
      <alignment shrinkToFit="0" wrapText="0"/>
    </xf>
    <xf borderId="7" fillId="0" fontId="3" numFmtId="0" xfId="0" applyAlignment="1" applyBorder="1" applyFont="1">
      <alignment shrinkToFit="0" vertical="bottom" wrapText="0"/>
    </xf>
    <xf borderId="6" fillId="3" fontId="1" numFmtId="0" xfId="0" applyAlignment="1" applyBorder="1" applyFont="1">
      <alignment shrinkToFit="0" wrapText="0"/>
    </xf>
    <xf borderId="7" fillId="3" fontId="3" numFmtId="0" xfId="0" applyAlignment="1" applyBorder="1" applyFont="1">
      <alignment shrinkToFit="0" vertical="bottom" wrapText="0"/>
    </xf>
    <xf borderId="0" fillId="3" fontId="1" numFmtId="0" xfId="0" applyAlignment="1" applyFont="1">
      <alignment readingOrder="0" shrinkToFit="0" wrapText="0"/>
    </xf>
    <xf borderId="9" fillId="2" fontId="2" numFmtId="0" xfId="0" applyAlignment="1" applyBorder="1" applyFont="1">
      <alignment readingOrder="0" shrinkToFit="0" wrapText="0"/>
    </xf>
    <xf borderId="0" fillId="0" fontId="2" numFmtId="0" xfId="0" applyAlignment="1" applyFont="1">
      <alignment vertical="bottom"/>
    </xf>
    <xf borderId="3" fillId="2" fontId="2" numFmtId="0" xfId="0" applyAlignment="1" applyBorder="1" applyFont="1">
      <alignment shrinkToFit="0" wrapText="0"/>
    </xf>
    <xf borderId="0" fillId="0" fontId="5" numFmtId="0" xfId="0" applyAlignment="1" applyFont="1">
      <alignment vertical="bottom"/>
    </xf>
    <xf borderId="0" fillId="3" fontId="2" numFmtId="0" xfId="0" applyAlignment="1" applyFont="1">
      <alignment horizontal="left"/>
    </xf>
    <xf borderId="0" fillId="0" fontId="2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3" fontId="2" numFmtId="0" xfId="0" applyAlignment="1" applyFont="1">
      <alignment readingOrder="0" shrinkToFit="0" vertical="bottom" wrapText="0"/>
    </xf>
    <xf borderId="10" fillId="2" fontId="3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wrapText="0"/>
    </xf>
    <xf borderId="0" fillId="0" fontId="6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9" fillId="2" fontId="2" numFmtId="0" xfId="0" applyAlignment="1" applyBorder="1" applyFont="1">
      <alignment horizontal="right" shrinkToFit="0" wrapText="0"/>
    </xf>
    <xf borderId="10" fillId="2" fontId="1" numFmtId="0" xfId="0" applyAlignment="1" applyBorder="1" applyFont="1">
      <alignment readingOrder="0" shrinkToFit="0" wrapText="0"/>
    </xf>
    <xf borderId="3" fillId="2" fontId="2" numFmtId="0" xfId="0" applyAlignment="1" applyBorder="1" applyFont="1">
      <alignment horizontal="right" shrinkToFit="0" wrapText="0"/>
    </xf>
    <xf borderId="0" fillId="5" fontId="1" numFmtId="0" xfId="0" applyAlignment="1" applyFill="1" applyFont="1">
      <alignment shrinkToFit="0" wrapText="0"/>
    </xf>
    <xf borderId="0" fillId="3" fontId="7" numFmtId="0" xfId="0" applyAlignment="1" applyFont="1">
      <alignment horizontal="left" readingOrder="0"/>
    </xf>
    <xf borderId="0" fillId="3" fontId="8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5.71"/>
    <col customWidth="1" min="2" max="2" width="47.57"/>
    <col customWidth="1" min="3" max="3" width="28.29"/>
    <col customWidth="1" min="4" max="4" width="27.0"/>
    <col customWidth="1" min="5" max="5" width="26.71"/>
    <col customWidth="1" min="6" max="6" width="29.29"/>
  </cols>
  <sheetData>
    <row r="1" ht="15.75" customHeight="1">
      <c r="A1" s="2" t="s">
        <v>0</v>
      </c>
      <c r="B1" s="3" t="s">
        <v>2</v>
      </c>
      <c r="C1" s="3" t="s">
        <v>3</v>
      </c>
      <c r="D1" s="4" t="s">
        <v>4</v>
      </c>
      <c r="E1" s="4" t="s">
        <v>7</v>
      </c>
      <c r="F1" s="4" t="s">
        <v>9</v>
      </c>
    </row>
    <row r="2" ht="15.75" customHeight="1">
      <c r="A2" s="11"/>
      <c r="B2" s="8" t="s">
        <v>12</v>
      </c>
      <c r="C2" s="8"/>
      <c r="D2" s="8"/>
      <c r="E2" s="8"/>
      <c r="F2" s="8"/>
    </row>
    <row r="3" ht="15.75" customHeight="1">
      <c r="A3" s="12">
        <v>1.0</v>
      </c>
      <c r="B3" s="13" t="s">
        <v>13</v>
      </c>
      <c r="C3" s="14" t="s">
        <v>14</v>
      </c>
      <c r="D3" s="14"/>
      <c r="E3" s="14"/>
      <c r="F3" s="14"/>
    </row>
    <row r="4" ht="15.75" customHeight="1">
      <c r="A4" s="12"/>
      <c r="B4" s="13" t="s">
        <v>19</v>
      </c>
      <c r="C4" s="19" t="s">
        <v>20</v>
      </c>
      <c r="D4" s="14"/>
      <c r="E4" s="14"/>
      <c r="F4" s="14"/>
    </row>
    <row r="5" ht="14.25" customHeight="1">
      <c r="A5" s="22">
        <v>2.0</v>
      </c>
      <c r="B5" s="23" t="s">
        <v>28</v>
      </c>
      <c r="C5" s="28" t="str">
        <f>HYPERLINK("https://hackaday.com/2017/03/07/saved-by-the-bel-understanding-decibels/","Hackaday Article")</f>
        <v>Hackaday Article</v>
      </c>
      <c r="D5" s="18"/>
      <c r="E5" s="18"/>
      <c r="F5" s="30" t="s">
        <v>35</v>
      </c>
    </row>
    <row r="6" ht="14.25" customHeight="1">
      <c r="A6" s="22"/>
      <c r="B6" s="23" t="s">
        <v>39</v>
      </c>
      <c r="C6" s="34" t="s">
        <v>40</v>
      </c>
      <c r="D6" s="18"/>
      <c r="E6" s="43" t="s">
        <v>57</v>
      </c>
      <c r="F6" s="30" t="s">
        <v>35</v>
      </c>
    </row>
    <row r="7" ht="15.75" customHeight="1">
      <c r="A7" s="12">
        <v>3.0</v>
      </c>
      <c r="B7" s="45" t="s">
        <v>82</v>
      </c>
      <c r="C7" s="19" t="s">
        <v>85</v>
      </c>
      <c r="D7" s="14"/>
      <c r="E7" s="14"/>
      <c r="F7" s="29" t="s">
        <v>35</v>
      </c>
    </row>
    <row r="8" ht="15.75" customHeight="1">
      <c r="A8" s="12"/>
      <c r="B8" s="49" t="s">
        <v>86</v>
      </c>
      <c r="C8" s="14"/>
      <c r="D8" s="14"/>
      <c r="E8" s="19" t="s">
        <v>94</v>
      </c>
      <c r="F8" s="29" t="s">
        <v>35</v>
      </c>
    </row>
    <row r="9" ht="15.75" customHeight="1">
      <c r="A9" s="22">
        <v>4.0</v>
      </c>
      <c r="B9" s="23" t="s">
        <v>95</v>
      </c>
      <c r="C9" s="43" t="s">
        <v>96</v>
      </c>
      <c r="D9" s="18"/>
      <c r="E9" s="18"/>
      <c r="F9" s="51" t="s">
        <v>97</v>
      </c>
    </row>
    <row r="10" ht="15.75" customHeight="1">
      <c r="A10" s="22"/>
      <c r="B10" s="23" t="s">
        <v>107</v>
      </c>
      <c r="C10" s="43" t="s">
        <v>108</v>
      </c>
      <c r="D10" s="18"/>
      <c r="E10" s="43" t="s">
        <v>109</v>
      </c>
      <c r="F10" s="51" t="s">
        <v>97</v>
      </c>
    </row>
    <row r="11" ht="15.75" customHeight="1">
      <c r="A11" s="12">
        <v>5.0</v>
      </c>
      <c r="B11" s="13" t="s">
        <v>110</v>
      </c>
      <c r="C11" s="53"/>
      <c r="D11" s="54" t="s">
        <v>112</v>
      </c>
      <c r="E11" s="19" t="s">
        <v>113</v>
      </c>
      <c r="F11" s="54" t="s">
        <v>114</v>
      </c>
    </row>
    <row r="12" ht="15.75" customHeight="1">
      <c r="A12" s="12"/>
      <c r="B12" s="55" t="s">
        <v>115</v>
      </c>
      <c r="C12" s="56" t="str">
        <f>HYPERLINK("https://www.izotope.com/en/blog/mixing/understanding-audio-signal-flow-in-a-daw.html","Izotope Signal Flow ")</f>
        <v>Izotope Signal Flow </v>
      </c>
      <c r="D12" s="53"/>
      <c r="E12" s="19" t="s">
        <v>116</v>
      </c>
      <c r="F12" s="54" t="s">
        <v>114</v>
      </c>
    </row>
    <row r="13" ht="15.75" customHeight="1">
      <c r="A13" s="22">
        <v>6.0</v>
      </c>
      <c r="B13" s="51" t="s">
        <v>117</v>
      </c>
      <c r="C13" s="18"/>
      <c r="D13" s="43" t="s">
        <v>118</v>
      </c>
      <c r="E13" s="51"/>
      <c r="F13" s="51" t="s">
        <v>119</v>
      </c>
    </row>
    <row r="14" ht="15.75" customHeight="1">
      <c r="A14" s="22"/>
      <c r="B14" s="51" t="s">
        <v>120</v>
      </c>
      <c r="C14" s="18"/>
      <c r="D14" s="18"/>
      <c r="E14" s="51" t="s">
        <v>120</v>
      </c>
      <c r="F14" s="51" t="s">
        <v>119</v>
      </c>
    </row>
    <row r="15" ht="15.75" customHeight="1">
      <c r="A15" s="12">
        <v>7.0</v>
      </c>
      <c r="B15" s="13" t="s">
        <v>121</v>
      </c>
      <c r="C15" s="53" t="s">
        <v>122</v>
      </c>
      <c r="D15" s="54" t="s">
        <v>123</v>
      </c>
      <c r="E15" s="53"/>
      <c r="F15" s="54" t="s">
        <v>124</v>
      </c>
    </row>
    <row r="16" ht="15.75" customHeight="1">
      <c r="A16" s="12"/>
      <c r="B16" s="13" t="s">
        <v>121</v>
      </c>
      <c r="C16" s="56" t="str">
        <f>HYPERLINK("https://www.izotope.com/en/blog/mixing/gain-staging-what-it-is-and-how-to-do-it.html","Izotope Gain Staging")</f>
        <v>Izotope Gain Staging</v>
      </c>
      <c r="D16" s="53"/>
      <c r="E16" s="53" t="s">
        <v>125</v>
      </c>
      <c r="F16" s="54" t="s">
        <v>124</v>
      </c>
    </row>
    <row r="17" ht="15.75" customHeight="1">
      <c r="A17" s="22">
        <v>8.0</v>
      </c>
      <c r="B17" s="23" t="s">
        <v>126</v>
      </c>
      <c r="C17" s="48" t="s">
        <v>127</v>
      </c>
      <c r="D17" s="32" t="s">
        <v>128</v>
      </c>
      <c r="E17" s="31"/>
      <c r="F17" s="51" t="s">
        <v>124</v>
      </c>
    </row>
    <row r="18" ht="15.75" customHeight="1">
      <c r="A18" s="22"/>
      <c r="B18" s="23" t="s">
        <v>126</v>
      </c>
      <c r="C18" s="48"/>
      <c r="D18" s="48"/>
      <c r="E18" s="31" t="s">
        <v>129</v>
      </c>
      <c r="F18" s="51" t="s">
        <v>124</v>
      </c>
    </row>
    <row r="19" ht="15.75" customHeight="1">
      <c r="A19" s="12">
        <v>9.0</v>
      </c>
      <c r="B19" s="53" t="s">
        <v>130</v>
      </c>
      <c r="C19" s="56" t="str">
        <f>HYPERLINK("https://pae.izotope.com/","Izotopes Pro Audio Essentials: Digital Audio Basics")</f>
        <v>Izotopes Pro Audio Essentials: Digital Audio Basics</v>
      </c>
      <c r="D19" s="54" t="s">
        <v>131</v>
      </c>
      <c r="E19" s="53"/>
      <c r="F19" s="54" t="s">
        <v>132</v>
      </c>
    </row>
    <row r="20" ht="15.75" customHeight="1">
      <c r="A20" s="12"/>
      <c r="B20" s="53" t="s">
        <v>130</v>
      </c>
      <c r="C20" s="53" t="s">
        <v>133</v>
      </c>
      <c r="D20" s="53"/>
      <c r="E20" s="53" t="s">
        <v>134</v>
      </c>
      <c r="F20" s="54" t="s">
        <v>132</v>
      </c>
    </row>
    <row r="21" ht="15.75" customHeight="1">
      <c r="A21" s="22">
        <v>10.0</v>
      </c>
      <c r="B21" s="31" t="s">
        <v>135</v>
      </c>
      <c r="C21" s="48" t="s">
        <v>136</v>
      </c>
      <c r="D21" s="32" t="s">
        <v>137</v>
      </c>
      <c r="E21" s="31"/>
      <c r="F21" s="51" t="s">
        <v>132</v>
      </c>
    </row>
    <row r="22" ht="15.75" customHeight="1">
      <c r="A22" s="22"/>
      <c r="B22" s="51" t="s">
        <v>138</v>
      </c>
      <c r="C22" s="48"/>
      <c r="D22" s="48"/>
      <c r="E22" s="51" t="s">
        <v>139</v>
      </c>
      <c r="F22" s="51" t="s">
        <v>132</v>
      </c>
    </row>
    <row r="23" ht="15.75" customHeight="1">
      <c r="A23" s="12">
        <v>11.0</v>
      </c>
      <c r="B23" s="53" t="s">
        <v>140</v>
      </c>
      <c r="C23" s="57" t="s">
        <v>141</v>
      </c>
      <c r="D23" s="58" t="s">
        <v>142</v>
      </c>
      <c r="E23" s="53"/>
      <c r="F23" s="29" t="s">
        <v>143</v>
      </c>
    </row>
    <row r="24" ht="15.75" customHeight="1">
      <c r="A24" s="12"/>
      <c r="B24" s="54" t="s">
        <v>144</v>
      </c>
      <c r="C24" s="57"/>
      <c r="D24" s="57"/>
      <c r="E24" s="54" t="s">
        <v>145</v>
      </c>
      <c r="F24" s="29" t="s">
        <v>143</v>
      </c>
    </row>
    <row r="25" ht="15.0" customHeight="1">
      <c r="A25" s="59">
        <v>12.0</v>
      </c>
      <c r="B25" s="37" t="s">
        <v>58</v>
      </c>
      <c r="C25" s="37"/>
      <c r="D25" s="37"/>
      <c r="E25" s="60" t="s">
        <v>58</v>
      </c>
      <c r="F25" s="37"/>
    </row>
    <row r="26" ht="15.0" customHeight="1">
      <c r="A26" s="61"/>
      <c r="B26" s="8" t="s">
        <v>146</v>
      </c>
      <c r="C26" s="8"/>
      <c r="D26" s="8"/>
      <c r="E26" s="8"/>
      <c r="F26" s="8"/>
    </row>
    <row r="27" ht="15.75" customHeight="1">
      <c r="A27" s="12">
        <v>1.0</v>
      </c>
      <c r="B27" s="13" t="s">
        <v>147</v>
      </c>
      <c r="C27" s="14"/>
      <c r="D27" s="14"/>
      <c r="E27" s="14"/>
      <c r="F27" s="14"/>
    </row>
    <row r="28" ht="15.75" customHeight="1">
      <c r="A28" s="12"/>
      <c r="B28" s="13" t="s">
        <v>148</v>
      </c>
      <c r="C28" s="53" t="s">
        <v>122</v>
      </c>
      <c r="D28" s="14" t="s">
        <v>24</v>
      </c>
      <c r="E28" s="14"/>
      <c r="F28" s="14"/>
    </row>
    <row r="29" ht="14.25" customHeight="1">
      <c r="A29" s="22">
        <v>2.0</v>
      </c>
      <c r="B29" s="23" t="s">
        <v>149</v>
      </c>
      <c r="C29" s="18" t="s">
        <v>150</v>
      </c>
      <c r="D29" s="43" t="s">
        <v>151</v>
      </c>
      <c r="E29" s="43" t="s">
        <v>152</v>
      </c>
      <c r="F29" s="30" t="s">
        <v>153</v>
      </c>
    </row>
    <row r="30" ht="14.25" customHeight="1">
      <c r="A30" s="22"/>
      <c r="B30" s="23" t="s">
        <v>154</v>
      </c>
      <c r="C30" s="18"/>
      <c r="D30" s="18" t="s">
        <v>155</v>
      </c>
      <c r="E30" s="18" t="s">
        <v>156</v>
      </c>
      <c r="F30" s="30" t="s">
        <v>153</v>
      </c>
    </row>
    <row r="31" ht="15.75" customHeight="1">
      <c r="A31" s="12">
        <v>3.0</v>
      </c>
      <c r="B31" s="13" t="s">
        <v>157</v>
      </c>
      <c r="C31" s="14" t="s">
        <v>32</v>
      </c>
      <c r="D31" s="14"/>
      <c r="E31" s="19" t="s">
        <v>158</v>
      </c>
      <c r="F31" s="29" t="s">
        <v>159</v>
      </c>
    </row>
    <row r="32" ht="15.75" customHeight="1">
      <c r="A32" s="12"/>
      <c r="B32" s="13" t="s">
        <v>160</v>
      </c>
      <c r="C32" s="14"/>
      <c r="D32" s="14" t="s">
        <v>161</v>
      </c>
      <c r="E32" s="14" t="s">
        <v>162</v>
      </c>
      <c r="F32" s="29" t="s">
        <v>159</v>
      </c>
    </row>
    <row r="33" ht="15.75" customHeight="1">
      <c r="A33" s="22">
        <v>4.0</v>
      </c>
      <c r="B33" s="23" t="s">
        <v>163</v>
      </c>
      <c r="C33" s="62" t="s">
        <v>26</v>
      </c>
      <c r="D33" s="43" t="s">
        <v>164</v>
      </c>
      <c r="E33" s="43" t="s">
        <v>165</v>
      </c>
      <c r="F33" s="51" t="s">
        <v>166</v>
      </c>
    </row>
    <row r="34" ht="15.75" customHeight="1">
      <c r="A34" s="22"/>
      <c r="B34" s="23" t="s">
        <v>167</v>
      </c>
      <c r="C34" s="18"/>
      <c r="D34" s="18"/>
      <c r="E34" s="18" t="s">
        <v>168</v>
      </c>
      <c r="F34" s="51" t="s">
        <v>166</v>
      </c>
    </row>
    <row r="35" ht="15.75" customHeight="1">
      <c r="A35" s="12">
        <v>5.0</v>
      </c>
      <c r="B35" s="13" t="s">
        <v>169</v>
      </c>
      <c r="C35" s="14" t="s">
        <v>170</v>
      </c>
      <c r="D35" s="53"/>
      <c r="E35" s="19" t="s">
        <v>171</v>
      </c>
      <c r="F35" s="54" t="s">
        <v>172</v>
      </c>
    </row>
    <row r="36" ht="15.75" customHeight="1">
      <c r="A36" s="12"/>
      <c r="B36" s="13" t="s">
        <v>173</v>
      </c>
      <c r="C36" s="53"/>
      <c r="D36" s="14" t="s">
        <v>174</v>
      </c>
      <c r="E36" s="14" t="s">
        <v>175</v>
      </c>
      <c r="F36" s="54" t="s">
        <v>172</v>
      </c>
    </row>
    <row r="37" ht="15.75" customHeight="1">
      <c r="A37" s="22">
        <v>6.0</v>
      </c>
      <c r="B37" s="51" t="s">
        <v>176</v>
      </c>
      <c r="C37" s="18"/>
      <c r="D37" s="43" t="s">
        <v>177</v>
      </c>
      <c r="E37" s="51"/>
      <c r="F37" s="51" t="s">
        <v>178</v>
      </c>
    </row>
    <row r="38" ht="15.75" customHeight="1">
      <c r="A38" s="22"/>
      <c r="B38" s="51" t="s">
        <v>120</v>
      </c>
      <c r="C38" s="18" t="s">
        <v>179</v>
      </c>
      <c r="D38" s="18"/>
      <c r="E38" s="51" t="s">
        <v>120</v>
      </c>
      <c r="F38" s="51" t="s">
        <v>178</v>
      </c>
    </row>
    <row r="39" ht="15.75" customHeight="1">
      <c r="A39" s="12">
        <v>7.0</v>
      </c>
      <c r="B39" s="13" t="s">
        <v>180</v>
      </c>
      <c r="C39" s="56" t="str">
        <f>HYPERLINK("https://pae.izotope.com/","Izotopes Pro Audio Essentials EQ")</f>
        <v>Izotopes Pro Audio Essentials EQ</v>
      </c>
      <c r="D39" s="56" t="str">
        <f>HYPERLINK("https://pae.izotope.com/","Izotopes Pro Audio Essentials EQ Practice")</f>
        <v>Izotopes Pro Audio Essentials EQ Practice</v>
      </c>
      <c r="E39" s="19" t="s">
        <v>181</v>
      </c>
      <c r="F39" s="54" t="s">
        <v>178</v>
      </c>
    </row>
    <row r="40" ht="15.75" customHeight="1">
      <c r="A40" s="12"/>
      <c r="B40" s="13" t="s">
        <v>182</v>
      </c>
      <c r="C40" s="57" t="s">
        <v>183</v>
      </c>
      <c r="D40" s="56" t="str">
        <f>HYPERLINK("https://matchthemix.sonarworks.com","Sonarworks Match the Mix")</f>
        <v>Sonarworks Match the Mix</v>
      </c>
      <c r="E40" s="14" t="s">
        <v>184</v>
      </c>
      <c r="F40" s="54" t="s">
        <v>178</v>
      </c>
    </row>
    <row r="41" ht="15.75" customHeight="1">
      <c r="A41" s="22">
        <v>8.0</v>
      </c>
      <c r="B41" s="23" t="s">
        <v>185</v>
      </c>
      <c r="C41" s="63" t="str">
        <f>HYPERLINK("https://pae.izotope.com/","Izotopes Pro Audio Essentials DRC")</f>
        <v>Izotopes Pro Audio Essentials DRC</v>
      </c>
      <c r="D41" s="32" t="s">
        <v>186</v>
      </c>
      <c r="E41" s="43" t="s">
        <v>187</v>
      </c>
      <c r="F41" s="51" t="s">
        <v>178</v>
      </c>
    </row>
    <row r="42" ht="15.75" customHeight="1">
      <c r="A42" s="22"/>
      <c r="B42" s="23" t="s">
        <v>188</v>
      </c>
      <c r="C42" s="18" t="s">
        <v>189</v>
      </c>
      <c r="D42" s="48"/>
      <c r="E42" s="18" t="s">
        <v>190</v>
      </c>
      <c r="F42" s="51" t="s">
        <v>178</v>
      </c>
    </row>
    <row r="43" ht="15.75" customHeight="1">
      <c r="A43" s="12">
        <v>9.0</v>
      </c>
      <c r="B43" s="54" t="s">
        <v>191</v>
      </c>
      <c r="C43" s="53"/>
      <c r="D43" s="53"/>
      <c r="E43" s="19" t="s">
        <v>192</v>
      </c>
      <c r="F43" s="54" t="s">
        <v>178</v>
      </c>
    </row>
    <row r="44" ht="15.75" customHeight="1">
      <c r="A44" s="12"/>
      <c r="B44" s="54" t="s">
        <v>193</v>
      </c>
      <c r="C44" s="19" t="s">
        <v>194</v>
      </c>
      <c r="D44" s="14" t="s">
        <v>195</v>
      </c>
      <c r="E44" s="19" t="s">
        <v>196</v>
      </c>
      <c r="F44" s="54" t="s">
        <v>178</v>
      </c>
    </row>
    <row r="45" ht="15.75" customHeight="1">
      <c r="A45" s="22">
        <v>10.0</v>
      </c>
      <c r="B45" s="51" t="s">
        <v>197</v>
      </c>
      <c r="C45" s="64" t="str">
        <f>HYPERLINK("https://www.izotope.com/en/blog/mixing/7-tips-for-a-balanced-static-mix.html","Izotopes 7 Tips to a Static Mix")</f>
        <v>Izotopes 7 Tips to a Static Mix</v>
      </c>
      <c r="D45" s="48"/>
      <c r="E45" s="43" t="s">
        <v>198</v>
      </c>
      <c r="F45" s="51" t="s">
        <v>178</v>
      </c>
    </row>
    <row r="46" ht="15.75" customHeight="1">
      <c r="A46" s="22"/>
      <c r="B46" s="51" t="s">
        <v>144</v>
      </c>
      <c r="C46" s="48"/>
      <c r="D46" s="48"/>
      <c r="E46" s="31"/>
      <c r="F46" s="51" t="s">
        <v>178</v>
      </c>
    </row>
    <row r="47" ht="15.0" customHeight="1">
      <c r="A47" s="44">
        <v>11.0</v>
      </c>
      <c r="B47" s="37" t="s">
        <v>58</v>
      </c>
      <c r="C47" s="37"/>
      <c r="D47" s="37"/>
      <c r="E47" s="37"/>
      <c r="F47" s="37"/>
    </row>
    <row r="48" ht="15.0" customHeight="1">
      <c r="A48" s="46"/>
      <c r="B48" s="8" t="s">
        <v>199</v>
      </c>
      <c r="C48" s="8"/>
      <c r="D48" s="8"/>
      <c r="E48" s="8"/>
      <c r="F48" s="8"/>
    </row>
    <row r="49" ht="15.75" customHeight="1">
      <c r="A49" s="12">
        <v>1.0</v>
      </c>
      <c r="B49" s="13" t="s">
        <v>200</v>
      </c>
      <c r="C49" s="14"/>
      <c r="D49" s="19" t="s">
        <v>201</v>
      </c>
      <c r="E49" s="14"/>
      <c r="F49" s="14"/>
    </row>
    <row r="50" ht="15.75" customHeight="1">
      <c r="A50" s="12"/>
      <c r="B50" s="13" t="s">
        <v>202</v>
      </c>
      <c r="C50" s="14"/>
      <c r="D50" s="19" t="s">
        <v>203</v>
      </c>
      <c r="E50" s="14"/>
      <c r="F50" s="14"/>
    </row>
    <row r="51" ht="14.25" customHeight="1">
      <c r="A51" s="22">
        <v>2.0</v>
      </c>
      <c r="B51" s="23" t="s">
        <v>204</v>
      </c>
      <c r="C51" s="18" t="s">
        <v>205</v>
      </c>
      <c r="D51" s="43" t="s">
        <v>206</v>
      </c>
      <c r="E51" s="43" t="s">
        <v>207</v>
      </c>
      <c r="F51" s="30" t="s">
        <v>208</v>
      </c>
    </row>
    <row r="52" ht="14.25" customHeight="1">
      <c r="A52" s="22"/>
      <c r="B52" s="23" t="s">
        <v>209</v>
      </c>
      <c r="C52" s="18" t="s">
        <v>210</v>
      </c>
      <c r="D52" s="18"/>
      <c r="E52" s="43" t="s">
        <v>211</v>
      </c>
      <c r="F52" s="30" t="s">
        <v>208</v>
      </c>
    </row>
    <row r="53" ht="15.75" customHeight="1">
      <c r="A53" s="12">
        <v>3.0</v>
      </c>
      <c r="B53" s="13" t="s">
        <v>212</v>
      </c>
      <c r="C53" s="14"/>
      <c r="D53" s="14"/>
      <c r="E53" s="19" t="s">
        <v>213</v>
      </c>
      <c r="F53" s="29" t="s">
        <v>208</v>
      </c>
    </row>
    <row r="54" ht="15.75" customHeight="1">
      <c r="A54" s="12"/>
      <c r="B54" s="13" t="s">
        <v>214</v>
      </c>
      <c r="C54" s="14"/>
      <c r="D54" s="14"/>
      <c r="E54" s="19" t="s">
        <v>215</v>
      </c>
      <c r="F54" s="29" t="s">
        <v>208</v>
      </c>
    </row>
    <row r="55" ht="15.75" customHeight="1">
      <c r="A55" s="22">
        <v>4.0</v>
      </c>
      <c r="B55" s="23" t="s">
        <v>216</v>
      </c>
      <c r="C55" s="18" t="s">
        <v>217</v>
      </c>
      <c r="D55" s="43" t="s">
        <v>218</v>
      </c>
      <c r="E55" s="43" t="s">
        <v>219</v>
      </c>
      <c r="F55" s="30" t="s">
        <v>208</v>
      </c>
    </row>
    <row r="56" ht="15.75" customHeight="1">
      <c r="A56" s="22"/>
      <c r="B56" s="23" t="s">
        <v>220</v>
      </c>
      <c r="C56" s="18"/>
      <c r="D56" s="18"/>
      <c r="E56" s="43" t="s">
        <v>221</v>
      </c>
      <c r="F56" s="30" t="s">
        <v>208</v>
      </c>
    </row>
    <row r="57" ht="15.75" customHeight="1">
      <c r="A57" s="12">
        <v>5.0</v>
      </c>
      <c r="B57" s="13" t="s">
        <v>222</v>
      </c>
      <c r="C57" s="14" t="s">
        <v>223</v>
      </c>
      <c r="D57" s="54" t="s">
        <v>203</v>
      </c>
      <c r="E57" s="19" t="s">
        <v>224</v>
      </c>
      <c r="F57" s="29" t="s">
        <v>208</v>
      </c>
    </row>
    <row r="58" ht="15.75" customHeight="1">
      <c r="A58" s="12"/>
      <c r="B58" s="13" t="s">
        <v>225</v>
      </c>
      <c r="C58" s="53"/>
      <c r="D58" s="53"/>
      <c r="E58" s="19" t="s">
        <v>226</v>
      </c>
      <c r="F58" s="29" t="s">
        <v>208</v>
      </c>
    </row>
    <row r="59" ht="15.75" customHeight="1">
      <c r="A59" s="22">
        <v>6.0</v>
      </c>
      <c r="B59" s="51" t="s">
        <v>176</v>
      </c>
      <c r="C59" s="18"/>
      <c r="D59" s="18"/>
      <c r="E59" s="51"/>
      <c r="F59" s="51" t="s">
        <v>227</v>
      </c>
    </row>
    <row r="60" ht="15.75" customHeight="1">
      <c r="A60" s="22"/>
      <c r="B60" s="51" t="s">
        <v>120</v>
      </c>
      <c r="C60" s="18" t="s">
        <v>80</v>
      </c>
      <c r="D60" s="43"/>
      <c r="E60" s="51" t="s">
        <v>120</v>
      </c>
      <c r="F60" s="51" t="s">
        <v>227</v>
      </c>
    </row>
    <row r="61" ht="15.75" customHeight="1">
      <c r="A61" s="12">
        <v>7.0</v>
      </c>
      <c r="B61" s="13" t="s">
        <v>228</v>
      </c>
      <c r="C61" s="53"/>
      <c r="D61" s="53"/>
      <c r="E61" s="19" t="s">
        <v>229</v>
      </c>
      <c r="F61" s="54" t="s">
        <v>227</v>
      </c>
    </row>
    <row r="62" ht="15.75" customHeight="1">
      <c r="A62" s="12"/>
      <c r="B62" s="13" t="s">
        <v>79</v>
      </c>
      <c r="C62" s="19" t="s">
        <v>230</v>
      </c>
      <c r="D62" s="54" t="s">
        <v>231</v>
      </c>
      <c r="E62" s="54" t="s">
        <v>232</v>
      </c>
      <c r="F62" s="54" t="s">
        <v>227</v>
      </c>
    </row>
    <row r="63" ht="15.75" customHeight="1">
      <c r="A63" s="22">
        <v>8.0</v>
      </c>
      <c r="B63" s="23" t="s">
        <v>233</v>
      </c>
      <c r="C63" s="48"/>
      <c r="D63" s="48"/>
      <c r="E63" s="43" t="s">
        <v>234</v>
      </c>
      <c r="F63" s="51" t="s">
        <v>227</v>
      </c>
    </row>
    <row r="64" ht="15.75" customHeight="1">
      <c r="A64" s="22"/>
      <c r="B64" s="23" t="s">
        <v>235</v>
      </c>
      <c r="C64" s="48"/>
      <c r="D64" s="48"/>
      <c r="E64" s="31"/>
      <c r="F64" s="51" t="s">
        <v>227</v>
      </c>
    </row>
    <row r="65" ht="15.75" customHeight="1">
      <c r="A65" s="12">
        <v>9.0</v>
      </c>
      <c r="B65" s="54" t="s">
        <v>236</v>
      </c>
      <c r="C65" s="53"/>
      <c r="D65" s="53"/>
      <c r="E65" s="19" t="s">
        <v>237</v>
      </c>
      <c r="F65" s="54" t="s">
        <v>227</v>
      </c>
    </row>
    <row r="66" ht="15.75" customHeight="1">
      <c r="A66" s="12"/>
      <c r="B66" s="54" t="s">
        <v>238</v>
      </c>
      <c r="C66" s="53"/>
      <c r="D66" s="53"/>
      <c r="E66" s="54" t="s">
        <v>239</v>
      </c>
      <c r="F66" s="54" t="s">
        <v>227</v>
      </c>
    </row>
    <row r="67" ht="15.75" customHeight="1">
      <c r="A67" s="22">
        <v>10.0</v>
      </c>
      <c r="B67" s="51" t="s">
        <v>144</v>
      </c>
      <c r="C67" s="48"/>
      <c r="D67" s="48"/>
      <c r="E67" s="43"/>
      <c r="F67" s="51" t="s">
        <v>227</v>
      </c>
    </row>
    <row r="68" ht="15.75" customHeight="1">
      <c r="A68" s="22"/>
      <c r="B68" s="51" t="s">
        <v>144</v>
      </c>
      <c r="C68" s="48"/>
      <c r="D68" s="32"/>
      <c r="E68" s="31"/>
      <c r="F68" s="51"/>
    </row>
    <row r="69" ht="15.0" customHeight="1">
      <c r="A69" s="44">
        <v>11.0</v>
      </c>
      <c r="B69" s="37" t="s">
        <v>58</v>
      </c>
      <c r="C69" s="37"/>
      <c r="D69" s="60" t="s">
        <v>240</v>
      </c>
      <c r="E69" s="37"/>
      <c r="F69" s="60" t="s">
        <v>60</v>
      </c>
    </row>
    <row r="7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5.43"/>
    <col customWidth="1" min="2" max="2" width="37.43"/>
    <col customWidth="1" min="3" max="3" width="47.14"/>
    <col customWidth="1" min="4" max="4" width="29.86"/>
    <col customWidth="1" min="5" max="5" width="28.29"/>
    <col customWidth="1" min="6" max="6" width="12.29"/>
  </cols>
  <sheetData>
    <row r="1" ht="15.75" customHeight="1">
      <c r="A1" s="1" t="s">
        <v>0</v>
      </c>
      <c r="B1" s="3" t="s">
        <v>1</v>
      </c>
      <c r="C1" s="3" t="s">
        <v>5</v>
      </c>
      <c r="D1" s="3" t="s">
        <v>4</v>
      </c>
      <c r="E1" s="4" t="s">
        <v>6</v>
      </c>
      <c r="F1" s="5" t="s">
        <v>8</v>
      </c>
    </row>
    <row r="2" ht="15.75" customHeight="1">
      <c r="A2" s="6"/>
      <c r="B2" s="7" t="s">
        <v>10</v>
      </c>
      <c r="C2" s="8"/>
      <c r="D2" s="8"/>
      <c r="E2" s="8"/>
      <c r="F2" s="9"/>
    </row>
    <row r="3" ht="15.75" customHeight="1">
      <c r="A3" s="10">
        <v>1.0</v>
      </c>
      <c r="B3" s="14" t="s">
        <v>11</v>
      </c>
      <c r="C3" s="15"/>
      <c r="D3" s="15" t="s">
        <v>15</v>
      </c>
      <c r="E3" s="14" t="s">
        <v>16</v>
      </c>
      <c r="F3" s="16" t="s">
        <v>17</v>
      </c>
    </row>
    <row r="4" ht="15.75" customHeight="1">
      <c r="A4" s="17">
        <v>2.0</v>
      </c>
      <c r="B4" s="18" t="s">
        <v>18</v>
      </c>
      <c r="C4" s="20" t="s">
        <v>21</v>
      </c>
      <c r="D4" s="18" t="s">
        <v>22</v>
      </c>
      <c r="E4" s="18" t="s">
        <v>23</v>
      </c>
      <c r="F4" s="21" t="s">
        <v>24</v>
      </c>
    </row>
    <row r="5" ht="15.75" customHeight="1">
      <c r="A5" s="10">
        <v>3.0</v>
      </c>
      <c r="B5" s="15" t="s">
        <v>25</v>
      </c>
      <c r="C5" s="15" t="s">
        <v>26</v>
      </c>
      <c r="D5" s="24" t="s">
        <v>27</v>
      </c>
      <c r="E5" s="24" t="s">
        <v>29</v>
      </c>
      <c r="F5" s="25" t="s">
        <v>30</v>
      </c>
    </row>
    <row r="6" ht="15.75" customHeight="1">
      <c r="A6" s="17">
        <v>4.0</v>
      </c>
      <c r="B6" s="20" t="s">
        <v>31</v>
      </c>
      <c r="C6" s="20" t="s">
        <v>32</v>
      </c>
      <c r="D6" s="26" t="s">
        <v>22</v>
      </c>
      <c r="E6" s="26" t="s">
        <v>33</v>
      </c>
      <c r="F6" s="27" t="s">
        <v>30</v>
      </c>
    </row>
    <row r="7" ht="15.75" customHeight="1">
      <c r="A7" s="10">
        <v>5.0</v>
      </c>
      <c r="B7" s="29" t="s">
        <v>34</v>
      </c>
      <c r="C7" s="14" t="s">
        <v>36</v>
      </c>
      <c r="D7" s="24"/>
      <c r="E7" s="24" t="s">
        <v>37</v>
      </c>
      <c r="F7" s="25" t="s">
        <v>30</v>
      </c>
    </row>
    <row r="8" ht="15.75" customHeight="1">
      <c r="A8" s="17">
        <v>6.0</v>
      </c>
      <c r="B8" s="31" t="s">
        <v>38</v>
      </c>
      <c r="C8" s="32"/>
      <c r="D8" s="20" t="s">
        <v>41</v>
      </c>
      <c r="E8" s="26"/>
      <c r="F8" s="27" t="s">
        <v>30</v>
      </c>
    </row>
    <row r="9" ht="15.75" customHeight="1">
      <c r="A9" s="10">
        <v>7.0</v>
      </c>
      <c r="B9" s="15" t="s">
        <v>42</v>
      </c>
      <c r="C9" s="33" t="s">
        <v>43</v>
      </c>
      <c r="D9" s="14" t="s">
        <v>22</v>
      </c>
      <c r="E9" s="24" t="s">
        <v>44</v>
      </c>
      <c r="F9" s="25" t="s">
        <v>30</v>
      </c>
    </row>
    <row r="10" ht="15.75" customHeight="1">
      <c r="A10" s="17">
        <v>8.0</v>
      </c>
      <c r="B10" s="20" t="s">
        <v>45</v>
      </c>
      <c r="C10" s="18" t="s">
        <v>46</v>
      </c>
      <c r="D10" s="18" t="s">
        <v>47</v>
      </c>
      <c r="E10" s="26" t="s">
        <v>48</v>
      </c>
      <c r="F10" s="27" t="s">
        <v>49</v>
      </c>
    </row>
    <row r="11" ht="15.75" customHeight="1">
      <c r="A11" s="10">
        <v>9.0</v>
      </c>
      <c r="B11" s="15" t="s">
        <v>50</v>
      </c>
      <c r="C11" s="14" t="s">
        <v>51</v>
      </c>
      <c r="D11" s="14" t="s">
        <v>22</v>
      </c>
      <c r="E11" s="24" t="s">
        <v>52</v>
      </c>
      <c r="F11" s="25" t="s">
        <v>49</v>
      </c>
    </row>
    <row r="12" ht="15.75" customHeight="1">
      <c r="A12" s="17">
        <v>10.0</v>
      </c>
      <c r="B12" s="20" t="s">
        <v>53</v>
      </c>
      <c r="C12" s="18" t="s">
        <v>54</v>
      </c>
      <c r="D12" s="18"/>
      <c r="E12" s="26" t="s">
        <v>55</v>
      </c>
      <c r="F12" s="35" t="s">
        <v>56</v>
      </c>
    </row>
    <row r="13" ht="15.75" customHeight="1">
      <c r="A13" s="36">
        <v>12.0</v>
      </c>
      <c r="B13" s="37" t="s">
        <v>58</v>
      </c>
      <c r="C13" s="37"/>
      <c r="D13" s="37" t="s">
        <v>59</v>
      </c>
      <c r="E13" s="37"/>
      <c r="F13" s="38" t="s">
        <v>60</v>
      </c>
    </row>
    <row r="14" ht="15.75" customHeight="1">
      <c r="A14" s="6"/>
      <c r="B14" s="7" t="s">
        <v>61</v>
      </c>
      <c r="C14" s="8"/>
      <c r="D14" s="8"/>
      <c r="E14" s="8"/>
      <c r="F14" s="9"/>
    </row>
    <row r="15" ht="15.75" customHeight="1">
      <c r="A15" s="39">
        <v>1.0</v>
      </c>
      <c r="B15" s="19" t="s">
        <v>62</v>
      </c>
      <c r="C15" s="15"/>
      <c r="D15" s="15"/>
      <c r="E15" s="15"/>
      <c r="F15" s="40"/>
    </row>
    <row r="16" ht="15.75" customHeight="1">
      <c r="A16" s="41">
        <v>2.0</v>
      </c>
      <c r="B16" s="20" t="s">
        <v>63</v>
      </c>
      <c r="C16" s="20"/>
      <c r="D16" s="20"/>
      <c r="E16" s="20" t="s">
        <v>64</v>
      </c>
      <c r="F16" s="42" t="s">
        <v>65</v>
      </c>
    </row>
    <row r="17" ht="15.75" customHeight="1">
      <c r="A17" s="39">
        <v>3.0</v>
      </c>
      <c r="B17" s="29" t="s">
        <v>66</v>
      </c>
      <c r="C17" s="15" t="s">
        <v>67</v>
      </c>
      <c r="D17" s="15"/>
      <c r="E17" s="15" t="s">
        <v>68</v>
      </c>
      <c r="F17" s="40" t="s">
        <v>69</v>
      </c>
    </row>
    <row r="18" ht="15.75" customHeight="1">
      <c r="A18" s="41">
        <v>4.0</v>
      </c>
      <c r="B18" s="20" t="s">
        <v>70</v>
      </c>
      <c r="C18" s="20"/>
      <c r="D18" s="20"/>
      <c r="E18" s="18" t="s">
        <v>22</v>
      </c>
      <c r="F18" s="42" t="s">
        <v>65</v>
      </c>
    </row>
    <row r="19" ht="15.75" customHeight="1">
      <c r="A19" s="39">
        <v>5.0</v>
      </c>
      <c r="B19" s="15"/>
      <c r="C19" s="24" t="s">
        <v>71</v>
      </c>
      <c r="D19" s="24"/>
      <c r="E19" s="24" t="s">
        <v>72</v>
      </c>
      <c r="F19" s="40" t="s">
        <v>69</v>
      </c>
    </row>
    <row r="20" ht="15.75" customHeight="1">
      <c r="A20" s="41">
        <v>6.0</v>
      </c>
      <c r="B20" s="20" t="s">
        <v>38</v>
      </c>
      <c r="C20" s="20"/>
      <c r="D20" s="20" t="s">
        <v>73</v>
      </c>
      <c r="E20" s="20"/>
      <c r="F20" s="42" t="s">
        <v>65</v>
      </c>
    </row>
    <row r="21" ht="15.75" customHeight="1">
      <c r="A21" s="39">
        <v>7.0</v>
      </c>
      <c r="B21" s="19" t="s">
        <v>74</v>
      </c>
      <c r="C21" s="14"/>
      <c r="D21" s="14" t="s">
        <v>75</v>
      </c>
      <c r="E21" s="14"/>
      <c r="F21" s="40" t="s">
        <v>69</v>
      </c>
    </row>
    <row r="22" ht="15.75" customHeight="1">
      <c r="A22" s="41">
        <v>8.0</v>
      </c>
      <c r="B22" s="20" t="s">
        <v>76</v>
      </c>
      <c r="C22" s="26"/>
      <c r="D22" s="26"/>
      <c r="E22" s="26" t="s">
        <v>77</v>
      </c>
      <c r="F22" s="42" t="s">
        <v>65</v>
      </c>
    </row>
    <row r="23" ht="15.75" customHeight="1">
      <c r="A23" s="39">
        <v>9.0</v>
      </c>
      <c r="B23" s="15"/>
      <c r="C23" s="14"/>
      <c r="D23" s="14"/>
      <c r="E23" s="14" t="s">
        <v>78</v>
      </c>
      <c r="F23" s="40" t="s">
        <v>69</v>
      </c>
    </row>
    <row r="24" ht="15.75" customHeight="1">
      <c r="A24" s="41">
        <v>10.0</v>
      </c>
      <c r="B24" s="20" t="s">
        <v>79</v>
      </c>
      <c r="C24" s="18" t="s">
        <v>80</v>
      </c>
      <c r="D24" s="18"/>
      <c r="E24" s="18" t="s">
        <v>81</v>
      </c>
      <c r="F24" s="42" t="s">
        <v>65</v>
      </c>
    </row>
    <row r="25" ht="15.75" customHeight="1">
      <c r="A25" s="39">
        <v>11.0</v>
      </c>
      <c r="B25" s="15" t="s">
        <v>75</v>
      </c>
      <c r="C25" s="14"/>
      <c r="D25" s="14"/>
      <c r="E25" s="14"/>
      <c r="F25" s="40" t="s">
        <v>69</v>
      </c>
    </row>
    <row r="26" ht="15.75" customHeight="1">
      <c r="A26" s="44">
        <v>11.0</v>
      </c>
      <c r="B26" s="37" t="s">
        <v>83</v>
      </c>
      <c r="C26" s="37"/>
      <c r="D26" s="37" t="s">
        <v>84</v>
      </c>
      <c r="E26" s="37"/>
      <c r="F26" s="38"/>
    </row>
    <row r="27" ht="15.75" customHeight="1">
      <c r="A27" s="46"/>
      <c r="B27" s="8" t="s">
        <v>87</v>
      </c>
      <c r="C27" s="8"/>
      <c r="D27" s="8"/>
      <c r="E27" s="8"/>
      <c r="F27" s="9"/>
    </row>
    <row r="28" ht="15.75" customHeight="1">
      <c r="A28" s="10">
        <v>1.0</v>
      </c>
      <c r="B28" s="14" t="s">
        <v>88</v>
      </c>
      <c r="C28" s="19" t="s">
        <v>89</v>
      </c>
      <c r="D28" s="14"/>
      <c r="E28" s="14"/>
      <c r="F28" s="16" t="s">
        <v>65</v>
      </c>
    </row>
    <row r="29" ht="15.75" customHeight="1">
      <c r="A29" s="17">
        <v>2.0</v>
      </c>
      <c r="B29" s="18"/>
      <c r="C29" s="18"/>
      <c r="D29" s="43"/>
      <c r="E29" s="26" t="s">
        <v>90</v>
      </c>
      <c r="F29" s="21" t="s">
        <v>69</v>
      </c>
    </row>
    <row r="30" ht="15.75" customHeight="1">
      <c r="A30" s="10">
        <v>3.0</v>
      </c>
      <c r="B30" s="19" t="s">
        <v>91</v>
      </c>
      <c r="C30" s="14" t="s">
        <v>92</v>
      </c>
      <c r="D30" s="14"/>
      <c r="E30" s="47"/>
      <c r="F30" s="16" t="s">
        <v>93</v>
      </c>
    </row>
    <row r="31" ht="15.75" customHeight="1">
      <c r="A31" s="17">
        <v>4.0</v>
      </c>
      <c r="B31" s="48"/>
      <c r="C31" s="18"/>
      <c r="D31" s="50"/>
      <c r="E31" s="26" t="s">
        <v>98</v>
      </c>
      <c r="F31" s="21" t="s">
        <v>93</v>
      </c>
    </row>
    <row r="32" ht="15.75" customHeight="1">
      <c r="A32" s="10">
        <v>5.0</v>
      </c>
      <c r="B32" s="29" t="s">
        <v>99</v>
      </c>
      <c r="C32" s="14" t="s">
        <v>100</v>
      </c>
      <c r="D32" s="14"/>
      <c r="E32" s="47"/>
      <c r="F32" s="16" t="s">
        <v>93</v>
      </c>
    </row>
    <row r="33" ht="15.75" customHeight="1">
      <c r="A33" s="17">
        <v>6.0</v>
      </c>
      <c r="B33" s="30" t="s">
        <v>101</v>
      </c>
      <c r="C33" s="18"/>
      <c r="D33" s="50"/>
      <c r="E33" s="26" t="s">
        <v>102</v>
      </c>
      <c r="F33" s="21" t="s">
        <v>93</v>
      </c>
    </row>
    <row r="34" ht="15.75" customHeight="1">
      <c r="A34" s="10">
        <v>7.0</v>
      </c>
      <c r="B34" s="15"/>
      <c r="C34" s="14"/>
      <c r="D34" s="14"/>
      <c r="E34" s="47"/>
      <c r="F34" s="16" t="s">
        <v>93</v>
      </c>
    </row>
    <row r="35" ht="15.75" customHeight="1">
      <c r="A35" s="17">
        <v>8.0</v>
      </c>
      <c r="B35" s="20"/>
      <c r="C35" s="18"/>
      <c r="D35" s="50"/>
      <c r="E35" s="26" t="s">
        <v>103</v>
      </c>
      <c r="F35" s="21" t="s">
        <v>93</v>
      </c>
    </row>
    <row r="36" ht="15.75" customHeight="1">
      <c r="A36" s="10">
        <v>9.0</v>
      </c>
      <c r="B36" s="15"/>
      <c r="C36" s="14"/>
      <c r="D36" s="19" t="s">
        <v>59</v>
      </c>
      <c r="E36" s="47"/>
      <c r="F36" s="16" t="s">
        <v>104</v>
      </c>
    </row>
    <row r="37" ht="15.75" customHeight="1">
      <c r="A37" s="17">
        <v>10.0</v>
      </c>
      <c r="B37" s="20"/>
      <c r="C37" s="18" t="s">
        <v>105</v>
      </c>
      <c r="D37" s="43"/>
      <c r="E37" s="26" t="s">
        <v>106</v>
      </c>
      <c r="F37" s="21" t="s">
        <v>104</v>
      </c>
    </row>
    <row r="38" ht="15.75" customHeight="1">
      <c r="A38" s="44">
        <v>11.0</v>
      </c>
      <c r="B38" s="52" t="s">
        <v>58</v>
      </c>
      <c r="C38" s="37"/>
      <c r="D38" s="37"/>
      <c r="E38" s="37" t="s">
        <v>111</v>
      </c>
      <c r="F38" s="38"/>
    </row>
    <row r="39" ht="15.75" customHeight="1"/>
  </sheetData>
  <drawing r:id="rId1"/>
</worksheet>
</file>