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unarvashu Mishra\Desktop\Intershala Data Science Resources\Excel_Exercise\Advance Excel\Project\"/>
    </mc:Choice>
  </mc:AlternateContent>
  <xr:revisionPtr revIDLastSave="0" documentId="8_{74ACC57B-D0C8-41D0-8576-89ADDA78C046}" xr6:coauthVersionLast="47" xr6:coauthVersionMax="47" xr10:uidLastSave="{00000000-0000-0000-0000-000000000000}"/>
  <bookViews>
    <workbookView xWindow="-120" yWindow="-120" windowWidth="20730" windowHeight="11040" xr2:uid="{A44001A1-AD12-4838-91A4-ED57EA4BA72E}"/>
  </bookViews>
  <sheets>
    <sheet name="Ques2" sheetId="2" r:id="rId1"/>
  </sheets>
  <definedNames>
    <definedName name="ExternalData_1" localSheetId="0" hidden="1">Ques2!$A$1:$D$34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H3" i="2" l="1"/>
  <c r="H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E09FF5-ACC4-4E8A-BE8C-139CFC1BB279}" keepAlive="1" name="Query - dailyActivity_merged" description="Connection to the 'dailyActivity_merged' query in the workbook." type="5" refreshedVersion="8" background="1" saveData="1">
    <dbPr connection="Provider=Microsoft.Mashup.OleDb.1;Data Source=$Workbook$;Location=dailyActivity_merged;Extended Properties=&quot;&quot;" command="SELECT * FROM [dailyActivity_merged]"/>
  </connection>
</connections>
</file>

<file path=xl/sharedStrings.xml><?xml version="1.0" encoding="utf-8"?>
<sst xmlns="http://schemas.openxmlformats.org/spreadsheetml/2006/main" count="42" uniqueCount="9">
  <si>
    <t>Id</t>
  </si>
  <si>
    <t>ActivityDate</t>
  </si>
  <si>
    <t>VeryActiveMinutes</t>
  </si>
  <si>
    <t>FairlyActiveMinutes</t>
  </si>
  <si>
    <t>4/12/2016</t>
  </si>
  <si>
    <t>Probable Customer</t>
  </si>
  <si>
    <t>Not Probable</t>
  </si>
  <si>
    <t>True/ False based on the criteria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</si>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</sst>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Ques2!$G$2:$G$3</c:f>
              <c:strCache>
                <c:ptCount val="2"/>
                <c:pt idx="0">
                  <c:v>Probable Customer</c:v>
                </c:pt>
                <c:pt idx="1">
                  <c:v>Not Probable</c:v>
                </c:pt>
              </c:strCache>
            </c:strRef>
          </c:cat>
          <c:val>
            <c:numRef>
              <c:f>Ques2!$H$2:$H$3</c:f>
              <c:numCache>
                <c:formatCode>General</c:formatCode>
                <c:ptCount val="2"/>
                <c:pt idx="0">
                  <c:v>10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9-4447-A2E7-20D21A3EC3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34375631"/>
        <c:axId val="1074702783"/>
      </c:barChart>
      <c:catAx>
        <c:axId val="9343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702783"/>
        <c:crosses val="autoZero"/>
        <c:auto val="1"/>
        <c:lblAlgn val="ctr"/>
        <c:lblOffset val="100"/>
        <c:noMultiLvlLbl val="0"/>
      </c:catAx>
      <c:valAx>
        <c:axId val="10747027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3437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276225</xdr:colOff>
      <xdr:row>0</xdr:row>
      <xdr:rowOff>47625</xdr:rowOff>
    </xdr:from>
    <xdr:ext cx="2960747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70DD30A-A7A5-267D-31A5-7F361C361C5C}"/>
            </a:ext>
          </a:extLst>
        </xdr:cNvPr>
        <xdr:cNvSpPr txBox="1"/>
      </xdr:nvSpPr>
      <xdr:spPr>
        <a:xfrm>
          <a:off x="9210675" y="47625"/>
          <a:ext cx="2960747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Probable customer are those which matches</a:t>
          </a:r>
          <a:r>
            <a:rPr lang="en-IN" sz="1100" baseline="0"/>
            <a:t> the</a:t>
          </a:r>
        </a:p>
        <a:p>
          <a:r>
            <a:rPr lang="en-IN" sz="1100" baseline="0"/>
            <a:t>criteria that very active minutes &gt;30 and </a:t>
          </a:r>
        </a:p>
        <a:p>
          <a:r>
            <a:rPr lang="en-IN" sz="1100" baseline="0"/>
            <a:t>Fairly active minutes&gt;60 returns True</a:t>
          </a:r>
          <a:endParaRPr lang="en-IN" sz="1100"/>
        </a:p>
      </xdr:txBody>
    </xdr:sp>
    <xdr:clientData/>
  </xdr:oneCellAnchor>
  <xdr:twoCellAnchor>
    <xdr:from>
      <xdr:col>5</xdr:col>
      <xdr:colOff>581025</xdr:colOff>
      <xdr:row>4</xdr:row>
      <xdr:rowOff>42862</xdr:rowOff>
    </xdr:from>
    <xdr:to>
      <xdr:col>12</xdr:col>
      <xdr:colOff>276225</xdr:colOff>
      <xdr:row>18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AC110A-DA21-2A8F-78D2-13EB1B180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0B3C341-CE50-41D9-9FD8-6A8EA3A35C8A}" autoFormatId="16" applyNumberFormats="0" applyBorderFormats="0" applyFontFormats="0" applyPatternFormats="0" applyAlignmentFormats="0" applyWidthHeightFormats="0">
  <queryTableRefresh nextId="10" unboundColumnsRight="1">
    <queryTableFields count="5">
      <queryTableField id="1" name="Id" tableColumnId="1"/>
      <queryTableField id="2" name="ActivityDate" tableColumnId="2"/>
      <queryTableField id="5" name="VeryActiveMinutes" tableColumnId="5"/>
      <queryTableField id="6" name="FairlyActiveMinutes" tableColumnId="6"/>
      <queryTableField id="9" dataBound="0" tableColumnId="9"/>
    </queryTableFields>
    <queryTableDeletedFields count="4">
      <deletedField name="LightlyActiveMinutes"/>
      <deletedField name="SedentaryMinutes"/>
      <deletedField name="TotalDistance"/>
      <deletedField name="TotalStep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745724-6045-4071-86F7-0D83BFE020B8}" name="dailyActivity_merged" displayName="dailyActivity_merged" ref="A1:E34" tableType="queryTable" totalsRowShown="0">
  <tableColumns count="5">
    <tableColumn id="1" xr3:uid="{C39CF883-2AD7-4DA5-95B5-01C114F80B8F}" uniqueName="1" name="Id" queryTableFieldId="1"/>
    <tableColumn id="2" xr3:uid="{50A3E257-74EB-4B8C-B45B-3A936BF688AF}" uniqueName="2" name="ActivityDate" queryTableFieldId="2" dataDxfId="1"/>
    <tableColumn id="5" xr3:uid="{1FC25A58-05F4-47B4-9162-10C7EEADA0CD}" uniqueName="5" name="VeryActiveMinutes" queryTableFieldId="5"/>
    <tableColumn id="6" xr3:uid="{8128AB93-DE7B-4F4E-B5BB-3D2951766AD2}" uniqueName="6" name="FairlyActiveMinutes" queryTableFieldId="6"/>
    <tableColumn id="9" xr3:uid="{0056427E-8322-426A-A6C5-9E5016F3E543}" uniqueName="9" name="True/ False based on the criteria" queryTableFieldId="9" dataDxfId="0">
      <calculatedColumnFormula>OR(dailyActivity_merged[[#This Row],[VeryActiveMinutes]]&gt;30,dailyActivity_merged[[#This Row],[FairlyActiveMinutes]]&gt;60)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7104-CDD9-4C0D-B46B-A7016F09A561}">
  <dimension ref="A1:K34"/>
  <sheetViews>
    <sheetView tabSelected="1" workbookViewId="0">
      <selection activeCell="G2" sqref="G2:G3"/>
    </sheetView>
  </sheetViews>
  <sheetFormatPr defaultRowHeight="15" x14ac:dyDescent="0.25"/>
  <cols>
    <col min="1" max="1" width="11" bestFit="1" customWidth="1"/>
    <col min="2" max="2" width="14.140625" bestFit="1" customWidth="1"/>
    <col min="3" max="3" width="20.7109375" bestFit="1" customWidth="1"/>
    <col min="4" max="4" width="21.42578125" bestFit="1" customWidth="1"/>
    <col min="5" max="5" width="30.140625" bestFit="1" customWidth="1"/>
    <col min="7" max="7" width="18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11" x14ac:dyDescent="0.25">
      <c r="A2">
        <v>1503960366</v>
      </c>
      <c r="B2" t="s">
        <v>4</v>
      </c>
      <c r="C2">
        <v>25</v>
      </c>
      <c r="D2">
        <v>13</v>
      </c>
      <c r="E2" t="b">
        <f>OR(dailyActivity_merged[[#This Row],[VeryActiveMinutes]]&gt;30,dailyActivity_merged[[#This Row],[FairlyActiveMinutes]]&gt;60)</f>
        <v>0</v>
      </c>
      <c r="G2" s="2" t="s">
        <v>5</v>
      </c>
      <c r="H2">
        <f>COUNTIF(dailyActivity_merged[True/ False based on the criteria],"True")</f>
        <v>10</v>
      </c>
      <c r="K2" t="s">
        <v>8</v>
      </c>
    </row>
    <row r="3" spans="1:11" x14ac:dyDescent="0.25">
      <c r="A3">
        <v>1624580081</v>
      </c>
      <c r="B3" t="s">
        <v>4</v>
      </c>
      <c r="C3">
        <v>0</v>
      </c>
      <c r="D3">
        <v>0</v>
      </c>
      <c r="E3" t="b">
        <f>OR(dailyActivity_merged[[#This Row],[VeryActiveMinutes]]&gt;30,dailyActivity_merged[[#This Row],[FairlyActiveMinutes]]&gt;60)</f>
        <v>0</v>
      </c>
      <c r="G3" s="2" t="s">
        <v>6</v>
      </c>
      <c r="H3">
        <f>COUNTIF(dailyActivity_merged[True/ False based on the criteria],"False")</f>
        <v>23</v>
      </c>
    </row>
    <row r="4" spans="1:11" x14ac:dyDescent="0.25">
      <c r="A4">
        <v>1644430081</v>
      </c>
      <c r="B4" t="s">
        <v>4</v>
      </c>
      <c r="C4">
        <v>2</v>
      </c>
      <c r="D4">
        <v>51</v>
      </c>
      <c r="E4" t="b">
        <f>OR(dailyActivity_merged[[#This Row],[VeryActiveMinutes]]&gt;30,dailyActivity_merged[[#This Row],[FairlyActiveMinutes]]&gt;60)</f>
        <v>0</v>
      </c>
    </row>
    <row r="5" spans="1:11" x14ac:dyDescent="0.25">
      <c r="A5">
        <v>1844505072</v>
      </c>
      <c r="B5" t="s">
        <v>4</v>
      </c>
      <c r="C5">
        <v>0</v>
      </c>
      <c r="D5">
        <v>0</v>
      </c>
      <c r="E5" t="b">
        <f>OR(dailyActivity_merged[[#This Row],[VeryActiveMinutes]]&gt;30,dailyActivity_merged[[#This Row],[FairlyActiveMinutes]]&gt;60)</f>
        <v>0</v>
      </c>
      <c r="G5" s="1" t="s">
        <v>8</v>
      </c>
      <c r="H5" s="1"/>
      <c r="I5" s="1"/>
      <c r="J5" s="1"/>
    </row>
    <row r="6" spans="1:11" x14ac:dyDescent="0.25">
      <c r="A6">
        <v>1927972279</v>
      </c>
      <c r="B6" t="s">
        <v>4</v>
      </c>
      <c r="C6">
        <v>0</v>
      </c>
      <c r="D6">
        <v>0</v>
      </c>
      <c r="E6" t="b">
        <f>OR(dailyActivity_merged[[#This Row],[VeryActiveMinutes]]&gt;30,dailyActivity_merged[[#This Row],[FairlyActiveMinutes]]&gt;60)</f>
        <v>0</v>
      </c>
      <c r="G6" s="1"/>
      <c r="H6" s="1"/>
      <c r="I6" s="1"/>
      <c r="J6" s="1"/>
    </row>
    <row r="7" spans="1:11" x14ac:dyDescent="0.25">
      <c r="A7">
        <v>2022484408</v>
      </c>
      <c r="B7" t="s">
        <v>4</v>
      </c>
      <c r="C7">
        <v>42</v>
      </c>
      <c r="D7">
        <v>14</v>
      </c>
      <c r="E7" t="b">
        <f>OR(dailyActivity_merged[[#This Row],[VeryActiveMinutes]]&gt;30,dailyActivity_merged[[#This Row],[FairlyActiveMinutes]]&gt;60)</f>
        <v>1</v>
      </c>
      <c r="G7" s="1"/>
      <c r="H7" s="1"/>
      <c r="I7" s="1"/>
      <c r="J7" s="1"/>
    </row>
    <row r="8" spans="1:11" x14ac:dyDescent="0.25">
      <c r="A8">
        <v>2026352035</v>
      </c>
      <c r="B8" t="s">
        <v>4</v>
      </c>
      <c r="C8">
        <v>3</v>
      </c>
      <c r="D8">
        <v>8</v>
      </c>
      <c r="E8" t="b">
        <f>OR(dailyActivity_merged[[#This Row],[VeryActiveMinutes]]&gt;30,dailyActivity_merged[[#This Row],[FairlyActiveMinutes]]&gt;60)</f>
        <v>0</v>
      </c>
      <c r="G8" s="1"/>
      <c r="H8" s="1"/>
      <c r="I8" s="1"/>
      <c r="J8" s="1"/>
    </row>
    <row r="9" spans="1:11" x14ac:dyDescent="0.25">
      <c r="A9">
        <v>2320127002</v>
      </c>
      <c r="B9" t="s">
        <v>4</v>
      </c>
      <c r="C9">
        <v>13</v>
      </c>
      <c r="D9">
        <v>9</v>
      </c>
      <c r="E9" t="b">
        <f>OR(dailyActivity_merged[[#This Row],[VeryActiveMinutes]]&gt;30,dailyActivity_merged[[#This Row],[FairlyActiveMinutes]]&gt;60)</f>
        <v>0</v>
      </c>
    </row>
    <row r="10" spans="1:11" x14ac:dyDescent="0.25">
      <c r="A10">
        <v>2347167796</v>
      </c>
      <c r="B10" t="s">
        <v>4</v>
      </c>
      <c r="C10">
        <v>28</v>
      </c>
      <c r="D10">
        <v>13</v>
      </c>
      <c r="E10" t="b">
        <f>OR(dailyActivity_merged[[#This Row],[VeryActiveMinutes]]&gt;30,dailyActivity_merged[[#This Row],[FairlyActiveMinutes]]&gt;60)</f>
        <v>0</v>
      </c>
    </row>
    <row r="11" spans="1:11" x14ac:dyDescent="0.25">
      <c r="A11">
        <v>2873212765</v>
      </c>
      <c r="B11" t="s">
        <v>4</v>
      </c>
      <c r="C11">
        <v>2</v>
      </c>
      <c r="D11">
        <v>21</v>
      </c>
      <c r="E11" t="b">
        <f>OR(dailyActivity_merged[[#This Row],[VeryActiveMinutes]]&gt;30,dailyActivity_merged[[#This Row],[FairlyActiveMinutes]]&gt;60)</f>
        <v>0</v>
      </c>
    </row>
    <row r="12" spans="1:11" x14ac:dyDescent="0.25">
      <c r="A12">
        <v>3372868164</v>
      </c>
      <c r="B12" t="s">
        <v>4</v>
      </c>
      <c r="C12">
        <v>0</v>
      </c>
      <c r="D12">
        <v>0</v>
      </c>
      <c r="E12" t="b">
        <f>OR(dailyActivity_merged[[#This Row],[VeryActiveMinutes]]&gt;30,dailyActivity_merged[[#This Row],[FairlyActiveMinutes]]&gt;60)</f>
        <v>0</v>
      </c>
    </row>
    <row r="13" spans="1:11" x14ac:dyDescent="0.25">
      <c r="A13">
        <v>3977333714</v>
      </c>
      <c r="B13" t="s">
        <v>4</v>
      </c>
      <c r="C13">
        <v>44</v>
      </c>
      <c r="D13">
        <v>19</v>
      </c>
      <c r="E13" t="b">
        <f>OR(dailyActivity_merged[[#This Row],[VeryActiveMinutes]]&gt;30,dailyActivity_merged[[#This Row],[FairlyActiveMinutes]]&gt;60)</f>
        <v>1</v>
      </c>
    </row>
    <row r="14" spans="1:11" x14ac:dyDescent="0.25">
      <c r="A14">
        <v>4020332650</v>
      </c>
      <c r="B14" t="s">
        <v>4</v>
      </c>
      <c r="C14">
        <v>4</v>
      </c>
      <c r="D14">
        <v>15</v>
      </c>
      <c r="E14" t="b">
        <f>OR(dailyActivity_merged[[#This Row],[VeryActiveMinutes]]&gt;30,dailyActivity_merged[[#This Row],[FairlyActiveMinutes]]&gt;60)</f>
        <v>0</v>
      </c>
    </row>
    <row r="15" spans="1:11" x14ac:dyDescent="0.25">
      <c r="A15">
        <v>4057192912</v>
      </c>
      <c r="B15" t="s">
        <v>4</v>
      </c>
      <c r="C15">
        <v>0</v>
      </c>
      <c r="D15">
        <v>0</v>
      </c>
      <c r="E15" t="b">
        <f>OR(dailyActivity_merged[[#This Row],[VeryActiveMinutes]]&gt;30,dailyActivity_merged[[#This Row],[FairlyActiveMinutes]]&gt;60)</f>
        <v>0</v>
      </c>
    </row>
    <row r="16" spans="1:11" x14ac:dyDescent="0.25">
      <c r="A16">
        <v>4319703577</v>
      </c>
      <c r="B16" t="s">
        <v>4</v>
      </c>
      <c r="C16">
        <v>0</v>
      </c>
      <c r="D16">
        <v>0</v>
      </c>
      <c r="E16" t="b">
        <f>OR(dailyActivity_merged[[#This Row],[VeryActiveMinutes]]&gt;30,dailyActivity_merged[[#This Row],[FairlyActiveMinutes]]&gt;60)</f>
        <v>0</v>
      </c>
    </row>
    <row r="17" spans="1:5" x14ac:dyDescent="0.25">
      <c r="A17">
        <v>4388161847</v>
      </c>
      <c r="B17" t="s">
        <v>4</v>
      </c>
      <c r="C17">
        <v>0</v>
      </c>
      <c r="D17">
        <v>0</v>
      </c>
      <c r="E17" t="b">
        <f>OR(dailyActivity_merged[[#This Row],[VeryActiveMinutes]]&gt;30,dailyActivity_merged[[#This Row],[FairlyActiveMinutes]]&gt;60)</f>
        <v>0</v>
      </c>
    </row>
    <row r="18" spans="1:5" x14ac:dyDescent="0.25">
      <c r="A18">
        <v>4445114986</v>
      </c>
      <c r="B18" t="s">
        <v>4</v>
      </c>
      <c r="C18">
        <v>0</v>
      </c>
      <c r="D18">
        <v>0</v>
      </c>
      <c r="E18" t="b">
        <f>OR(dailyActivity_merged[[#This Row],[VeryActiveMinutes]]&gt;30,dailyActivity_merged[[#This Row],[FairlyActiveMinutes]]&gt;60)</f>
        <v>0</v>
      </c>
    </row>
    <row r="19" spans="1:5" x14ac:dyDescent="0.25">
      <c r="A19">
        <v>4558609924</v>
      </c>
      <c r="B19" t="s">
        <v>4</v>
      </c>
      <c r="C19">
        <v>0</v>
      </c>
      <c r="D19">
        <v>0</v>
      </c>
      <c r="E19" t="b">
        <f>OR(dailyActivity_merged[[#This Row],[VeryActiveMinutes]]&gt;30,dailyActivity_merged[[#This Row],[FairlyActiveMinutes]]&gt;60)</f>
        <v>0</v>
      </c>
    </row>
    <row r="20" spans="1:5" x14ac:dyDescent="0.25">
      <c r="A20">
        <v>4702921684</v>
      </c>
      <c r="B20" t="s">
        <v>4</v>
      </c>
      <c r="C20">
        <v>0</v>
      </c>
      <c r="D20">
        <v>0</v>
      </c>
      <c r="E20" t="b">
        <f>OR(dailyActivity_merged[[#This Row],[VeryActiveMinutes]]&gt;30,dailyActivity_merged[[#This Row],[FairlyActiveMinutes]]&gt;60)</f>
        <v>0</v>
      </c>
    </row>
    <row r="21" spans="1:5" x14ac:dyDescent="0.25">
      <c r="A21">
        <v>5553957443</v>
      </c>
      <c r="B21" t="s">
        <v>4</v>
      </c>
      <c r="C21">
        <v>19</v>
      </c>
      <c r="D21">
        <v>13</v>
      </c>
      <c r="E21" t="b">
        <f>OR(dailyActivity_merged[[#This Row],[VeryActiveMinutes]]&gt;30,dailyActivity_merged[[#This Row],[FairlyActiveMinutes]]&gt;60)</f>
        <v>0</v>
      </c>
    </row>
    <row r="22" spans="1:5" x14ac:dyDescent="0.25">
      <c r="A22">
        <v>5577150313</v>
      </c>
      <c r="B22" t="s">
        <v>4</v>
      </c>
      <c r="C22">
        <v>86</v>
      </c>
      <c r="D22">
        <v>16</v>
      </c>
      <c r="E22" t="b">
        <f>OR(dailyActivity_merged[[#This Row],[VeryActiveMinutes]]&gt;30,dailyActivity_merged[[#This Row],[FairlyActiveMinutes]]&gt;60)</f>
        <v>1</v>
      </c>
    </row>
    <row r="23" spans="1:5" x14ac:dyDescent="0.25">
      <c r="A23">
        <v>6117666160</v>
      </c>
      <c r="B23" t="s">
        <v>4</v>
      </c>
      <c r="C23">
        <v>0</v>
      </c>
      <c r="D23">
        <v>0</v>
      </c>
      <c r="E23" t="b">
        <f>OR(dailyActivity_merged[[#This Row],[VeryActiveMinutes]]&gt;30,dailyActivity_merged[[#This Row],[FairlyActiveMinutes]]&gt;60)</f>
        <v>0</v>
      </c>
    </row>
    <row r="24" spans="1:5" x14ac:dyDescent="0.25">
      <c r="A24">
        <v>6290855005</v>
      </c>
      <c r="B24" t="s">
        <v>4</v>
      </c>
      <c r="C24">
        <v>0</v>
      </c>
      <c r="D24">
        <v>0</v>
      </c>
      <c r="E24" t="b">
        <f>OR(dailyActivity_merged[[#This Row],[VeryActiveMinutes]]&gt;30,dailyActivity_merged[[#This Row],[FairlyActiveMinutes]]&gt;60)</f>
        <v>0</v>
      </c>
    </row>
    <row r="25" spans="1:5" x14ac:dyDescent="0.25">
      <c r="A25">
        <v>6775888955</v>
      </c>
      <c r="B25" t="s">
        <v>4</v>
      </c>
      <c r="C25">
        <v>0</v>
      </c>
      <c r="D25">
        <v>0</v>
      </c>
      <c r="E25" t="b">
        <f>OR(dailyActivity_merged[[#This Row],[VeryActiveMinutes]]&gt;30,dailyActivity_merged[[#This Row],[FairlyActiveMinutes]]&gt;60)</f>
        <v>0</v>
      </c>
    </row>
    <row r="26" spans="1:5" x14ac:dyDescent="0.25">
      <c r="A26">
        <v>6962181067</v>
      </c>
      <c r="B26" t="s">
        <v>4</v>
      </c>
      <c r="C26">
        <v>50</v>
      </c>
      <c r="D26">
        <v>14</v>
      </c>
      <c r="E26" t="b">
        <f>OR(dailyActivity_merged[[#This Row],[VeryActiveMinutes]]&gt;30,dailyActivity_merged[[#This Row],[FairlyActiveMinutes]]&gt;60)</f>
        <v>1</v>
      </c>
    </row>
    <row r="27" spans="1:5" x14ac:dyDescent="0.25">
      <c r="A27">
        <v>7007744171</v>
      </c>
      <c r="B27" t="s">
        <v>4</v>
      </c>
      <c r="C27">
        <v>53</v>
      </c>
      <c r="D27">
        <v>8</v>
      </c>
      <c r="E27" t="b">
        <f>OR(dailyActivity_merged[[#This Row],[VeryActiveMinutes]]&gt;30,dailyActivity_merged[[#This Row],[FairlyActiveMinutes]]&gt;60)</f>
        <v>1</v>
      </c>
    </row>
    <row r="28" spans="1:5" x14ac:dyDescent="0.25">
      <c r="A28">
        <v>7086361926</v>
      </c>
      <c r="B28" t="s">
        <v>4</v>
      </c>
      <c r="C28">
        <v>59</v>
      </c>
      <c r="D28">
        <v>6</v>
      </c>
      <c r="E28" t="b">
        <f>OR(dailyActivity_merged[[#This Row],[VeryActiveMinutes]]&gt;30,dailyActivity_merged[[#This Row],[FairlyActiveMinutes]]&gt;60)</f>
        <v>1</v>
      </c>
    </row>
    <row r="29" spans="1:5" x14ac:dyDescent="0.25">
      <c r="A29">
        <v>8053475328</v>
      </c>
      <c r="B29" t="s">
        <v>4</v>
      </c>
      <c r="C29">
        <v>116</v>
      </c>
      <c r="D29">
        <v>8</v>
      </c>
      <c r="E29" t="b">
        <f>OR(dailyActivity_merged[[#This Row],[VeryActiveMinutes]]&gt;30,dailyActivity_merged[[#This Row],[FairlyActiveMinutes]]&gt;60)</f>
        <v>1</v>
      </c>
    </row>
    <row r="30" spans="1:5" x14ac:dyDescent="0.25">
      <c r="A30">
        <v>8253242879</v>
      </c>
      <c r="B30" t="s">
        <v>4</v>
      </c>
      <c r="C30">
        <v>40</v>
      </c>
      <c r="D30">
        <v>2</v>
      </c>
      <c r="E30" t="b">
        <f>OR(dailyActivity_merged[[#This Row],[VeryActiveMinutes]]&gt;30,dailyActivity_merged[[#This Row],[FairlyActiveMinutes]]&gt;60)</f>
        <v>1</v>
      </c>
    </row>
    <row r="31" spans="1:5" x14ac:dyDescent="0.25">
      <c r="A31">
        <v>8378563200</v>
      </c>
      <c r="B31" t="s">
        <v>4</v>
      </c>
      <c r="C31">
        <v>65</v>
      </c>
      <c r="D31">
        <v>15</v>
      </c>
      <c r="E31" t="b">
        <f>OR(dailyActivity_merged[[#This Row],[VeryActiveMinutes]]&gt;30,dailyActivity_merged[[#This Row],[FairlyActiveMinutes]]&gt;60)</f>
        <v>1</v>
      </c>
    </row>
    <row r="32" spans="1:5" x14ac:dyDescent="0.25">
      <c r="A32">
        <v>8583815059</v>
      </c>
      <c r="B32" t="s">
        <v>4</v>
      </c>
      <c r="C32">
        <v>0</v>
      </c>
      <c r="D32">
        <v>7</v>
      </c>
      <c r="E32" t="b">
        <f>OR(dailyActivity_merged[[#This Row],[VeryActiveMinutes]]&gt;30,dailyActivity_merged[[#This Row],[FairlyActiveMinutes]]&gt;60)</f>
        <v>0</v>
      </c>
    </row>
    <row r="33" spans="1:5" x14ac:dyDescent="0.25">
      <c r="A33">
        <v>8792009665</v>
      </c>
      <c r="B33" t="s">
        <v>4</v>
      </c>
      <c r="C33">
        <v>0</v>
      </c>
      <c r="D33">
        <v>0</v>
      </c>
      <c r="E33" t="b">
        <f>OR(dailyActivity_merged[[#This Row],[VeryActiveMinutes]]&gt;30,dailyActivity_merged[[#This Row],[FairlyActiveMinutes]]&gt;60)</f>
        <v>0</v>
      </c>
    </row>
    <row r="34" spans="1:5" x14ac:dyDescent="0.25">
      <c r="A34">
        <v>8877689391</v>
      </c>
      <c r="B34" t="s">
        <v>4</v>
      </c>
      <c r="C34">
        <v>85</v>
      </c>
      <c r="D34">
        <v>7</v>
      </c>
      <c r="E34" t="b">
        <f>OR(dailyActivity_merged[[#This Row],[VeryActiveMinutes]]&gt;30,dailyActivity_merged[[#This Row],[FairlyActiveMinutes]]&gt;60)</f>
        <v>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E A A B Q S w M E F A A C A A g A a l J O V 0 r N x q G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R E I F F 5 Q D m y D k F r / C 2 P N n + w N h 2 d e + 7 4 w 0 G K 8 2 w K Y I 7 P 1 B P g B Q S w M E F A A C A A g A a l J O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p S T l d n y p z J 5 g E A A P c E A A A T A B w A R m 9 y b X V s Y X M v U 2 V j d G l v b j E u b S C i G A A o o B Q A A A A A A A A A A A A A A A A A A A A A A A A A A A C N U 8 t u 2 z A Q v B v w P x D q R Q Y E A w 6 a H h r o k E o 1 G i B u 0 8 j t J S 6 C D b W 1 i F K k Q a 6 c G o b / v S t L s R s / o 4 v E 3 V l q Z j j 0 K E l Z I 7 L m P b j q d r o d X 4 D D X O S g 9 O K a 6 3 N F i 8 c S 3 Z S L s d B I 3 Y 7 g J 7 O V k 8 i V x M / 7 q Z V V i Y b C o d L Y T 6 w h X v g w S D 5 O f n h 0 f n J X G X B z 8 E U l R s o X D i a p f T b a Q u 4 n Q 0 W f F I k U C D z S 7 v I Q j 7 7 0 8 6 A X P a S o V a k I X R x E Q S Q S q 6 v S + H h w G Y n P R t p c m W k 8 u L i 8 i M T 3 y h J m t N A Y b z / 7 X 6 3 B X 7 2 o E f Q u Y K p i q J w n c W + f B X j x B S F n 9 g G r H M M T D 9 w 5 W / J 0 W w 8 b D y L x 0 N a v t c 4 k a H A + J l f 9 v 3 V S g J m i G C 9 m u N 1 t 7 M D 4 3 9 a V D f G 6 6 c M T N K L l M r j J W e i N o Q / v + z V + F Y l l 8 O I O W 4 b c J a 4 L w r + 0 b o 4 t g c 4 I Z 3 5 / c N 1 L l S c w c j N p q v I J X d N 3 I P + g O 4 G 4 t V M + j 5 a A Q n 8 C + h N d c 4 5 4 A j S y r J R l 6 P P Q W z U t 6 C w q w 5 y j C G / 4 9 Z b f S J m K 8 I B f Q 1 B O n w O t e Z 1 F b X g d R S S g r V O 7 n d U 2 U / d Y 2 j l f y m 9 U o H s J / z Z d G W q + 1 m 0 5 f B 3 B q A 3 S b n R e p 2 U v H w c 9 O u L K M R / 2 l R + Q l F Y z r S T U 3 Y 2 e m o c y k s J j y m v T W N W q 1 + 0 o c 2 L H q 3 9 Q S w E C L Q A U A A I A C A B q U k 5 X S s 3 G o a Q A A A D 2 A A A A E g A A A A A A A A A A A A A A A A A A A A A A Q 2 9 u Z m l n L 1 B h Y 2 t h Z 2 U u e G 1 s U E s B A i 0 A F A A C A A g A a l J O V w / K 6 a u k A A A A 6 Q A A A B M A A A A A A A A A A A A A A A A A 8 A A A A F t D b 2 5 0 Z W 5 0 X 1 R 5 c G V z X S 5 4 b W x Q S w E C L Q A U A A I A C A B q U k 5 X Z 8 q c y e Y B A A D 3 B A A A E w A A A A A A A A A A A A A A A A D h A Q A A R m 9 y b X V s Y X M v U 2 V j d G l v b j E u b V B L B Q Y A A A A A A w A D A M I A A A A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j D w A A A A A A A E E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B Y 3 R p d m l 0 e V 9 t Z X J n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G F p b H l B Y 3 R p d m l 0 e V 9 t Z X J n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R U M D Q 6 N D k 6 M j E u O D A 1 N T g z N F o i I C 8 + P E V u d H J 5 I F R 5 c G U 9 I k Z p b G x D b 2 x 1 b W 5 U e X B l c y I g V m F s d W U 9 I n N B d 1 l E Q l F N R E F 3 T T 0 i I C 8 + P E V u d H J 5 I F R 5 c G U 9 I k Z p b G x D b 2 x 1 b W 5 O Y W 1 l c y I g V m F s d W U 9 I n N b J n F 1 b 3 Q 7 S W Q m c X V v d D s s J n F 1 b 3 Q 7 Q W N 0 a X Z p d H l E Y X R l J n F 1 b 3 Q 7 L C Z x d W 9 0 O 1 R v d G F s U 3 R l c H M m c X V v d D s s J n F 1 b 3 Q 7 V G 9 0 Y W x E a X N 0 Y W 5 j Z S Z x d W 9 0 O y w m c X V v d D t W Z X J 5 Q W N 0 a X Z l T W l u d X R l c y Z x d W 9 0 O y w m c X V v d D t G Y W l y b H l B Y 3 R p d m V N a W 5 1 d G V z J n F 1 b 3 Q 7 L C Z x d W 9 0 O 0 x p Z 2 h 0 b H l B Y 3 R p d m V N a W 5 1 d G V z J n F 1 b 3 Q 7 L C Z x d W 9 0 O 1 N l Z G V u d G F y e U 1 p b n V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U F j d G l 2 a X R 5 X 2 1 l c m d l Z C 9 B d X R v U m V t b 3 Z l Z E N v b H V t b n M x L n t J Z C w w f S Z x d W 9 0 O y w m c X V v d D t T Z W N 0 a W 9 u M S 9 k Y W l s e U F j d G l 2 a X R 5 X 2 1 l c m d l Z C 9 B d X R v U m V t b 3 Z l Z E N v b H V t b n M x L n t B Y 3 R p d m l 0 e U R h d G U s M X 0 m c X V v d D s s J n F 1 b 3 Q 7 U 2 V j d G l v b j E v Z G F p b H l B Y 3 R p d m l 0 e V 9 t Z X J n Z W Q v Q X V 0 b 1 J l b W 9 2 Z W R D b 2 x 1 b W 5 z M S 5 7 V G 9 0 Y W x T d G V w c y w y f S Z x d W 9 0 O y w m c X V v d D t T Z W N 0 a W 9 u M S 9 k Y W l s e U F j d G l 2 a X R 5 X 2 1 l c m d l Z C 9 B d X R v U m V t b 3 Z l Z E N v b H V t b n M x L n t U b 3 R h b E R p c 3 R h b m N l L D N 9 J n F 1 b 3 Q 7 L C Z x d W 9 0 O 1 N l Y 3 R p b 2 4 x L 2 R h a W x 5 Q W N 0 a X Z p d H l f b W V y Z 2 V k L 0 F 1 d G 9 S Z W 1 v d m V k Q 2 9 s d W 1 u c z E u e 1 Z l c n l B Y 3 R p d m V N a W 5 1 d G V z L D R 9 J n F 1 b 3 Q 7 L C Z x d W 9 0 O 1 N l Y 3 R p b 2 4 x L 2 R h a W x 5 Q W N 0 a X Z p d H l f b W V y Z 2 V k L 0 F 1 d G 9 S Z W 1 v d m V k Q 2 9 s d W 1 u c z E u e 0 Z h a X J s e U F j d G l 2 Z U 1 p b n V 0 Z X M s N X 0 m c X V v d D s s J n F 1 b 3 Q 7 U 2 V j d G l v b j E v Z G F p b H l B Y 3 R p d m l 0 e V 9 t Z X J n Z W Q v Q X V 0 b 1 J l b W 9 2 Z W R D b 2 x 1 b W 5 z M S 5 7 T G l n a H R s e U F j d G l 2 Z U 1 p b n V 0 Z X M s N n 0 m c X V v d D s s J n F 1 b 3 Q 7 U 2 V j d G l v b j E v Z G F p b H l B Y 3 R p d m l 0 e V 9 t Z X J n Z W Q v Q X V 0 b 1 J l b W 9 2 Z W R D b 2 x 1 b W 5 z M S 5 7 U 2 V k Z W 5 0 Y X J 5 T W l u d X R l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Y W l s e U F j d G l 2 a X R 5 X 2 1 l c m d l Z C 9 B d X R v U m V t b 3 Z l Z E N v b H V t b n M x L n t J Z C w w f S Z x d W 9 0 O y w m c X V v d D t T Z W N 0 a W 9 u M S 9 k Y W l s e U F j d G l 2 a X R 5 X 2 1 l c m d l Z C 9 B d X R v U m V t b 3 Z l Z E N v b H V t b n M x L n t B Y 3 R p d m l 0 e U R h d G U s M X 0 m c X V v d D s s J n F 1 b 3 Q 7 U 2 V j d G l v b j E v Z G F p b H l B Y 3 R p d m l 0 e V 9 t Z X J n Z W Q v Q X V 0 b 1 J l b W 9 2 Z W R D b 2 x 1 b W 5 z M S 5 7 V G 9 0 Y W x T d G V w c y w y f S Z x d W 9 0 O y w m c X V v d D t T Z W N 0 a W 9 u M S 9 k Y W l s e U F j d G l 2 a X R 5 X 2 1 l c m d l Z C 9 B d X R v U m V t b 3 Z l Z E N v b H V t b n M x L n t U b 3 R h b E R p c 3 R h b m N l L D N 9 J n F 1 b 3 Q 7 L C Z x d W 9 0 O 1 N l Y 3 R p b 2 4 x L 2 R h a W x 5 Q W N 0 a X Z p d H l f b W V y Z 2 V k L 0 F 1 d G 9 S Z W 1 v d m V k Q 2 9 s d W 1 u c z E u e 1 Z l c n l B Y 3 R p d m V N a W 5 1 d G V z L D R 9 J n F 1 b 3 Q 7 L C Z x d W 9 0 O 1 N l Y 3 R p b 2 4 x L 2 R h a W x 5 Q W N 0 a X Z p d H l f b W V y Z 2 V k L 0 F 1 d G 9 S Z W 1 v d m V k Q 2 9 s d W 1 u c z E u e 0 Z h a X J s e U F j d G l 2 Z U 1 p b n V 0 Z X M s N X 0 m c X V v d D s s J n F 1 b 3 Q 7 U 2 V j d G l v b j E v Z G F p b H l B Y 3 R p d m l 0 e V 9 t Z X J n Z W Q v Q X V 0 b 1 J l b W 9 2 Z W R D b 2 x 1 b W 5 z M S 5 7 T G l n a H R s e U F j d G l 2 Z U 1 p b n V 0 Z X M s N n 0 m c X V v d D s s J n F 1 b 3 Q 7 U 2 V j d G l v b j E v Z G F p b H l B Y 3 R p d m l 0 e V 9 t Z X J n Z W Q v Q X V 0 b 1 J l b W 9 2 Z W R D b 2 x 1 b W 5 z M S 5 7 U 2 V k Z W 5 0 Y X J 5 T W l u d X R l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l B Y 3 R p d m l 0 e V 9 t Z X J n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B Y 3 R p d m l 0 e V 9 t Z X J n Z W Q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U F j d G l 2 a X R 5 X 2 1 l c m d l Z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B Y 3 R p d m l 0 e V 9 t Z X J n Z W Q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Q W N 0 a X Z p d H l f b W V y Z 2 V k L 1 J l b W 9 2 Z W Q l M j B E d X B s a W N h d G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4 6 E B G L c 1 x O j c U T 9 F C A 2 X I A A A A A A g A A A A A A E G Y A A A A B A A A g A A A A g j 1 M X 3 1 0 d 9 i G G I E E V P I U P s q d F k g O s N a A p t I 3 T X E 1 L t s A A A A A D o A A A A A C A A A g A A A A f i U 2 E q q 5 t x x p c f B u g 1 g i W 0 4 f C E 8 z Q l P g C y + x i p + j D Q 1 Q A A A A R a x V Y M c m v M z x Q C j i Z 6 l d Q e Q k 2 A 9 z b c 7 m O G P e q b t G G / Q R q s w E Z i F y 5 O 0 L y D 8 l X t i 9 A P S M n u b W n Z S 6 l + e c w a H i b s M + C e t l 8 q S q C u O F F 3 0 j I 2 N A A A A A n u 6 B c 7 q R L 9 d G L l p / x m E A V G c v o s j P B C c + + p Y g O U R r i y y L m j 9 B E W k n + p 2 K N g U W 9 x q 2 f b s u J 2 V + T I 7 q M R T L B L 6 s 5 g = = < / D a t a M a s h u p > 
</file>

<file path=customXml/itemProps1.xml><?xml version="1.0" encoding="utf-8"?>
<ds:datastoreItem xmlns:ds="http://schemas.openxmlformats.org/officeDocument/2006/customXml" ds:itemID="{17907CE2-7E90-45BF-8837-32E4A304AC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Punarvashu Mishra</dc:creator>
  <cp:lastModifiedBy>Punarvashu Mishra</cp:lastModifiedBy>
  <dcterms:created xsi:type="dcterms:W3CDTF">2023-10-14T04:47:39Z</dcterms:created>
  <dcterms:modified xsi:type="dcterms:W3CDTF">2023-10-15T13:12:35Z</dcterms:modified>
</cp:coreProperties>
</file>