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zgv1/Desktop/Lendingportal/cypress/fixtures/"/>
    </mc:Choice>
  </mc:AlternateContent>
  <xr:revisionPtr revIDLastSave="0" documentId="13_ncr:1_{65E8FF6A-D291-6745-AFEF-0095C9E74817}" xr6:coauthVersionLast="44" xr6:coauthVersionMax="44" xr10:uidLastSave="{00000000-0000-0000-0000-000000000000}"/>
  <bookViews>
    <workbookView xWindow="0" yWindow="460" windowWidth="33600" windowHeight="18860" xr2:uid="{F30BDEC2-1CC6-5E43-91EA-60E117344B69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R1" i="1" l="1"/>
  <c r="AQ1" i="1"/>
  <c r="AP1" i="1"/>
  <c r="AO1" i="1"/>
  <c r="AN1" i="1"/>
  <c r="AM1" i="1"/>
  <c r="AK1" i="1"/>
</calcChain>
</file>

<file path=xl/sharedStrings.xml><?xml version="1.0" encoding="utf-8"?>
<sst xmlns="http://schemas.openxmlformats.org/spreadsheetml/2006/main" count="276" uniqueCount="193">
  <si>
    <t>PersonalApplication1</t>
  </si>
  <si>
    <t>Applicant#1 Total Income</t>
  </si>
  <si>
    <t>Applicant#1 Sensitised Income</t>
  </si>
  <si>
    <t>Total Dependants</t>
  </si>
  <si>
    <t>LoanDetails</t>
  </si>
  <si>
    <t>AmountRequested</t>
  </si>
  <si>
    <t>Loan Type</t>
  </si>
  <si>
    <t>ProposedAnnualInterestRate</t>
  </si>
  <si>
    <t>LoanPurpoase_PrimaryPurpose</t>
  </si>
  <si>
    <t>PaymentType</t>
  </si>
  <si>
    <t>Total TermDuration</t>
  </si>
  <si>
    <t>TotalTermUnits</t>
  </si>
  <si>
    <t>Tax Deductible ?</t>
  </si>
  <si>
    <t>Ongoing Monthly Fees</t>
  </si>
  <si>
    <t>LMI</t>
  </si>
  <si>
    <t>LPI</t>
  </si>
  <si>
    <t>Other Capitalised Fees</t>
  </si>
  <si>
    <t>Total Amount</t>
  </si>
  <si>
    <t>Total New Financial Expenses
(Actual)</t>
  </si>
  <si>
    <t>Total New Financial Expenses
(sensitised)</t>
  </si>
  <si>
    <t>Sensitised Monthly Repayment Difference PI &amp; IO</t>
  </si>
  <si>
    <t>OtherIncome</t>
  </si>
  <si>
    <t>Other Income Frequency</t>
  </si>
  <si>
    <t>Regular Overtime  Essential</t>
  </si>
  <si>
    <t>Non Recurring/ Abnormal Expenses SE</t>
  </si>
  <si>
    <t>Non Recurring/ Abnormal Income SE</t>
  </si>
  <si>
    <t>Other Taxable Income SE</t>
  </si>
  <si>
    <t>Company profit/Loss</t>
  </si>
  <si>
    <t>Non-Recurring Expense  Company</t>
  </si>
  <si>
    <t>Non-Recurring Income Company</t>
  </si>
  <si>
    <t>OtherIncome Taxable Company</t>
  </si>
  <si>
    <t>PAYG</t>
  </si>
  <si>
    <t>SE (I)</t>
  </si>
  <si>
    <t>SE (Com)</t>
  </si>
  <si>
    <t>Taxable Income</t>
  </si>
  <si>
    <t>Taxable Income (Sensitised)</t>
  </si>
  <si>
    <t>Non Taxable Income Frequency</t>
  </si>
  <si>
    <t>Depreciation(For Company)</t>
  </si>
  <si>
    <t>Interest paid on Borrowings(For Company)</t>
  </si>
  <si>
    <t>Motor vehicle expenses(For Company)</t>
  </si>
  <si>
    <t>Other Addback(For Company)</t>
  </si>
  <si>
    <t>Centrelink Payments(For Company)</t>
  </si>
  <si>
    <t>Company Car</t>
  </si>
  <si>
    <t>Other Non Taxable Benefit</t>
  </si>
  <si>
    <t>Centrelink</t>
  </si>
  <si>
    <t>Depreciation (SE)</t>
  </si>
  <si>
    <t>Interest paid on borrowings(SE)</t>
  </si>
  <si>
    <t>Motor vehicle expenses(SE)</t>
  </si>
  <si>
    <t>Other Addback(SE)</t>
  </si>
  <si>
    <t>Prepaid Expenses(SE)</t>
  </si>
  <si>
    <t>Non-Taxable Income</t>
  </si>
  <si>
    <t>Total Other Income</t>
  </si>
  <si>
    <t>Total Sensitised Other Income</t>
  </si>
  <si>
    <t>RealEstateAsset1</t>
  </si>
  <si>
    <t>Rental income Frequency</t>
  </si>
  <si>
    <t>Cat1_RES</t>
  </si>
  <si>
    <t>Cat2_RES</t>
  </si>
  <si>
    <t>Cat3_RES</t>
  </si>
  <si>
    <t>Cat4_RES</t>
  </si>
  <si>
    <t>Other_Res</t>
  </si>
  <si>
    <t>Cat1_Com</t>
  </si>
  <si>
    <t>Cat2_Com</t>
  </si>
  <si>
    <t>Cat3_Com</t>
  </si>
  <si>
    <t>Cat4_Com</t>
  </si>
  <si>
    <t>Other_Com</t>
  </si>
  <si>
    <t>General</t>
  </si>
  <si>
    <t>Total Rental Income</t>
  </si>
  <si>
    <t>Total Sensitised Rental Income</t>
  </si>
  <si>
    <t>Expenses</t>
  </si>
  <si>
    <t>Living Expense</t>
  </si>
  <si>
    <t>Living expenses Frequency</t>
  </si>
  <si>
    <t>Child Maintenance</t>
  </si>
  <si>
    <t>Child Maintenance Frequency</t>
  </si>
  <si>
    <t>Board / Rental</t>
  </si>
  <si>
    <t>Board / Rental Frequency</t>
  </si>
  <si>
    <t>Other Expenses</t>
  </si>
  <si>
    <t>Other Expenses Frequency</t>
  </si>
  <si>
    <t>Living Expense_internal</t>
  </si>
  <si>
    <t>Other Expenses_internal1</t>
  </si>
  <si>
    <t>Other Expenses_internal2</t>
  </si>
  <si>
    <t>Liability</t>
  </si>
  <si>
    <t>Amount / Limit</t>
  </si>
  <si>
    <t>RepaymentAmount</t>
  </si>
  <si>
    <t>RepaymentFrequency</t>
  </si>
  <si>
    <t>Liability Type</t>
  </si>
  <si>
    <t>Liability PaymentType</t>
  </si>
  <si>
    <t>Liability Tax Deductible?</t>
  </si>
  <si>
    <t>Owner/Borrower</t>
  </si>
  <si>
    <t>Guarantors</t>
  </si>
  <si>
    <t>Total Existing Financial Expenses (Actual)</t>
  </si>
  <si>
    <t>Total Existing Financial Expenses (Sensitised)</t>
  </si>
  <si>
    <t>Liability Deductible Interest</t>
  </si>
  <si>
    <t>Liability Loan</t>
  </si>
  <si>
    <t>Liability Loan Term</t>
  </si>
  <si>
    <t>Existing Commitment Amount</t>
  </si>
  <si>
    <t>Existing Commitment Actual Monthly Repayment</t>
  </si>
  <si>
    <t>Existing Commitment Sensitised Monthly Repayment</t>
  </si>
  <si>
    <t>Deductible Interest Tax Benefit for Residential Investment (Existing Commitments)</t>
  </si>
  <si>
    <t>Actual Monthly Expense Amount</t>
  </si>
  <si>
    <t>Sensitised Monthly Expense Amount</t>
  </si>
  <si>
    <t>HEM Lookup Status</t>
  </si>
  <si>
    <t>HEM Lookup Income</t>
  </si>
  <si>
    <t>HEM Weekly</t>
  </si>
  <si>
    <t>HEM Monthly</t>
  </si>
  <si>
    <t>Final HEM</t>
  </si>
  <si>
    <t>HEM Yearly</t>
  </si>
  <si>
    <t>Tax Lookup (SE-C)</t>
  </si>
  <si>
    <t>Tax Lookup Income</t>
  </si>
  <si>
    <t>Net Cash Available Monthly</t>
  </si>
  <si>
    <t>Net Cash Available Yearly</t>
  </si>
  <si>
    <t>Net Cash available without deducting SCB-Monthly</t>
  </si>
  <si>
    <t>Net Cash available without deducting SCB-Yearly</t>
  </si>
  <si>
    <t xml:space="preserve">Current Surplus Income without SCB </t>
  </si>
  <si>
    <t>Actual Existing Commitment</t>
  </si>
  <si>
    <t>Sensitised Existing 
commitment- Monthly</t>
  </si>
  <si>
    <t>Sensitised Existing 
commitment- Yearly</t>
  </si>
  <si>
    <t>Actual New Mortgage Repayment</t>
  </si>
  <si>
    <t>Actual Existing Mortgage Repayment</t>
  </si>
  <si>
    <t>Total New Commitments Actual Monthly Repayments</t>
  </si>
  <si>
    <t>Total New Commitments Sensitised Monthly Repayments</t>
  </si>
  <si>
    <t>Total New Commitments Sensitised Yearly Repayments</t>
  </si>
  <si>
    <t>Sensitised Total commitment Monthly</t>
  </si>
  <si>
    <t>Sensitised Total commitment Yearly</t>
  </si>
  <si>
    <t>Total Existing Commitments Actual Monthly Repayments
(existing actual liability + other monthly expense) Monthly</t>
  </si>
  <si>
    <t>Total Existing Commitments Actual Monthly Repayments
(existing actual liability + other monthly expense) Yearly</t>
  </si>
  <si>
    <t>Total Existing Commitments Sensitised  Monthly Repayments
(existing sensitised liability + other monthly expense)- Monthly</t>
  </si>
  <si>
    <t>Total Existing Commitments Sensitised  Monthly Repayments
(existing sensitised liability + other monthly expense)- Yearly</t>
  </si>
  <si>
    <t>Total New and Existing Commitments Sensitised Monthly Repayments</t>
  </si>
  <si>
    <t>Total New and Existing Commitments Sensitised Yearly Repayments</t>
  </si>
  <si>
    <t>Current Net Surplus Income</t>
  </si>
  <si>
    <t>Current Net Surplus Income (without SCB) Monthly</t>
  </si>
  <si>
    <t>Current Net Surplus Income (without SCB) Yearly</t>
  </si>
  <si>
    <t xml:space="preserve">Net Disposable Income </t>
  </si>
  <si>
    <t>Net Disposable Income 
(without SCB)</t>
  </si>
  <si>
    <t>Net Disposable Income (IO)</t>
  </si>
  <si>
    <t>Serviceability Ratio</t>
  </si>
  <si>
    <t>Serviceability Ratio IO</t>
  </si>
  <si>
    <t>LTI</t>
  </si>
  <si>
    <t>DTI</t>
  </si>
  <si>
    <t>MRIM</t>
  </si>
  <si>
    <t>Max Borrowing Amount-Group Level</t>
  </si>
  <si>
    <t>Max Borrowing Amount-Product Level</t>
  </si>
  <si>
    <t>Total New Residential Lending</t>
  </si>
  <si>
    <t>Total Existing Residential Lending</t>
  </si>
  <si>
    <t>SCB</t>
  </si>
  <si>
    <t>DLE &lt;= HEM Threshold Flag</t>
  </si>
  <si>
    <t>Borrower</t>
  </si>
  <si>
    <t>Married</t>
  </si>
  <si>
    <t>Yearly</t>
  </si>
  <si>
    <t>Principal and Interest</t>
  </si>
  <si>
    <t>Years</t>
  </si>
  <si>
    <t>N</t>
  </si>
  <si>
    <t>Monthly</t>
  </si>
  <si>
    <t>Line of Credit</t>
  </si>
  <si>
    <t>Principal</t>
  </si>
  <si>
    <t>Sceneario #</t>
  </si>
  <si>
    <t>Description</t>
  </si>
  <si>
    <t>ApplicantType</t>
  </si>
  <si>
    <t>MaritalStatus</t>
  </si>
  <si>
    <t>PAYG_Income_GrossSalaryAmount</t>
  </si>
  <si>
    <t>PAYG Frequency</t>
  </si>
  <si>
    <t>Dependants</t>
  </si>
  <si>
    <t>IO Term Duration</t>
  </si>
  <si>
    <t>IO Term Units</t>
  </si>
  <si>
    <t>Reduced Living Expense ?</t>
  </si>
  <si>
    <t>Sensitised Terms</t>
  </si>
  <si>
    <t>Deductible Interest</t>
  </si>
  <si>
    <t>Type</t>
  </si>
  <si>
    <t>Liability Type(short)</t>
  </si>
  <si>
    <t>Total Deductible Interest</t>
  </si>
  <si>
    <t>Gross Declared Income</t>
  </si>
  <si>
    <t>Gross Sensitised Income</t>
  </si>
  <si>
    <t>Tax (SE)</t>
  </si>
  <si>
    <t xml:space="preserve">Tax </t>
  </si>
  <si>
    <t>Tax Offset - 1</t>
  </si>
  <si>
    <t>Tax - Tax Offset1</t>
  </si>
  <si>
    <t>Tax Offset - 2</t>
  </si>
  <si>
    <t>Tax - Tax Offset1 &amp; Tax Offset2</t>
  </si>
  <si>
    <t>Net Cash After Tax</t>
  </si>
  <si>
    <t>Credit Card ( Married Applicant) with 2 dependants</t>
  </si>
  <si>
    <t>Personal  Loan ; Reducing Living Expense</t>
  </si>
  <si>
    <t>Credit Card ; Reducing Living Expense</t>
  </si>
  <si>
    <t>Weekly</t>
  </si>
  <si>
    <t>Single</t>
  </si>
  <si>
    <t>Fortnightly</t>
  </si>
  <si>
    <t>Quarterly</t>
  </si>
  <si>
    <t>Half-Yearly</t>
  </si>
  <si>
    <t>Credit Card</t>
  </si>
  <si>
    <t>Residential Loan</t>
  </si>
  <si>
    <t>Secured Personal Loan</t>
  </si>
  <si>
    <t>Line of Credit ( Tax Deductible) IO</t>
  </si>
  <si>
    <t>Residential Mortgage PI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</si>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</sst>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.00_-;\-&quot;$&quot;* #,##0.00_-;_-&quot;$&quot;* &quot;-&quot;??_-;_-@_-"/>
    <numFmt numFmtId="166" formatCode="_-* #,##0_-;\-* #,##0_-;_-* &quot;-&quot;??_-;_-@_-"/>
  </numFmts>
  <fonts count="10">
    <font>
      <sz val="12"/>
      <color theme="1"/>
      <name val="Calibri"/>
      <family val="2"/>
      <scheme val="minor"/>
    </font>
    <font>
      <b/>
      <sz val="11"/>
      <color indexed="8"/>
      <name val="Mic Shell Dlg"/>
    </font>
    <font>
      <b/>
      <sz val="11"/>
      <color theme="1"/>
      <name val="Mic Shell Dlg"/>
    </font>
    <font>
      <b/>
      <sz val="11"/>
      <name val="Mic Shell Dlg"/>
    </font>
    <font>
      <sz val="11"/>
      <color theme="1"/>
      <name val="Mic Shell Dlg"/>
    </font>
    <font>
      <sz val="12"/>
      <color theme="1"/>
      <name val="Calibri"/>
      <family val="2"/>
      <scheme val="minor"/>
    </font>
    <font>
      <sz val="11"/>
      <color rgb="FF222222"/>
      <name val="Menlo"/>
      <family val="2"/>
    </font>
    <font>
      <sz val="11"/>
      <color indexed="8"/>
      <name val="Mic Shell Dlg"/>
    </font>
    <font>
      <sz val="11"/>
      <name val="Calibri"/>
      <family val="2"/>
      <scheme val="minor"/>
    </font>
    <font>
      <sz val="8"/>
      <color indexed="8"/>
      <name val="Mic Shell Dlg"/>
    </font>
  </fonts>
  <fills count="1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1"/>
      </patternFill>
    </fill>
    <fill>
      <patternFill patternType="solid">
        <fgColor indexed="31"/>
        <bgColor indexed="1"/>
      </patternFill>
    </fill>
    <fill>
      <patternFill patternType="solid">
        <fgColor rgb="FFFF66FF"/>
        <bgColor indexed="1"/>
      </patternFill>
    </fill>
    <fill>
      <patternFill patternType="solid">
        <fgColor rgb="FF66FF99"/>
        <bgColor indexed="64"/>
      </patternFill>
    </fill>
    <fill>
      <patternFill patternType="solid">
        <fgColor theme="5" tint="-0.249977111117893"/>
        <bgColor indexed="1"/>
      </patternFill>
    </fill>
    <fill>
      <patternFill patternType="solid">
        <fgColor theme="9" tint="0.39997558519241921"/>
        <bgColor indexed="1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61">
    <xf numFmtId="0" fontId="0" fillId="0" borderId="0" xfId="0"/>
    <xf numFmtId="0" fontId="1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/>
    <xf numFmtId="0" fontId="3" fillId="4" borderId="1" xfId="0" applyFont="1" applyFill="1" applyBorder="1" applyAlignment="1">
      <alignment wrapText="1"/>
    </xf>
    <xf numFmtId="0" fontId="1" fillId="4" borderId="1" xfId="0" applyFont="1" applyFill="1" applyBorder="1"/>
    <xf numFmtId="0" fontId="1" fillId="7" borderId="1" xfId="0" applyFont="1" applyFill="1" applyBorder="1" applyAlignment="1">
      <alignment vertical="top" wrapText="1"/>
    </xf>
    <xf numFmtId="0" fontId="1" fillId="8" borderId="1" xfId="0" applyFont="1" applyFill="1" applyBorder="1" applyAlignment="1">
      <alignment wrapText="1"/>
    </xf>
    <xf numFmtId="0" fontId="1" fillId="8" borderId="1" xfId="0" applyFont="1" applyFill="1" applyBorder="1" applyAlignment="1">
      <alignment horizontal="center" wrapText="1"/>
    </xf>
    <xf numFmtId="0" fontId="3" fillId="9" borderId="1" xfId="0" applyFont="1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0" fillId="10" borderId="1" xfId="0" applyFill="1" applyBorder="1"/>
    <xf numFmtId="0" fontId="4" fillId="9" borderId="1" xfId="0" applyFont="1" applyFill="1" applyBorder="1" applyAlignment="1">
      <alignment wrapText="1"/>
    </xf>
    <xf numFmtId="0" fontId="4" fillId="9" borderId="1" xfId="0" applyFont="1" applyFill="1" applyBorder="1" applyAlignment="1">
      <alignment horizontal="center" wrapText="1"/>
    </xf>
    <xf numFmtId="0" fontId="0" fillId="9" borderId="1" xfId="0" applyFill="1" applyBorder="1" applyAlignment="1">
      <alignment horizontal="center" wrapText="1"/>
    </xf>
    <xf numFmtId="0" fontId="0" fillId="11" borderId="1" xfId="0" applyFill="1" applyBorder="1" applyAlignment="1">
      <alignment horizontal="center" wrapText="1"/>
    </xf>
    <xf numFmtId="0" fontId="0" fillId="11" borderId="1" xfId="0" applyFill="1" applyBorder="1" applyAlignment="1">
      <alignment wrapText="1"/>
    </xf>
    <xf numFmtId="0" fontId="0" fillId="0" borderId="1" xfId="0" applyBorder="1"/>
    <xf numFmtId="0" fontId="0" fillId="2" borderId="1" xfId="0" applyFill="1" applyBorder="1"/>
    <xf numFmtId="10" fontId="7" fillId="13" borderId="1" xfId="3" applyNumberFormat="1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2" fontId="7" fillId="0" borderId="1" xfId="0" applyNumberFormat="1" applyFont="1" applyBorder="1" applyAlignment="1">
      <alignment horizontal="left"/>
    </xf>
    <xf numFmtId="164" fontId="7" fillId="0" borderId="1" xfId="0" applyNumberFormat="1" applyFont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165" fontId="7" fillId="14" borderId="1" xfId="0" applyNumberFormat="1" applyFont="1" applyFill="1" applyBorder="1" applyAlignment="1">
      <alignment horizontal="left"/>
    </xf>
    <xf numFmtId="165" fontId="8" fillId="0" borderId="1" xfId="2" applyNumberFormat="1" applyFont="1" applyBorder="1" applyAlignment="1">
      <alignment horizontal="left"/>
    </xf>
    <xf numFmtId="165" fontId="8" fillId="0" borderId="1" xfId="2" applyNumberFormat="1" applyFont="1" applyBorder="1" applyAlignment="1">
      <alignment horizontal="left" wrapText="1"/>
    </xf>
    <xf numFmtId="165" fontId="8" fillId="0" borderId="1" xfId="2" quotePrefix="1" applyNumberFormat="1" applyFont="1" applyBorder="1" applyAlignment="1">
      <alignment horizontal="left"/>
    </xf>
    <xf numFmtId="2" fontId="7" fillId="14" borderId="1" xfId="0" applyNumberFormat="1" applyFont="1" applyFill="1" applyBorder="1" applyAlignment="1">
      <alignment horizontal="left"/>
    </xf>
    <xf numFmtId="0" fontId="7" fillId="12" borderId="1" xfId="0" applyFont="1" applyFill="1" applyBorder="1" applyAlignment="1">
      <alignment horizontal="left"/>
    </xf>
    <xf numFmtId="2" fontId="7" fillId="12" borderId="1" xfId="0" applyNumberFormat="1" applyFont="1" applyFill="1" applyBorder="1" applyAlignment="1">
      <alignment horizontal="left"/>
    </xf>
    <xf numFmtId="2" fontId="7" fillId="15" borderId="1" xfId="0" applyNumberFormat="1" applyFont="1" applyFill="1" applyBorder="1" applyAlignment="1">
      <alignment horizontal="left"/>
    </xf>
    <xf numFmtId="2" fontId="7" fillId="16" borderId="1" xfId="0" applyNumberFormat="1" applyFont="1" applyFill="1" applyBorder="1" applyAlignment="1">
      <alignment horizontal="left"/>
    </xf>
    <xf numFmtId="0" fontId="7" fillId="14" borderId="1" xfId="0" applyFont="1" applyFill="1" applyBorder="1" applyAlignment="1">
      <alignment horizontal="left"/>
    </xf>
    <xf numFmtId="0" fontId="9" fillId="14" borderId="1" xfId="0" applyFont="1" applyFill="1" applyBorder="1" applyAlignment="1">
      <alignment horizontal="left"/>
    </xf>
    <xf numFmtId="2" fontId="9" fillId="14" borderId="1" xfId="0" applyNumberFormat="1" applyFont="1" applyFill="1" applyBorder="1" applyAlignment="1">
      <alignment horizontal="left"/>
    </xf>
    <xf numFmtId="44" fontId="0" fillId="0" borderId="1" xfId="2" applyFont="1" applyBorder="1"/>
    <xf numFmtId="166" fontId="0" fillId="0" borderId="1" xfId="1" applyNumberFormat="1" applyFont="1" applyBorder="1"/>
    <xf numFmtId="44" fontId="0" fillId="16" borderId="1" xfId="2" applyFont="1" applyFill="1" applyBorder="1"/>
    <xf numFmtId="164" fontId="0" fillId="16" borderId="1" xfId="2" applyNumberFormat="1" applyFont="1" applyFill="1" applyBorder="1"/>
    <xf numFmtId="2" fontId="7" fillId="0" borderId="1" xfId="0" applyNumberFormat="1" applyFont="1" applyBorder="1"/>
    <xf numFmtId="44" fontId="7" fillId="17" borderId="1" xfId="2" applyFont="1" applyFill="1" applyBorder="1"/>
    <xf numFmtId="44" fontId="0" fillId="6" borderId="1" xfId="2" applyFont="1" applyFill="1" applyBorder="1"/>
    <xf numFmtId="165" fontId="0" fillId="0" borderId="1" xfId="0" applyNumberFormat="1" applyBorder="1"/>
    <xf numFmtId="165" fontId="0" fillId="16" borderId="1" xfId="0" applyNumberFormat="1" applyFill="1" applyBorder="1"/>
    <xf numFmtId="44" fontId="0" fillId="17" borderId="1" xfId="2" applyFont="1" applyFill="1" applyBorder="1"/>
    <xf numFmtId="164" fontId="0" fillId="0" borderId="1" xfId="0" applyNumberFormat="1" applyBorder="1"/>
    <xf numFmtId="164" fontId="0" fillId="6" borderId="1" xfId="2" applyNumberFormat="1" applyFont="1" applyFill="1" applyBorder="1"/>
    <xf numFmtId="0" fontId="7" fillId="13" borderId="1" xfId="0" applyFont="1" applyFill="1" applyBorder="1" applyAlignment="1">
      <alignment horizontal="left"/>
    </xf>
    <xf numFmtId="0" fontId="7" fillId="0" borderId="1" xfId="0" applyFont="1" applyBorder="1" applyAlignment="1">
      <alignment horizontal="right"/>
    </xf>
    <xf numFmtId="0" fontId="0" fillId="0" borderId="2" xfId="0" applyBorder="1"/>
    <xf numFmtId="0" fontId="7" fillId="0" borderId="2" xfId="0" applyFont="1" applyBorder="1" applyAlignment="1">
      <alignment horizontal="left"/>
    </xf>
    <xf numFmtId="0" fontId="6" fillId="0" borderId="1" xfId="0" applyFont="1" applyBorder="1"/>
    <xf numFmtId="10" fontId="7" fillId="0" borderId="1" xfId="3" applyNumberFormat="1" applyFont="1" applyBorder="1" applyAlignment="1">
      <alignment horizontal="left"/>
    </xf>
    <xf numFmtId="165" fontId="7" fillId="16" borderId="1" xfId="0" applyNumberFormat="1" applyFont="1" applyFill="1" applyBorder="1" applyAlignment="1">
      <alignment horizontal="left"/>
    </xf>
    <xf numFmtId="2" fontId="7" fillId="0" borderId="1" xfId="0" applyNumberFormat="1" applyFont="1" applyBorder="1" applyAlignment="1">
      <alignment horizontal="right"/>
    </xf>
  </cellXfs>
  <cellStyles count="4">
    <cellStyle name="Comma" xfId="1" builtinId="3"/>
    <cellStyle name="Currency" xfId="2" builtinId="4"/>
    <cellStyle name="Normal" xfId="0" builtinId="0"/>
    <cellStyle name="Per 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zgv1/Desktop/Servicebaility_LendingPortal/3a.Test%20Scenarios_Core_A_v.3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"/>
      <sheetName val="Data"/>
      <sheetName val="Ref"/>
      <sheetName val="Output"/>
      <sheetName val="a"/>
      <sheetName val="LEgend"/>
      <sheetName val="TestData_1"/>
      <sheetName val="TestData_2"/>
    </sheetNames>
    <sheetDataSet>
      <sheetData sheetId="0">
        <row r="3">
          <cell r="AG3" t="str">
            <v>Regular Overtime</v>
          </cell>
          <cell r="AI3" t="str">
            <v>Regular Commissions</v>
          </cell>
          <cell r="AJ3" t="str">
            <v>Regular Bonus</v>
          </cell>
          <cell r="AK3" t="str">
            <v>Car Allowance</v>
          </cell>
          <cell r="AL3" t="str">
            <v>Dividends</v>
          </cell>
          <cell r="AM3" t="str">
            <v>Gross Salaries/Wages/Director’s Fees</v>
          </cell>
          <cell r="AN3" t="str">
            <v>Net Profit before Tax/Net Loss</v>
          </cell>
        </row>
      </sheetData>
      <sheetData sheetId="1"/>
      <sheetData sheetId="2">
        <row r="1">
          <cell r="D1">
            <v>2.2499999999999999E-2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C5CDE-E0E0-034A-AFAE-003FE77660CE}">
  <dimension ref="A1:FU6"/>
  <sheetViews>
    <sheetView tabSelected="1" topLeftCell="FF1" workbookViewId="0">
      <selection activeCell="FQ2" sqref="FQ2:FQ6"/>
    </sheetView>
  </sheetViews>
  <sheetFormatPr baseColWidth="10" defaultRowHeight="16"/>
  <cols>
    <col min="2" max="2" width="49.1640625" customWidth="1"/>
    <col min="7" max="7" width="16.1640625" customWidth="1"/>
    <col min="14" max="14" width="24.5" customWidth="1"/>
    <col min="16" max="16" width="25" customWidth="1"/>
    <col min="17" max="17" width="18" customWidth="1"/>
    <col min="18" max="18" width="15.83203125" customWidth="1"/>
    <col min="22" max="22" width="15.1640625" customWidth="1"/>
    <col min="116" max="116" width="20" customWidth="1"/>
    <col min="163" max="163" width="21.6640625" customWidth="1"/>
    <col min="172" max="172" width="16.83203125" customWidth="1"/>
    <col min="173" max="173" width="21.6640625" customWidth="1"/>
    <col min="174" max="174" width="19.83203125" customWidth="1"/>
    <col min="175" max="175" width="18.6640625" customWidth="1"/>
  </cols>
  <sheetData>
    <row r="1" spans="1:177" ht="255">
      <c r="A1" s="23" t="s">
        <v>155</v>
      </c>
      <c r="B1" s="23" t="s">
        <v>156</v>
      </c>
      <c r="C1" s="1" t="s">
        <v>0</v>
      </c>
      <c r="D1" s="2" t="s">
        <v>157</v>
      </c>
      <c r="E1" s="2" t="s">
        <v>158</v>
      </c>
      <c r="F1" s="2" t="s">
        <v>159</v>
      </c>
      <c r="G1" s="2" t="s">
        <v>160</v>
      </c>
      <c r="H1" s="2" t="s">
        <v>161</v>
      </c>
      <c r="I1" s="3" t="s">
        <v>1</v>
      </c>
      <c r="J1" s="3" t="s">
        <v>2</v>
      </c>
      <c r="K1" s="4" t="s">
        <v>3</v>
      </c>
      <c r="L1" s="5" t="s">
        <v>4</v>
      </c>
      <c r="M1" s="2" t="s">
        <v>5</v>
      </c>
      <c r="N1" s="2" t="s">
        <v>6</v>
      </c>
      <c r="O1" s="2" t="s">
        <v>7</v>
      </c>
      <c r="P1" s="2" t="s">
        <v>8</v>
      </c>
      <c r="Q1" s="2" t="s">
        <v>9</v>
      </c>
      <c r="R1" s="2" t="s">
        <v>10</v>
      </c>
      <c r="S1" s="2" t="s">
        <v>11</v>
      </c>
      <c r="T1" s="2" t="s">
        <v>162</v>
      </c>
      <c r="U1" s="2" t="s">
        <v>163</v>
      </c>
      <c r="V1" s="2" t="s">
        <v>12</v>
      </c>
      <c r="W1" s="2" t="s">
        <v>164</v>
      </c>
      <c r="X1" s="2" t="s">
        <v>13</v>
      </c>
      <c r="Y1" s="2" t="s">
        <v>14</v>
      </c>
      <c r="Z1" s="2" t="s">
        <v>15</v>
      </c>
      <c r="AA1" s="2" t="s">
        <v>16</v>
      </c>
      <c r="AB1" s="3" t="s">
        <v>165</v>
      </c>
      <c r="AC1" s="3" t="s">
        <v>17</v>
      </c>
      <c r="AD1" s="3" t="s">
        <v>166</v>
      </c>
      <c r="AE1" s="3" t="s">
        <v>167</v>
      </c>
      <c r="AF1" s="3" t="s">
        <v>18</v>
      </c>
      <c r="AG1" s="3" t="s">
        <v>19</v>
      </c>
      <c r="AH1" s="3" t="s">
        <v>20</v>
      </c>
      <c r="AI1" s="1" t="s">
        <v>21</v>
      </c>
      <c r="AJ1" s="6" t="s">
        <v>22</v>
      </c>
      <c r="AK1" s="6" t="str">
        <f>[1]Scenario!AG3</f>
        <v>Regular Overtime</v>
      </c>
      <c r="AL1" s="6" t="s">
        <v>23</v>
      </c>
      <c r="AM1" s="6" t="str">
        <f>[1]Scenario!AI3</f>
        <v>Regular Commissions</v>
      </c>
      <c r="AN1" s="6" t="str">
        <f>[1]Scenario!AJ3</f>
        <v>Regular Bonus</v>
      </c>
      <c r="AO1" s="6" t="str">
        <f>[1]Scenario!AK3</f>
        <v>Car Allowance</v>
      </c>
      <c r="AP1" s="6" t="str">
        <f>[1]Scenario!AL3</f>
        <v>Dividends</v>
      </c>
      <c r="AQ1" s="6" t="str">
        <f>[1]Scenario!AM3</f>
        <v>Gross Salaries/Wages/Director’s Fees</v>
      </c>
      <c r="AR1" s="6" t="str">
        <f>[1]Scenario!AN3</f>
        <v>Net Profit before Tax/Net Loss</v>
      </c>
      <c r="AS1" s="6" t="s">
        <v>24</v>
      </c>
      <c r="AT1" s="6" t="s">
        <v>25</v>
      </c>
      <c r="AU1" s="6" t="s">
        <v>26</v>
      </c>
      <c r="AV1" s="6" t="s">
        <v>27</v>
      </c>
      <c r="AW1" s="6" t="s">
        <v>28</v>
      </c>
      <c r="AX1" s="6" t="s">
        <v>29</v>
      </c>
      <c r="AY1" s="6" t="s">
        <v>30</v>
      </c>
      <c r="AZ1" s="3" t="s">
        <v>31</v>
      </c>
      <c r="BA1" s="3" t="s">
        <v>32</v>
      </c>
      <c r="BB1" s="3" t="s">
        <v>33</v>
      </c>
      <c r="BC1" s="3" t="s">
        <v>34</v>
      </c>
      <c r="BD1" s="3" t="s">
        <v>35</v>
      </c>
      <c r="BE1" s="6" t="s">
        <v>36</v>
      </c>
      <c r="BF1" s="6" t="s">
        <v>37</v>
      </c>
      <c r="BG1" s="6" t="s">
        <v>38</v>
      </c>
      <c r="BH1" s="6" t="s">
        <v>39</v>
      </c>
      <c r="BI1" s="6" t="s">
        <v>40</v>
      </c>
      <c r="BJ1" s="6" t="s">
        <v>41</v>
      </c>
      <c r="BK1" s="6" t="s">
        <v>42</v>
      </c>
      <c r="BL1" s="6" t="s">
        <v>43</v>
      </c>
      <c r="BM1" s="6" t="s">
        <v>44</v>
      </c>
      <c r="BN1" s="6" t="s">
        <v>45</v>
      </c>
      <c r="BO1" s="6" t="s">
        <v>46</v>
      </c>
      <c r="BP1" s="6" t="s">
        <v>47</v>
      </c>
      <c r="BQ1" s="6" t="s">
        <v>48</v>
      </c>
      <c r="BR1" s="6" t="s">
        <v>49</v>
      </c>
      <c r="BS1" s="3" t="s">
        <v>50</v>
      </c>
      <c r="BT1" s="3" t="s">
        <v>51</v>
      </c>
      <c r="BU1" s="3" t="s">
        <v>52</v>
      </c>
      <c r="BV1" s="1" t="s">
        <v>53</v>
      </c>
      <c r="BW1" s="7" t="s">
        <v>54</v>
      </c>
      <c r="BX1" s="7" t="s">
        <v>55</v>
      </c>
      <c r="BY1" s="7" t="s">
        <v>56</v>
      </c>
      <c r="BZ1" s="7" t="s">
        <v>57</v>
      </c>
      <c r="CA1" s="7" t="s">
        <v>58</v>
      </c>
      <c r="CB1" s="7" t="s">
        <v>59</v>
      </c>
      <c r="CC1" s="7" t="s">
        <v>60</v>
      </c>
      <c r="CD1" s="7" t="s">
        <v>61</v>
      </c>
      <c r="CE1" s="7" t="s">
        <v>62</v>
      </c>
      <c r="CF1" s="7" t="s">
        <v>63</v>
      </c>
      <c r="CG1" s="7" t="s">
        <v>64</v>
      </c>
      <c r="CH1" s="7" t="s">
        <v>65</v>
      </c>
      <c r="CI1" s="3" t="s">
        <v>66</v>
      </c>
      <c r="CJ1" s="3" t="s">
        <v>67</v>
      </c>
      <c r="CK1" s="8" t="s">
        <v>68</v>
      </c>
      <c r="CL1" s="9" t="s">
        <v>69</v>
      </c>
      <c r="CM1" s="2" t="s">
        <v>70</v>
      </c>
      <c r="CN1" s="9" t="s">
        <v>71</v>
      </c>
      <c r="CO1" s="2" t="s">
        <v>72</v>
      </c>
      <c r="CP1" s="9" t="s">
        <v>73</v>
      </c>
      <c r="CQ1" s="2" t="s">
        <v>74</v>
      </c>
      <c r="CR1" s="9" t="s">
        <v>75</v>
      </c>
      <c r="CS1" s="2" t="s">
        <v>76</v>
      </c>
      <c r="CT1" s="3" t="s">
        <v>77</v>
      </c>
      <c r="CU1" s="3" t="s">
        <v>78</v>
      </c>
      <c r="CV1" s="3" t="s">
        <v>79</v>
      </c>
      <c r="CW1" s="5" t="s">
        <v>80</v>
      </c>
      <c r="CX1" s="2" t="s">
        <v>81</v>
      </c>
      <c r="CY1" s="2" t="s">
        <v>82</v>
      </c>
      <c r="CZ1" s="2" t="s">
        <v>83</v>
      </c>
      <c r="DA1" s="10" t="s">
        <v>84</v>
      </c>
      <c r="DB1" s="2" t="s">
        <v>85</v>
      </c>
      <c r="DC1" s="2" t="s">
        <v>86</v>
      </c>
      <c r="DD1" s="2" t="s">
        <v>87</v>
      </c>
      <c r="DE1" s="2" t="s">
        <v>88</v>
      </c>
      <c r="DF1" s="3" t="s">
        <v>168</v>
      </c>
      <c r="DG1" s="3" t="s">
        <v>91</v>
      </c>
      <c r="DH1" s="3" t="s">
        <v>89</v>
      </c>
      <c r="DI1" s="3" t="s">
        <v>90</v>
      </c>
      <c r="DJ1" s="3" t="s">
        <v>92</v>
      </c>
      <c r="DK1" s="3" t="s">
        <v>93</v>
      </c>
      <c r="DL1" s="11" t="s">
        <v>94</v>
      </c>
      <c r="DM1" s="11" t="s">
        <v>95</v>
      </c>
      <c r="DN1" s="11" t="s">
        <v>96</v>
      </c>
      <c r="DO1" s="11" t="s">
        <v>97</v>
      </c>
      <c r="DP1" s="11" t="s">
        <v>98</v>
      </c>
      <c r="DQ1" s="11" t="s">
        <v>99</v>
      </c>
      <c r="DR1" s="12" t="s">
        <v>169</v>
      </c>
      <c r="DS1" s="12" t="s">
        <v>170</v>
      </c>
      <c r="DT1" s="13" t="s">
        <v>171</v>
      </c>
      <c r="DU1" s="14" t="s">
        <v>100</v>
      </c>
      <c r="DV1" s="15" t="s">
        <v>101</v>
      </c>
      <c r="DW1" s="15" t="s">
        <v>102</v>
      </c>
      <c r="DX1" s="15" t="s">
        <v>103</v>
      </c>
      <c r="DY1" s="15" t="s">
        <v>104</v>
      </c>
      <c r="DZ1" s="15" t="s">
        <v>105</v>
      </c>
      <c r="EA1" s="3" t="s">
        <v>106</v>
      </c>
      <c r="EB1" s="3" t="s">
        <v>107</v>
      </c>
      <c r="EC1" s="15" t="s">
        <v>172</v>
      </c>
      <c r="ED1" s="15" t="s">
        <v>173</v>
      </c>
      <c r="EE1" s="15" t="s">
        <v>174</v>
      </c>
      <c r="EF1" s="15" t="s">
        <v>175</v>
      </c>
      <c r="EG1" s="15" t="s">
        <v>176</v>
      </c>
      <c r="EH1" s="15" t="s">
        <v>177</v>
      </c>
      <c r="EI1" s="15" t="s">
        <v>178</v>
      </c>
      <c r="EJ1" s="16" t="s">
        <v>108</v>
      </c>
      <c r="EK1" s="16" t="s">
        <v>109</v>
      </c>
      <c r="EL1" s="17" t="s">
        <v>110</v>
      </c>
      <c r="EM1" s="17" t="s">
        <v>111</v>
      </c>
      <c r="EN1" s="18" t="s">
        <v>112</v>
      </c>
      <c r="EO1" s="19" t="s">
        <v>113</v>
      </c>
      <c r="EP1" s="15" t="s">
        <v>114</v>
      </c>
      <c r="EQ1" s="15" t="s">
        <v>115</v>
      </c>
      <c r="ER1" s="15" t="s">
        <v>116</v>
      </c>
      <c r="ES1" s="15" t="s">
        <v>117</v>
      </c>
      <c r="ET1" s="19" t="s">
        <v>118</v>
      </c>
      <c r="EU1" s="15" t="s">
        <v>119</v>
      </c>
      <c r="EV1" s="15" t="s">
        <v>120</v>
      </c>
      <c r="EW1" s="15" t="s">
        <v>121</v>
      </c>
      <c r="EX1" s="15" t="s">
        <v>122</v>
      </c>
      <c r="EY1" s="15" t="s">
        <v>123</v>
      </c>
      <c r="EZ1" s="15" t="s">
        <v>124</v>
      </c>
      <c r="FA1" s="15" t="s">
        <v>125</v>
      </c>
      <c r="FB1" s="15" t="s">
        <v>126</v>
      </c>
      <c r="FC1" s="15" t="s">
        <v>127</v>
      </c>
      <c r="FD1" s="15" t="s">
        <v>128</v>
      </c>
      <c r="FE1" s="20" t="s">
        <v>129</v>
      </c>
      <c r="FF1" s="21" t="s">
        <v>130</v>
      </c>
      <c r="FG1" s="21" t="s">
        <v>131</v>
      </c>
      <c r="FH1" s="20" t="s">
        <v>132</v>
      </c>
      <c r="FI1" s="20" t="s">
        <v>133</v>
      </c>
      <c r="FJ1" s="20" t="s">
        <v>134</v>
      </c>
      <c r="FK1" s="21" t="s">
        <v>135</v>
      </c>
      <c r="FL1" s="21" t="s">
        <v>136</v>
      </c>
      <c r="FM1" s="21" t="s">
        <v>137</v>
      </c>
      <c r="FN1" s="21" t="s">
        <v>138</v>
      </c>
      <c r="FO1" s="21" t="s">
        <v>139</v>
      </c>
      <c r="FP1" s="21" t="s">
        <v>140</v>
      </c>
      <c r="FQ1" s="21" t="s">
        <v>141</v>
      </c>
      <c r="FR1" s="21" t="s">
        <v>142</v>
      </c>
      <c r="FS1" s="21" t="s">
        <v>143</v>
      </c>
      <c r="FT1" s="21" t="s">
        <v>144</v>
      </c>
      <c r="FU1" s="15" t="s">
        <v>145</v>
      </c>
    </row>
    <row r="2" spans="1:177">
      <c r="A2" s="22">
        <v>1</v>
      </c>
      <c r="B2" s="22" t="s">
        <v>179</v>
      </c>
      <c r="C2" s="22"/>
      <c r="D2" s="22" t="s">
        <v>146</v>
      </c>
      <c r="E2" s="22" t="s">
        <v>147</v>
      </c>
      <c r="F2" s="22">
        <v>312.22000000000003</v>
      </c>
      <c r="G2" s="22" t="s">
        <v>182</v>
      </c>
      <c r="H2" s="22">
        <v>2</v>
      </c>
      <c r="I2" s="22"/>
      <c r="J2" s="22"/>
      <c r="K2" s="22"/>
      <c r="L2" s="22"/>
      <c r="M2" s="22">
        <v>760</v>
      </c>
      <c r="N2" s="55" t="s">
        <v>187</v>
      </c>
      <c r="O2" s="24">
        <v>0.04</v>
      </c>
      <c r="P2" s="25"/>
      <c r="Q2" s="25">
        <v>0</v>
      </c>
      <c r="R2" s="25">
        <v>7</v>
      </c>
      <c r="S2" s="25" t="s">
        <v>150</v>
      </c>
      <c r="T2" s="25">
        <v>0</v>
      </c>
      <c r="U2" s="25" t="s">
        <v>150</v>
      </c>
      <c r="V2" s="25" t="s">
        <v>151</v>
      </c>
      <c r="W2" s="25" t="s">
        <v>151</v>
      </c>
      <c r="X2" s="25">
        <v>5</v>
      </c>
      <c r="Y2" s="25">
        <v>10</v>
      </c>
      <c r="Z2" s="25">
        <v>10</v>
      </c>
      <c r="AA2" s="25">
        <v>10</v>
      </c>
      <c r="AB2" s="25"/>
      <c r="AC2" s="26"/>
      <c r="AD2" s="26"/>
      <c r="AE2" s="25"/>
      <c r="AF2" s="27"/>
      <c r="AG2" s="27"/>
      <c r="AH2" s="27"/>
      <c r="AI2" s="28"/>
      <c r="AJ2" s="29" t="s">
        <v>148</v>
      </c>
      <c r="AK2" s="29">
        <v>103</v>
      </c>
      <c r="AL2" s="29">
        <v>110</v>
      </c>
      <c r="AM2" s="29">
        <v>876</v>
      </c>
      <c r="AN2" s="29">
        <v>682.04</v>
      </c>
      <c r="AO2" s="29">
        <v>0</v>
      </c>
      <c r="AP2" s="29">
        <v>0</v>
      </c>
      <c r="AQ2" s="29">
        <v>0</v>
      </c>
      <c r="AR2" s="29">
        <v>0</v>
      </c>
      <c r="AS2" s="29">
        <v>0</v>
      </c>
      <c r="AT2" s="29">
        <v>0</v>
      </c>
      <c r="AU2" s="29">
        <v>0</v>
      </c>
      <c r="AV2" s="29">
        <v>0</v>
      </c>
      <c r="AW2" s="29">
        <v>0</v>
      </c>
      <c r="AX2" s="29">
        <v>0</v>
      </c>
      <c r="AY2" s="29">
        <v>0</v>
      </c>
      <c r="AZ2" s="30">
        <v>0</v>
      </c>
      <c r="BA2" s="30">
        <v>0</v>
      </c>
      <c r="BB2" s="31">
        <v>0</v>
      </c>
      <c r="BC2" s="32">
        <v>0</v>
      </c>
      <c r="BD2" s="30">
        <v>0</v>
      </c>
      <c r="BE2" s="29" t="s">
        <v>148</v>
      </c>
      <c r="BF2" s="29">
        <v>0</v>
      </c>
      <c r="BG2" s="29">
        <v>0</v>
      </c>
      <c r="BH2" s="29">
        <v>0</v>
      </c>
      <c r="BI2" s="29">
        <v>0</v>
      </c>
      <c r="BJ2" s="29">
        <v>0</v>
      </c>
      <c r="BK2" s="29">
        <v>0</v>
      </c>
      <c r="BL2" s="29">
        <v>0</v>
      </c>
      <c r="BM2" s="29">
        <v>0</v>
      </c>
      <c r="BN2" s="29">
        <v>0</v>
      </c>
      <c r="BO2" s="29">
        <v>0</v>
      </c>
      <c r="BP2" s="29">
        <v>0</v>
      </c>
      <c r="BQ2" s="29">
        <v>0</v>
      </c>
      <c r="BR2" s="29">
        <v>0</v>
      </c>
      <c r="BS2" s="32">
        <v>0</v>
      </c>
      <c r="BT2" s="33">
        <v>0</v>
      </c>
      <c r="BU2" s="33">
        <v>0</v>
      </c>
      <c r="BV2" s="28"/>
      <c r="BW2" s="34" t="s">
        <v>148</v>
      </c>
      <c r="BX2" s="35">
        <v>1211</v>
      </c>
      <c r="BY2" s="35"/>
      <c r="BZ2" s="35"/>
      <c r="CA2" s="35"/>
      <c r="CB2" s="35"/>
      <c r="CC2" s="35"/>
      <c r="CD2" s="35"/>
      <c r="CE2" s="35"/>
      <c r="CF2" s="35">
        <v>0.09</v>
      </c>
      <c r="CG2" s="35"/>
      <c r="CH2" s="36">
        <v>0</v>
      </c>
      <c r="CI2" s="35">
        <v>1211.0899999999999</v>
      </c>
      <c r="CJ2" s="37"/>
      <c r="CK2" s="28"/>
      <c r="CL2" s="38">
        <v>1546.32</v>
      </c>
      <c r="CM2" s="38" t="s">
        <v>152</v>
      </c>
      <c r="CN2" s="38">
        <v>6539.23</v>
      </c>
      <c r="CO2" s="38" t="s">
        <v>148</v>
      </c>
      <c r="CP2" s="38">
        <v>1631.77</v>
      </c>
      <c r="CQ2" s="38" t="s">
        <v>152</v>
      </c>
      <c r="CR2" s="38">
        <v>6743.92</v>
      </c>
      <c r="CS2" s="38" t="s">
        <v>148</v>
      </c>
      <c r="CT2" s="39"/>
      <c r="CU2" s="40"/>
      <c r="CV2" s="40"/>
      <c r="CW2" s="28"/>
      <c r="CX2" s="26">
        <v>10012.19</v>
      </c>
      <c r="CY2" s="26">
        <v>2031.23</v>
      </c>
      <c r="CZ2" s="38" t="s">
        <v>148</v>
      </c>
      <c r="DA2" s="25" t="s">
        <v>188</v>
      </c>
      <c r="DB2" s="25" t="s">
        <v>149</v>
      </c>
      <c r="DC2" s="25" t="s">
        <v>151</v>
      </c>
      <c r="DD2" s="25" t="s">
        <v>154</v>
      </c>
      <c r="DE2" s="25"/>
      <c r="DF2" s="25"/>
      <c r="DG2" s="27"/>
      <c r="DH2" s="26"/>
      <c r="DI2" s="27"/>
      <c r="DJ2" s="41"/>
      <c r="DK2" s="42"/>
      <c r="DL2" s="43"/>
      <c r="DM2" s="43"/>
      <c r="DN2" s="44"/>
      <c r="DO2" s="44"/>
      <c r="DP2" s="43"/>
      <c r="DQ2" s="43"/>
      <c r="DR2" s="45"/>
      <c r="DS2" s="45"/>
      <c r="DT2" s="45"/>
      <c r="DU2" s="45"/>
      <c r="DV2" s="46"/>
      <c r="DW2" s="41"/>
      <c r="DX2" s="43"/>
      <c r="DY2" s="47"/>
      <c r="DZ2" s="41"/>
      <c r="EA2" s="43"/>
      <c r="EB2" s="43"/>
      <c r="EC2" s="41"/>
      <c r="ED2" s="41"/>
      <c r="EE2" s="48"/>
      <c r="EF2" s="49"/>
      <c r="EG2" s="48"/>
      <c r="EH2" s="49"/>
      <c r="EI2" s="50"/>
      <c r="EJ2" s="51"/>
      <c r="EK2" s="48"/>
      <c r="EL2" s="51"/>
      <c r="EM2" s="48"/>
      <c r="EN2" s="48"/>
      <c r="EO2" s="47"/>
      <c r="EP2" s="47"/>
      <c r="EQ2" s="41"/>
      <c r="ER2" s="41"/>
      <c r="ES2" s="41"/>
      <c r="ET2" s="52"/>
      <c r="EU2" s="44"/>
      <c r="EV2" s="41"/>
      <c r="EW2" s="47"/>
      <c r="EX2" s="41"/>
      <c r="EY2" s="48"/>
      <c r="EZ2" s="48"/>
      <c r="FA2" s="49"/>
      <c r="FB2" s="48"/>
      <c r="FC2" s="50"/>
      <c r="FD2" s="41"/>
      <c r="FE2" s="48"/>
      <c r="FF2" s="48"/>
      <c r="FG2" s="48"/>
      <c r="FH2" s="48"/>
      <c r="FI2" s="48"/>
      <c r="FJ2" s="48"/>
      <c r="FK2" s="48"/>
      <c r="FL2" s="48"/>
      <c r="FM2" s="48"/>
      <c r="FN2" s="48"/>
      <c r="FO2" s="48"/>
      <c r="FP2" s="48">
        <v>125332.89079381134</v>
      </c>
      <c r="FQ2" s="48">
        <v>125332.89079381134</v>
      </c>
      <c r="FR2" s="41"/>
      <c r="FS2" s="41"/>
      <c r="FT2" s="22"/>
      <c r="FU2" s="22"/>
    </row>
    <row r="3" spans="1:177">
      <c r="A3" s="22">
        <v>2</v>
      </c>
      <c r="B3" s="22" t="s">
        <v>180</v>
      </c>
      <c r="C3" s="22"/>
      <c r="D3" s="22" t="s">
        <v>146</v>
      </c>
      <c r="E3" s="22" t="s">
        <v>183</v>
      </c>
      <c r="F3" s="22">
        <v>7433</v>
      </c>
      <c r="G3" s="22" t="s">
        <v>184</v>
      </c>
      <c r="H3" s="22">
        <v>3</v>
      </c>
      <c r="I3" s="22"/>
      <c r="J3" s="22"/>
      <c r="K3" s="22"/>
      <c r="L3" s="22"/>
      <c r="M3" s="22">
        <v>64389</v>
      </c>
      <c r="N3" s="56" t="s">
        <v>189</v>
      </c>
      <c r="O3" s="24">
        <v>7.7899999999999997E-2</v>
      </c>
      <c r="P3" s="25"/>
      <c r="Q3" s="25">
        <v>0</v>
      </c>
      <c r="R3" s="53">
        <v>7</v>
      </c>
      <c r="S3" s="25" t="s">
        <v>150</v>
      </c>
      <c r="T3" s="25">
        <v>0</v>
      </c>
      <c r="U3" s="25" t="s">
        <v>150</v>
      </c>
      <c r="V3" s="25" t="s">
        <v>151</v>
      </c>
      <c r="W3" s="25" t="s">
        <v>151</v>
      </c>
      <c r="X3" s="25">
        <v>6</v>
      </c>
      <c r="Y3" s="25">
        <v>10</v>
      </c>
      <c r="Z3" s="25">
        <v>10</v>
      </c>
      <c r="AA3" s="25">
        <v>10</v>
      </c>
      <c r="AB3" s="25"/>
      <c r="AC3" s="26"/>
      <c r="AD3" s="26"/>
      <c r="AE3" s="25"/>
      <c r="AF3" s="27"/>
      <c r="AG3" s="27"/>
      <c r="AH3" s="27"/>
      <c r="AI3" s="28"/>
      <c r="AJ3" s="29" t="s">
        <v>148</v>
      </c>
      <c r="AK3" s="29">
        <v>0</v>
      </c>
      <c r="AL3" s="29">
        <v>0</v>
      </c>
      <c r="AM3" s="29">
        <v>0</v>
      </c>
      <c r="AN3" s="29"/>
      <c r="AO3" s="29">
        <v>87</v>
      </c>
      <c r="AP3" s="29">
        <v>432</v>
      </c>
      <c r="AQ3" s="29">
        <v>611.09</v>
      </c>
      <c r="AR3" s="29">
        <v>0</v>
      </c>
      <c r="AS3" s="29">
        <v>0</v>
      </c>
      <c r="AT3" s="29">
        <v>0</v>
      </c>
      <c r="AU3" s="29">
        <v>0</v>
      </c>
      <c r="AV3" s="29">
        <v>0</v>
      </c>
      <c r="AW3" s="29">
        <v>0</v>
      </c>
      <c r="AX3" s="29">
        <v>0</v>
      </c>
      <c r="AY3" s="29">
        <v>0</v>
      </c>
      <c r="AZ3" s="30">
        <v>0</v>
      </c>
      <c r="BA3" s="30">
        <v>0</v>
      </c>
      <c r="BB3" s="31">
        <v>0</v>
      </c>
      <c r="BC3" s="32">
        <v>0</v>
      </c>
      <c r="BD3" s="30">
        <v>0</v>
      </c>
      <c r="BE3" s="29" t="s">
        <v>148</v>
      </c>
      <c r="BF3" s="29">
        <v>0</v>
      </c>
      <c r="BG3" s="29">
        <v>0</v>
      </c>
      <c r="BH3" s="29">
        <v>0</v>
      </c>
      <c r="BI3" s="29">
        <v>0</v>
      </c>
      <c r="BJ3" s="29">
        <v>0</v>
      </c>
      <c r="BK3" s="29">
        <v>0</v>
      </c>
      <c r="BL3" s="29">
        <v>0</v>
      </c>
      <c r="BM3" s="29">
        <v>0</v>
      </c>
      <c r="BN3" s="29">
        <v>0</v>
      </c>
      <c r="BO3" s="29">
        <v>0</v>
      </c>
      <c r="BP3" s="29">
        <v>0</v>
      </c>
      <c r="BQ3" s="29">
        <v>0</v>
      </c>
      <c r="BR3" s="29">
        <v>0</v>
      </c>
      <c r="BS3" s="32">
        <v>0</v>
      </c>
      <c r="BT3" s="33">
        <v>0</v>
      </c>
      <c r="BU3" s="33">
        <v>0</v>
      </c>
      <c r="BV3" s="28"/>
      <c r="BW3" s="34" t="s">
        <v>148</v>
      </c>
      <c r="BX3" s="35"/>
      <c r="BY3" s="35">
        <v>1345</v>
      </c>
      <c r="BZ3" s="35"/>
      <c r="CA3" s="35"/>
      <c r="CB3" s="35"/>
      <c r="CC3" s="35"/>
      <c r="CD3" s="35"/>
      <c r="CE3" s="35">
        <v>1.0900000000000001</v>
      </c>
      <c r="CF3" s="35"/>
      <c r="CG3" s="35"/>
      <c r="CH3" s="36">
        <v>0</v>
      </c>
      <c r="CI3" s="35">
        <v>1346.09</v>
      </c>
      <c r="CJ3" s="37"/>
      <c r="CK3" s="28"/>
      <c r="CL3" s="38">
        <v>2304.98</v>
      </c>
      <c r="CM3" s="38" t="s">
        <v>184</v>
      </c>
      <c r="CN3" s="38">
        <v>5923.56</v>
      </c>
      <c r="CO3" s="38" t="s">
        <v>186</v>
      </c>
      <c r="CP3" s="38">
        <v>2432.21</v>
      </c>
      <c r="CQ3" s="38" t="s">
        <v>184</v>
      </c>
      <c r="CR3" s="38">
        <v>5121.07</v>
      </c>
      <c r="CS3" s="38" t="s">
        <v>186</v>
      </c>
      <c r="CT3" s="39"/>
      <c r="CU3" s="40"/>
      <c r="CV3" s="40"/>
      <c r="CW3" s="28"/>
      <c r="CX3" s="26">
        <v>11023.79</v>
      </c>
      <c r="CY3" s="26">
        <v>1398.67</v>
      </c>
      <c r="CZ3" s="38" t="s">
        <v>186</v>
      </c>
      <c r="DA3" s="25" t="s">
        <v>188</v>
      </c>
      <c r="DB3" s="25" t="s">
        <v>149</v>
      </c>
      <c r="DC3" s="25" t="s">
        <v>151</v>
      </c>
      <c r="DD3" s="25" t="s">
        <v>154</v>
      </c>
      <c r="DE3" s="25"/>
      <c r="DF3" s="25"/>
      <c r="DG3" s="27"/>
      <c r="DH3" s="26"/>
      <c r="DI3" s="27"/>
      <c r="DJ3" s="41"/>
      <c r="DK3" s="42"/>
      <c r="DL3" s="43"/>
      <c r="DM3" s="43"/>
      <c r="DN3" s="44"/>
      <c r="DO3" s="44"/>
      <c r="DP3" s="43"/>
      <c r="DQ3" s="43"/>
      <c r="DR3" s="45"/>
      <c r="DS3" s="45"/>
      <c r="DT3" s="45"/>
      <c r="DU3" s="45"/>
      <c r="DV3" s="46"/>
      <c r="DW3" s="41"/>
      <c r="DX3" s="43"/>
      <c r="DY3" s="47"/>
      <c r="DZ3" s="41"/>
      <c r="EA3" s="43"/>
      <c r="EB3" s="43"/>
      <c r="EC3" s="41"/>
      <c r="ED3" s="41"/>
      <c r="EE3" s="48"/>
      <c r="EF3" s="49"/>
      <c r="EG3" s="48"/>
      <c r="EH3" s="49"/>
      <c r="EI3" s="50"/>
      <c r="EJ3" s="51"/>
      <c r="EK3" s="48"/>
      <c r="EL3" s="51"/>
      <c r="EM3" s="48"/>
      <c r="EN3" s="48"/>
      <c r="EO3" s="47"/>
      <c r="EP3" s="47"/>
      <c r="EQ3" s="41"/>
      <c r="ER3" s="41"/>
      <c r="ES3" s="41"/>
      <c r="ET3" s="52"/>
      <c r="EU3" s="44"/>
      <c r="EV3" s="41"/>
      <c r="EW3" s="47"/>
      <c r="EX3" s="41"/>
      <c r="EY3" s="48"/>
      <c r="EZ3" s="48"/>
      <c r="FA3" s="49"/>
      <c r="FB3" s="48"/>
      <c r="FC3" s="50"/>
      <c r="FD3" s="41"/>
      <c r="FE3" s="48"/>
      <c r="FF3" s="48"/>
      <c r="FG3" s="48"/>
      <c r="FH3" s="48"/>
      <c r="FI3" s="48"/>
      <c r="FJ3" s="48"/>
      <c r="FK3" s="48"/>
      <c r="FL3" s="48"/>
      <c r="FM3" s="48"/>
      <c r="FN3" s="48"/>
      <c r="FO3" s="48"/>
      <c r="FP3" s="48">
        <v>125332.89079381134</v>
      </c>
      <c r="FQ3" s="48">
        <v>125332.89079381134</v>
      </c>
      <c r="FR3" s="41"/>
      <c r="FS3" s="41"/>
      <c r="FT3" s="22"/>
      <c r="FU3" s="22"/>
    </row>
    <row r="4" spans="1:177">
      <c r="A4" s="22">
        <v>3</v>
      </c>
      <c r="B4" s="22" t="s">
        <v>181</v>
      </c>
      <c r="C4" s="22"/>
      <c r="D4" s="22" t="s">
        <v>146</v>
      </c>
      <c r="E4" s="22" t="s">
        <v>147</v>
      </c>
      <c r="F4" s="22">
        <v>15123.21</v>
      </c>
      <c r="G4" s="22" t="s">
        <v>185</v>
      </c>
      <c r="H4" s="22">
        <v>1</v>
      </c>
      <c r="I4" s="22"/>
      <c r="J4" s="22"/>
      <c r="K4" s="22"/>
      <c r="L4" s="22"/>
      <c r="M4" s="22">
        <v>71300</v>
      </c>
      <c r="N4" s="55" t="s">
        <v>187</v>
      </c>
      <c r="O4" s="24">
        <v>0.04</v>
      </c>
      <c r="P4" s="25"/>
      <c r="Q4" s="25">
        <v>0</v>
      </c>
      <c r="R4" s="25">
        <v>7</v>
      </c>
      <c r="S4" s="25" t="s">
        <v>150</v>
      </c>
      <c r="T4" s="25">
        <v>0</v>
      </c>
      <c r="U4" s="25" t="s">
        <v>150</v>
      </c>
      <c r="V4" s="25" t="s">
        <v>151</v>
      </c>
      <c r="W4" s="25" t="s">
        <v>151</v>
      </c>
      <c r="X4" s="25">
        <v>7</v>
      </c>
      <c r="Y4" s="25">
        <v>10</v>
      </c>
      <c r="Z4" s="25">
        <v>10</v>
      </c>
      <c r="AA4" s="25">
        <v>10</v>
      </c>
      <c r="AB4" s="25"/>
      <c r="AC4" s="26"/>
      <c r="AD4" s="26"/>
      <c r="AE4" s="25"/>
      <c r="AF4" s="27"/>
      <c r="AG4" s="27"/>
      <c r="AH4" s="27"/>
      <c r="AI4" s="28"/>
      <c r="AJ4" s="29" t="s">
        <v>148</v>
      </c>
      <c r="AK4" s="29">
        <v>0</v>
      </c>
      <c r="AL4" s="29">
        <v>0</v>
      </c>
      <c r="AM4" s="29">
        <v>0</v>
      </c>
      <c r="AN4" s="29">
        <v>0</v>
      </c>
      <c r="AO4" s="29">
        <v>0</v>
      </c>
      <c r="AP4" s="29">
        <v>0</v>
      </c>
      <c r="AQ4" s="29"/>
      <c r="AR4" s="29">
        <v>137.05000000000001</v>
      </c>
      <c r="AS4" s="29">
        <v>452.32</v>
      </c>
      <c r="AT4" s="29">
        <v>177.05</v>
      </c>
      <c r="AU4" s="29">
        <v>0</v>
      </c>
      <c r="AV4" s="29">
        <v>0</v>
      </c>
      <c r="AW4" s="29">
        <v>0</v>
      </c>
      <c r="AX4" s="29">
        <v>0</v>
      </c>
      <c r="AY4" s="29">
        <v>0</v>
      </c>
      <c r="AZ4" s="30">
        <v>0</v>
      </c>
      <c r="BA4" s="30">
        <v>0</v>
      </c>
      <c r="BB4" s="31">
        <v>0</v>
      </c>
      <c r="BC4" s="32">
        <v>0</v>
      </c>
      <c r="BD4" s="30">
        <v>0</v>
      </c>
      <c r="BE4" s="29" t="s">
        <v>148</v>
      </c>
      <c r="BF4" s="29">
        <v>0</v>
      </c>
      <c r="BG4" s="29">
        <v>0</v>
      </c>
      <c r="BH4" s="29">
        <v>0</v>
      </c>
      <c r="BI4" s="29">
        <v>0</v>
      </c>
      <c r="BJ4" s="29">
        <v>0</v>
      </c>
      <c r="BK4" s="29">
        <v>0</v>
      </c>
      <c r="BL4" s="29">
        <v>0</v>
      </c>
      <c r="BM4" s="29">
        <v>0</v>
      </c>
      <c r="BN4" s="29">
        <v>0</v>
      </c>
      <c r="BO4" s="29">
        <v>0</v>
      </c>
      <c r="BP4" s="29">
        <v>0</v>
      </c>
      <c r="BQ4" s="29">
        <v>0</v>
      </c>
      <c r="BR4" s="29">
        <v>0</v>
      </c>
      <c r="BS4" s="32">
        <v>0</v>
      </c>
      <c r="BT4" s="33">
        <v>0</v>
      </c>
      <c r="BU4" s="33">
        <v>0</v>
      </c>
      <c r="BV4" s="28"/>
      <c r="BW4" s="34" t="s">
        <v>148</v>
      </c>
      <c r="BX4" s="35"/>
      <c r="BY4" s="35"/>
      <c r="BZ4" s="35">
        <v>1498</v>
      </c>
      <c r="CA4" s="35"/>
      <c r="CB4" s="35"/>
      <c r="CC4" s="35"/>
      <c r="CD4" s="35">
        <v>155.88999999999999</v>
      </c>
      <c r="CE4" s="35"/>
      <c r="CF4" s="35"/>
      <c r="CG4" s="35"/>
      <c r="CH4" s="36">
        <v>0</v>
      </c>
      <c r="CI4" s="35">
        <v>1653.89</v>
      </c>
      <c r="CJ4" s="37"/>
      <c r="CK4" s="28"/>
      <c r="CL4" s="38">
        <v>3003.98</v>
      </c>
      <c r="CM4" s="38" t="s">
        <v>185</v>
      </c>
      <c r="CN4" s="38">
        <v>1430.77</v>
      </c>
      <c r="CO4" s="38" t="s">
        <v>152</v>
      </c>
      <c r="CP4" s="38">
        <v>3890.85</v>
      </c>
      <c r="CQ4" s="38" t="s">
        <v>185</v>
      </c>
      <c r="CR4" s="38">
        <v>802.23</v>
      </c>
      <c r="CS4" s="38" t="s">
        <v>152</v>
      </c>
      <c r="CT4" s="39"/>
      <c r="CU4" s="40"/>
      <c r="CV4" s="40"/>
      <c r="CW4" s="28"/>
      <c r="CX4" s="26">
        <v>11786.55</v>
      </c>
      <c r="CY4" s="26">
        <v>191.68</v>
      </c>
      <c r="CZ4" s="38" t="s">
        <v>152</v>
      </c>
      <c r="DA4" s="25" t="s">
        <v>188</v>
      </c>
      <c r="DB4" s="25" t="s">
        <v>149</v>
      </c>
      <c r="DC4" s="25" t="s">
        <v>151</v>
      </c>
      <c r="DD4" s="25" t="s">
        <v>154</v>
      </c>
      <c r="DE4" s="25"/>
      <c r="DF4" s="25"/>
      <c r="DG4" s="27"/>
      <c r="DH4" s="26"/>
      <c r="DI4" s="27"/>
      <c r="DJ4" s="41"/>
      <c r="DK4" s="42"/>
      <c r="DL4" s="43"/>
      <c r="DM4" s="43"/>
      <c r="DN4" s="44"/>
      <c r="DO4" s="44"/>
      <c r="DP4" s="43"/>
      <c r="DQ4" s="43"/>
      <c r="DR4" s="45"/>
      <c r="DS4" s="45"/>
      <c r="DT4" s="45"/>
      <c r="DU4" s="45"/>
      <c r="DV4" s="46"/>
      <c r="DW4" s="41"/>
      <c r="DX4" s="43"/>
      <c r="DY4" s="47"/>
      <c r="DZ4" s="41"/>
      <c r="EA4" s="43"/>
      <c r="EB4" s="43"/>
      <c r="EC4" s="41"/>
      <c r="ED4" s="41"/>
      <c r="EE4" s="48"/>
      <c r="EF4" s="49"/>
      <c r="EG4" s="48"/>
      <c r="EH4" s="49"/>
      <c r="EI4" s="50"/>
      <c r="EJ4" s="51"/>
      <c r="EK4" s="48"/>
      <c r="EL4" s="51"/>
      <c r="EM4" s="48"/>
      <c r="EN4" s="48"/>
      <c r="EO4" s="47"/>
      <c r="EP4" s="47"/>
      <c r="EQ4" s="41"/>
      <c r="ER4" s="41"/>
      <c r="ES4" s="41"/>
      <c r="ET4" s="52"/>
      <c r="EU4" s="44"/>
      <c r="EV4" s="41"/>
      <c r="EW4" s="47"/>
      <c r="EX4" s="41"/>
      <c r="EY4" s="48"/>
      <c r="EZ4" s="48"/>
      <c r="FA4" s="49"/>
      <c r="FB4" s="48"/>
      <c r="FC4" s="50"/>
      <c r="FD4" s="41"/>
      <c r="FE4" s="48"/>
      <c r="FF4" s="48"/>
      <c r="FG4" s="48"/>
      <c r="FH4" s="48"/>
      <c r="FI4" s="48"/>
      <c r="FJ4" s="48"/>
      <c r="FK4" s="48"/>
      <c r="FL4" s="48"/>
      <c r="FM4" s="48"/>
      <c r="FN4" s="48"/>
      <c r="FO4" s="48"/>
      <c r="FP4" s="48">
        <v>125332.89079381134</v>
      </c>
      <c r="FQ4" s="48">
        <v>125332.89079381134</v>
      </c>
      <c r="FR4" s="41"/>
      <c r="FS4" s="41"/>
      <c r="FT4" s="22"/>
      <c r="FU4" s="22"/>
    </row>
    <row r="5" spans="1:177">
      <c r="A5" s="22">
        <v>4</v>
      </c>
      <c r="B5" s="22" t="s">
        <v>190</v>
      </c>
      <c r="C5" s="22"/>
      <c r="D5" s="25" t="s">
        <v>146</v>
      </c>
      <c r="E5" s="25" t="s">
        <v>183</v>
      </c>
      <c r="F5" s="22">
        <v>3122</v>
      </c>
      <c r="G5" s="57" t="s">
        <v>152</v>
      </c>
      <c r="H5" s="54">
        <v>0</v>
      </c>
      <c r="I5" s="26"/>
      <c r="J5" s="26"/>
      <c r="K5" s="25"/>
      <c r="L5" s="25"/>
      <c r="M5" s="60">
        <v>10150</v>
      </c>
      <c r="N5" s="56" t="s">
        <v>153</v>
      </c>
      <c r="O5" s="24">
        <v>0.1179</v>
      </c>
      <c r="P5" s="25"/>
      <c r="Q5" s="25">
        <v>0</v>
      </c>
      <c r="R5" s="53">
        <v>0</v>
      </c>
      <c r="S5" s="25" t="s">
        <v>150</v>
      </c>
      <c r="T5" s="25">
        <v>0</v>
      </c>
      <c r="U5" s="25" t="s">
        <v>150</v>
      </c>
      <c r="V5" s="25" t="s">
        <v>192</v>
      </c>
      <c r="W5" s="25" t="s">
        <v>151</v>
      </c>
      <c r="X5" s="25">
        <v>8</v>
      </c>
      <c r="Y5" s="25">
        <v>10</v>
      </c>
      <c r="Z5" s="25">
        <v>10</v>
      </c>
      <c r="AA5" s="25">
        <v>10</v>
      </c>
      <c r="AB5" s="25"/>
      <c r="AC5" s="26"/>
      <c r="AD5" s="26"/>
      <c r="AE5" s="25"/>
      <c r="AF5" s="27"/>
      <c r="AG5" s="27"/>
      <c r="AH5" s="27"/>
      <c r="AI5" s="28"/>
      <c r="AJ5" s="29" t="s">
        <v>148</v>
      </c>
      <c r="AK5" s="29">
        <v>0</v>
      </c>
      <c r="AL5" s="29">
        <v>0</v>
      </c>
      <c r="AM5" s="29">
        <v>0</v>
      </c>
      <c r="AN5" s="29">
        <v>0</v>
      </c>
      <c r="AO5" s="29">
        <v>0</v>
      </c>
      <c r="AP5" s="29">
        <v>0</v>
      </c>
      <c r="AQ5" s="29">
        <v>0</v>
      </c>
      <c r="AR5" s="29">
        <v>0</v>
      </c>
      <c r="AS5" s="29">
        <v>0</v>
      </c>
      <c r="AT5" s="29"/>
      <c r="AU5" s="29">
        <v>192.85</v>
      </c>
      <c r="AV5" s="29">
        <v>78.94</v>
      </c>
      <c r="AW5" s="29"/>
      <c r="AX5" s="29">
        <v>0</v>
      </c>
      <c r="AY5" s="29">
        <v>0</v>
      </c>
      <c r="AZ5" s="30">
        <v>0</v>
      </c>
      <c r="BA5" s="30">
        <v>0</v>
      </c>
      <c r="BB5" s="31">
        <v>0</v>
      </c>
      <c r="BC5" s="32">
        <v>0</v>
      </c>
      <c r="BD5" s="30">
        <v>0</v>
      </c>
      <c r="BE5" s="29" t="s">
        <v>148</v>
      </c>
      <c r="BF5" s="29">
        <v>0</v>
      </c>
      <c r="BG5" s="29">
        <v>0</v>
      </c>
      <c r="BH5" s="29">
        <v>0</v>
      </c>
      <c r="BI5" s="29">
        <v>0</v>
      </c>
      <c r="BJ5" s="29">
        <v>0</v>
      </c>
      <c r="BK5" s="29">
        <v>0</v>
      </c>
      <c r="BL5" s="29">
        <v>0</v>
      </c>
      <c r="BM5" s="29">
        <v>0</v>
      </c>
      <c r="BN5" s="29">
        <v>0</v>
      </c>
      <c r="BO5" s="29">
        <v>0</v>
      </c>
      <c r="BP5" s="29">
        <v>82.01</v>
      </c>
      <c r="BQ5" s="29">
        <v>0</v>
      </c>
      <c r="BR5" s="29">
        <v>0</v>
      </c>
      <c r="BS5" s="32">
        <v>0</v>
      </c>
      <c r="BT5" s="33">
        <v>0</v>
      </c>
      <c r="BU5" s="33">
        <v>0</v>
      </c>
      <c r="BV5" s="28"/>
      <c r="BW5" s="34" t="s">
        <v>148</v>
      </c>
      <c r="BX5" s="35"/>
      <c r="BY5" s="35"/>
      <c r="BZ5" s="35"/>
      <c r="CA5" s="35">
        <v>1943</v>
      </c>
      <c r="CB5" s="35"/>
      <c r="CC5" s="35">
        <v>91.1</v>
      </c>
      <c r="CD5" s="35"/>
      <c r="CE5" s="35"/>
      <c r="CF5" s="35"/>
      <c r="CG5" s="35"/>
      <c r="CH5" s="36">
        <v>0</v>
      </c>
      <c r="CI5" s="35">
        <v>2034.1</v>
      </c>
      <c r="CJ5" s="37"/>
      <c r="CK5" s="28"/>
      <c r="CL5" s="38">
        <v>7202.43</v>
      </c>
      <c r="CM5" s="38" t="s">
        <v>186</v>
      </c>
      <c r="CN5" s="38">
        <v>222.22</v>
      </c>
      <c r="CO5" s="38" t="s">
        <v>184</v>
      </c>
      <c r="CP5" s="38">
        <v>7605.88</v>
      </c>
      <c r="CQ5" s="38" t="s">
        <v>186</v>
      </c>
      <c r="CR5" s="38">
        <v>1113.1300000000001</v>
      </c>
      <c r="CS5" s="38" t="s">
        <v>184</v>
      </c>
      <c r="CT5" s="39"/>
      <c r="CU5" s="40"/>
      <c r="CV5" s="40"/>
      <c r="CW5" s="28"/>
      <c r="CX5" s="26">
        <v>9873.09</v>
      </c>
      <c r="CY5" s="26">
        <v>83.49</v>
      </c>
      <c r="CZ5" s="38" t="s">
        <v>184</v>
      </c>
      <c r="DA5" s="25" t="s">
        <v>188</v>
      </c>
      <c r="DB5" s="25" t="s">
        <v>149</v>
      </c>
      <c r="DC5" s="25" t="s">
        <v>151</v>
      </c>
      <c r="DD5" s="25" t="s">
        <v>154</v>
      </c>
      <c r="DE5" s="25"/>
      <c r="DF5" s="25"/>
      <c r="DG5" s="27"/>
      <c r="DH5" s="26"/>
      <c r="DI5" s="27"/>
      <c r="DJ5" s="41"/>
      <c r="DK5" s="42"/>
      <c r="DL5" s="43"/>
      <c r="DM5" s="43"/>
      <c r="DN5" s="44"/>
      <c r="DO5" s="44"/>
      <c r="DP5" s="43"/>
      <c r="DQ5" s="43"/>
      <c r="DR5" s="45"/>
      <c r="DS5" s="45"/>
      <c r="DT5" s="45"/>
      <c r="DU5" s="45"/>
      <c r="DV5" s="46"/>
      <c r="DW5" s="41"/>
      <c r="DX5" s="43"/>
      <c r="DY5" s="47"/>
      <c r="DZ5" s="41"/>
      <c r="EA5" s="43"/>
      <c r="EB5" s="43"/>
      <c r="EC5" s="41"/>
      <c r="ED5" s="41"/>
      <c r="EE5" s="48"/>
      <c r="EF5" s="49"/>
      <c r="EG5" s="48"/>
      <c r="EH5" s="49"/>
      <c r="EI5" s="50"/>
      <c r="EJ5" s="51"/>
      <c r="EK5" s="48"/>
      <c r="EL5" s="51"/>
      <c r="EM5" s="48"/>
      <c r="EN5" s="48"/>
      <c r="EO5" s="47"/>
      <c r="EP5" s="47"/>
      <c r="EQ5" s="41"/>
      <c r="ER5" s="41"/>
      <c r="ES5" s="41"/>
      <c r="ET5" s="52"/>
      <c r="EU5" s="44"/>
      <c r="EV5" s="41"/>
      <c r="EW5" s="47"/>
      <c r="EX5" s="41"/>
      <c r="EY5" s="48"/>
      <c r="EZ5" s="48"/>
      <c r="FA5" s="49"/>
      <c r="FB5" s="48"/>
      <c r="FC5" s="50"/>
      <c r="FD5" s="41"/>
      <c r="FE5" s="48"/>
      <c r="FF5" s="48"/>
      <c r="FG5" s="48"/>
      <c r="FH5" s="48"/>
      <c r="FI5" s="48"/>
      <c r="FJ5" s="48"/>
      <c r="FK5" s="48"/>
      <c r="FL5" s="48"/>
      <c r="FM5" s="48"/>
      <c r="FN5" s="48"/>
      <c r="FO5" s="48"/>
      <c r="FP5" s="48">
        <v>0</v>
      </c>
      <c r="FQ5" s="48">
        <v>0</v>
      </c>
      <c r="FR5" s="41"/>
      <c r="FS5" s="41"/>
      <c r="FT5" s="22"/>
      <c r="FU5" s="22"/>
    </row>
    <row r="6" spans="1:177">
      <c r="A6" s="22">
        <v>5</v>
      </c>
      <c r="B6" s="22" t="s">
        <v>191</v>
      </c>
      <c r="C6" s="22"/>
      <c r="D6" s="22" t="s">
        <v>146</v>
      </c>
      <c r="E6" s="22" t="s">
        <v>147</v>
      </c>
      <c r="F6" s="22">
        <v>121899</v>
      </c>
      <c r="G6" s="22" t="s">
        <v>148</v>
      </c>
      <c r="H6" s="22">
        <v>4</v>
      </c>
      <c r="I6" s="22"/>
      <c r="J6" s="22"/>
      <c r="K6" s="22"/>
      <c r="L6" s="22"/>
      <c r="M6" s="60">
        <v>96700</v>
      </c>
      <c r="N6" s="25" t="s">
        <v>188</v>
      </c>
      <c r="O6" s="58">
        <v>0.05</v>
      </c>
      <c r="P6" s="25"/>
      <c r="Q6" s="25" t="s">
        <v>149</v>
      </c>
      <c r="R6" s="25">
        <v>26</v>
      </c>
      <c r="S6" s="25" t="s">
        <v>150</v>
      </c>
      <c r="T6" s="25">
        <v>0</v>
      </c>
      <c r="U6" s="25" t="s">
        <v>150</v>
      </c>
      <c r="V6" s="25" t="s">
        <v>151</v>
      </c>
      <c r="W6" s="25" t="s">
        <v>151</v>
      </c>
      <c r="X6" s="25">
        <v>9</v>
      </c>
      <c r="Y6" s="25">
        <v>10</v>
      </c>
      <c r="Z6" s="25">
        <v>10</v>
      </c>
      <c r="AA6" s="25">
        <v>10</v>
      </c>
      <c r="AB6" s="25"/>
      <c r="AC6" s="26"/>
      <c r="AD6" s="26"/>
      <c r="AE6" s="25"/>
      <c r="AF6" s="27"/>
      <c r="AG6" s="27"/>
      <c r="AH6" s="27"/>
      <c r="AI6" s="28"/>
      <c r="AJ6" s="59" t="s">
        <v>148</v>
      </c>
      <c r="AK6" s="29">
        <v>0</v>
      </c>
      <c r="AL6" s="29">
        <v>0</v>
      </c>
      <c r="AM6" s="29">
        <v>0</v>
      </c>
      <c r="AN6" s="29">
        <v>0</v>
      </c>
      <c r="AO6" s="29">
        <v>0</v>
      </c>
      <c r="AP6" s="29">
        <v>0</v>
      </c>
      <c r="AQ6" s="29">
        <v>0</v>
      </c>
      <c r="AR6" s="29">
        <v>0</v>
      </c>
      <c r="AS6" s="29">
        <v>0</v>
      </c>
      <c r="AT6" s="29">
        <v>0</v>
      </c>
      <c r="AU6" s="29">
        <v>0</v>
      </c>
      <c r="AV6" s="29">
        <v>0</v>
      </c>
      <c r="AW6" s="29">
        <v>7.74</v>
      </c>
      <c r="AX6" s="29">
        <v>404.54</v>
      </c>
      <c r="AY6" s="29">
        <v>13.23</v>
      </c>
      <c r="AZ6" s="30">
        <v>0</v>
      </c>
      <c r="BA6" s="30">
        <v>0</v>
      </c>
      <c r="BB6" s="31">
        <v>0</v>
      </c>
      <c r="BC6" s="32">
        <v>0</v>
      </c>
      <c r="BD6" s="30">
        <v>0</v>
      </c>
      <c r="BE6" s="29" t="s">
        <v>148</v>
      </c>
      <c r="BF6" s="29">
        <v>0</v>
      </c>
      <c r="BG6" s="29">
        <v>0</v>
      </c>
      <c r="BH6" s="29">
        <v>0</v>
      </c>
      <c r="BI6" s="29">
        <v>0</v>
      </c>
      <c r="BJ6" s="29">
        <v>0</v>
      </c>
      <c r="BK6" s="29">
        <v>0</v>
      </c>
      <c r="BL6" s="29">
        <v>0</v>
      </c>
      <c r="BM6" s="29">
        <v>0</v>
      </c>
      <c r="BN6" s="29">
        <v>0</v>
      </c>
      <c r="BO6" s="29">
        <v>0</v>
      </c>
      <c r="BP6" s="29">
        <v>0</v>
      </c>
      <c r="BQ6" s="29">
        <v>0</v>
      </c>
      <c r="BR6" s="29">
        <v>0</v>
      </c>
      <c r="BS6" s="32">
        <v>0</v>
      </c>
      <c r="BT6" s="33">
        <v>0</v>
      </c>
      <c r="BU6" s="33">
        <v>0</v>
      </c>
      <c r="BV6" s="28"/>
      <c r="BW6" s="59" t="s">
        <v>148</v>
      </c>
      <c r="BX6" s="35"/>
      <c r="BY6" s="35"/>
      <c r="BZ6" s="35"/>
      <c r="CA6" s="35"/>
      <c r="CB6" s="35">
        <v>274.92</v>
      </c>
      <c r="CC6" s="35"/>
      <c r="CD6" s="35"/>
      <c r="CE6" s="35"/>
      <c r="CF6" s="35"/>
      <c r="CG6" s="35">
        <v>1197.42</v>
      </c>
      <c r="CH6" s="36">
        <v>0</v>
      </c>
      <c r="CI6" s="35">
        <v>1472.34</v>
      </c>
      <c r="CJ6" s="37"/>
      <c r="CK6" s="28"/>
      <c r="CL6" s="38">
        <v>13421.76</v>
      </c>
      <c r="CM6" s="38" t="s">
        <v>148</v>
      </c>
      <c r="CN6" s="38">
        <v>3456.9</v>
      </c>
      <c r="CO6" s="38" t="s">
        <v>185</v>
      </c>
      <c r="CP6" s="38">
        <v>8897.4500000000007</v>
      </c>
      <c r="CQ6" s="38" t="s">
        <v>148</v>
      </c>
      <c r="CR6" s="38">
        <v>3600.13</v>
      </c>
      <c r="CS6" s="38" t="s">
        <v>185</v>
      </c>
      <c r="CT6" s="39"/>
      <c r="CU6" s="40"/>
      <c r="CV6" s="40"/>
      <c r="CW6" s="28"/>
      <c r="CX6" s="26">
        <v>8943.64</v>
      </c>
      <c r="CY6" s="26">
        <v>519.46</v>
      </c>
      <c r="CZ6" s="38" t="s">
        <v>185</v>
      </c>
      <c r="DA6" s="25" t="s">
        <v>188</v>
      </c>
      <c r="DB6" s="25" t="s">
        <v>149</v>
      </c>
      <c r="DC6" s="25" t="s">
        <v>151</v>
      </c>
      <c r="DD6" s="25" t="s">
        <v>154</v>
      </c>
      <c r="DE6" s="25"/>
      <c r="DF6" s="25"/>
      <c r="DG6" s="27"/>
      <c r="DH6" s="26"/>
      <c r="DI6" s="27"/>
      <c r="DJ6" s="41"/>
      <c r="DK6" s="42"/>
      <c r="DL6" s="43"/>
      <c r="DM6" s="43"/>
      <c r="DN6" s="44"/>
      <c r="DO6" s="44"/>
      <c r="DP6" s="43"/>
      <c r="DQ6" s="43"/>
      <c r="DR6" s="45"/>
      <c r="DS6" s="45"/>
      <c r="DT6" s="45"/>
      <c r="DU6" s="45"/>
      <c r="DV6" s="46"/>
      <c r="DW6" s="41"/>
      <c r="DX6" s="43"/>
      <c r="DY6" s="47"/>
      <c r="DZ6" s="41"/>
      <c r="EA6" s="43"/>
      <c r="EB6" s="43"/>
      <c r="EC6" s="41"/>
      <c r="ED6" s="41"/>
      <c r="EE6" s="48"/>
      <c r="EF6" s="49"/>
      <c r="EG6" s="48"/>
      <c r="EH6" s="49"/>
      <c r="EI6" s="50"/>
      <c r="EJ6" s="51"/>
      <c r="EK6" s="48"/>
      <c r="EL6" s="51"/>
      <c r="EM6" s="48"/>
      <c r="EN6" s="48"/>
      <c r="EO6" s="47"/>
      <c r="EP6" s="47"/>
      <c r="EQ6" s="41"/>
      <c r="ER6" s="41"/>
      <c r="ES6" s="41"/>
      <c r="ET6" s="52"/>
      <c r="EU6" s="44"/>
      <c r="EV6" s="41"/>
      <c r="EW6" s="47"/>
      <c r="EX6" s="41"/>
      <c r="EY6" s="48"/>
      <c r="EZ6" s="48"/>
      <c r="FA6" s="49"/>
      <c r="FB6" s="48"/>
      <c r="FC6" s="50"/>
      <c r="FD6" s="41"/>
      <c r="FE6" s="48"/>
      <c r="FF6" s="48"/>
      <c r="FG6" s="48"/>
      <c r="FH6" s="48"/>
      <c r="FI6" s="48"/>
      <c r="FJ6" s="48"/>
      <c r="FK6" s="48"/>
      <c r="FL6" s="48"/>
      <c r="FM6" s="48"/>
      <c r="FN6" s="48"/>
      <c r="FO6" s="48"/>
      <c r="FP6" s="48">
        <v>296154.8349254193</v>
      </c>
      <c r="FQ6" s="48">
        <v>296154.8349254193</v>
      </c>
      <c r="FR6" s="41"/>
      <c r="FS6" s="41"/>
      <c r="FT6" s="22"/>
      <c r="FU6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2019-08-26T02:07:36Z</dcterms:created>
  <dcterms:modified xsi:type="dcterms:W3CDTF">2019-08-26T23:42:58Z</dcterms:modified>
</cp:coreProperties>
</file>