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246081f0b9260/Desktop/project/"/>
    </mc:Choice>
  </mc:AlternateContent>
  <xr:revisionPtr revIDLastSave="12" documentId="8_{AF4C4EAF-BAB7-415E-91ED-C57F3E3BD371}" xr6:coauthVersionLast="47" xr6:coauthVersionMax="47" xr10:uidLastSave="{E3D303CC-D5AB-40D3-897C-DA071DF9FEE6}"/>
  <bookViews>
    <workbookView xWindow="-108" yWindow="-108" windowWidth="23256" windowHeight="12576" xr2:uid="{0C2A2CA4-9C7C-43CE-9BC6-48CE07F80A44}"/>
  </bookViews>
  <sheets>
    <sheet name="vehicle_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<sst xmlns="http://schemas.openxmlformats.org/spreadsheetml/2006/main" count="28" uniqueCount="28">
  <si>
    <t>vehicle_type_id</t>
  </si>
  <si>
    <t>vehicle_type</t>
  </si>
  <si>
    <t>vehicle_capacity_tons</t>
  </si>
  <si>
    <t>ex_showroom_price</t>
  </si>
  <si>
    <t>insurance_rto</t>
  </si>
  <si>
    <t>onroad_price</t>
  </si>
  <si>
    <t>down_payment</t>
  </si>
  <si>
    <t>principal_amount</t>
  </si>
  <si>
    <t>Tata Ace</t>
  </si>
  <si>
    <t>Pickup</t>
  </si>
  <si>
    <t>Tata 407</t>
  </si>
  <si>
    <t>Eicher 14</t>
  </si>
  <si>
    <t>Eicher 17</t>
  </si>
  <si>
    <t>Eicher 19</t>
  </si>
  <si>
    <t>22 Ft</t>
  </si>
  <si>
    <t>Eicher 20</t>
  </si>
  <si>
    <t>Eicher 32 ft</t>
  </si>
  <si>
    <t>3wheeler</t>
  </si>
  <si>
    <t>Tata 909</t>
  </si>
  <si>
    <t>Tata 1109</t>
  </si>
  <si>
    <t>Mahindra</t>
  </si>
  <si>
    <t>Champion</t>
  </si>
  <si>
    <t>Trump Forec</t>
  </si>
  <si>
    <t>Super ace</t>
  </si>
  <si>
    <t>Cargo king</t>
  </si>
  <si>
    <t>24 FT</t>
  </si>
  <si>
    <t>AL Dost</t>
  </si>
  <si>
    <t>Taurus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</si>
</sst>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9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2" fillId="2" borderId="1" xfId="0" applyNumberFormat="1" applyFont="1" applyFill="1" applyBorder="1"/>
    <xf numFmtId="3" fontId="2" fillId="0" borderId="0" xfId="0" applyNumberFormat="1" applyFon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0FD6-903F-450C-9294-35568AE7A7FA}">
  <sheetPr>
    <outlinePr summaryBelow="0" summaryRight="0"/>
  </sheetPr>
  <dimension ref="A1:N21"/>
  <sheetViews>
    <sheetView showGridLines="0" tabSelected="1" zoomScale="90" zoomScaleNormal="90" workbookViewId="0">
      <selection activeCell="G3" sqref="G3"/>
    </sheetView>
  </sheetViews>
  <sheetFormatPr defaultColWidth="19" defaultRowHeight="15.75" customHeight="1" x14ac:dyDescent="0.3"/>
  <sheetData>
    <row r="1" spans="1:14" ht="15.7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N1" s="3"/>
    </row>
    <row r="2" spans="1:14" ht="15.75" customHeight="1" x14ac:dyDescent="0.3">
      <c r="A2" s="4">
        <v>71231</v>
      </c>
      <c r="B2" s="4" t="s">
        <v>8</v>
      </c>
      <c r="C2" s="4">
        <v>0.75</v>
      </c>
      <c r="D2" s="5">
        <v>400000</v>
      </c>
      <c r="E2" s="5">
        <v>1800</v>
      </c>
      <c r="F2" s="6">
        <f>$D2+$E2</f>
        <v>401800</v>
      </c>
      <c r="G2" s="6">
        <f>$F2*20%</f>
        <v>80360</v>
      </c>
      <c r="H2" s="6">
        <f>$F2-$G2</f>
        <v>321440</v>
      </c>
      <c r="I2" s="7"/>
      <c r="N2" s="3"/>
    </row>
    <row r="3" spans="1:14" ht="15.75" customHeight="1" x14ac:dyDescent="0.3">
      <c r="A3" s="4">
        <v>71232</v>
      </c>
      <c r="B3" s="4" t="s">
        <v>9</v>
      </c>
      <c r="C3" s="4">
        <v>1.5</v>
      </c>
      <c r="D3" s="5">
        <v>650000</v>
      </c>
      <c r="E3" s="5">
        <v>2100</v>
      </c>
      <c r="F3" s="6">
        <f t="shared" ref="F3:F21" si="0">$D3+$E3</f>
        <v>652100</v>
      </c>
      <c r="G3" s="6">
        <f t="shared" ref="G3:G21" si="1">$F3*20%</f>
        <v>130420</v>
      </c>
      <c r="H3" s="6">
        <f t="shared" ref="H3:H21" si="2">$F3-$G3</f>
        <v>521680</v>
      </c>
      <c r="I3" s="7"/>
      <c r="N3" s="3"/>
    </row>
    <row r="4" spans="1:14" ht="15.75" customHeight="1" x14ac:dyDescent="0.3">
      <c r="A4" s="4">
        <v>71233</v>
      </c>
      <c r="B4" s="4" t="s">
        <v>10</v>
      </c>
      <c r="C4" s="4">
        <v>3.5</v>
      </c>
      <c r="D4" s="5">
        <v>600000</v>
      </c>
      <c r="E4" s="5">
        <v>2500</v>
      </c>
      <c r="F4" s="6">
        <f t="shared" si="0"/>
        <v>602500</v>
      </c>
      <c r="G4" s="6">
        <f t="shared" si="1"/>
        <v>120500</v>
      </c>
      <c r="H4" s="6">
        <f t="shared" si="2"/>
        <v>482000</v>
      </c>
      <c r="I4" s="7"/>
      <c r="N4" s="3"/>
    </row>
    <row r="5" spans="1:14" ht="15.75" customHeight="1" x14ac:dyDescent="0.3">
      <c r="A5" s="4">
        <v>71234</v>
      </c>
      <c r="B5" s="4" t="s">
        <v>11</v>
      </c>
      <c r="C5" s="4">
        <v>2.5</v>
      </c>
      <c r="D5" s="5">
        <v>750000</v>
      </c>
      <c r="E5" s="5">
        <v>4000</v>
      </c>
      <c r="F5" s="6">
        <f t="shared" si="0"/>
        <v>754000</v>
      </c>
      <c r="G5" s="6">
        <f t="shared" si="1"/>
        <v>150800</v>
      </c>
      <c r="H5" s="6">
        <f t="shared" si="2"/>
        <v>603200</v>
      </c>
      <c r="I5" s="7"/>
      <c r="N5" s="3"/>
    </row>
    <row r="6" spans="1:14" ht="15.75" customHeight="1" x14ac:dyDescent="0.3">
      <c r="A6" s="4">
        <v>71235</v>
      </c>
      <c r="B6" s="4" t="s">
        <v>12</v>
      </c>
      <c r="C6" s="4">
        <v>4.5</v>
      </c>
      <c r="D6" s="5">
        <v>1150000</v>
      </c>
      <c r="E6" s="5">
        <v>5000</v>
      </c>
      <c r="F6" s="6">
        <f t="shared" si="0"/>
        <v>1155000</v>
      </c>
      <c r="G6" s="6">
        <f t="shared" si="1"/>
        <v>231000</v>
      </c>
      <c r="H6" s="6">
        <f t="shared" si="2"/>
        <v>924000</v>
      </c>
      <c r="I6" s="7"/>
      <c r="N6" s="3"/>
    </row>
    <row r="7" spans="1:14" ht="15.75" customHeight="1" x14ac:dyDescent="0.3">
      <c r="A7" s="4">
        <v>71236</v>
      </c>
      <c r="B7" s="4" t="s">
        <v>13</v>
      </c>
      <c r="C7" s="4">
        <v>6.5</v>
      </c>
      <c r="D7" s="5">
        <v>1150000</v>
      </c>
      <c r="E7" s="5">
        <v>5000</v>
      </c>
      <c r="F7" s="6">
        <f t="shared" si="0"/>
        <v>1155000</v>
      </c>
      <c r="G7" s="6">
        <f t="shared" si="1"/>
        <v>231000</v>
      </c>
      <c r="H7" s="6">
        <f t="shared" si="2"/>
        <v>924000</v>
      </c>
      <c r="I7" s="7"/>
      <c r="N7" s="3"/>
    </row>
    <row r="8" spans="1:14" ht="15.75" customHeight="1" x14ac:dyDescent="0.3">
      <c r="A8" s="4">
        <v>71237</v>
      </c>
      <c r="B8" s="4" t="s">
        <v>14</v>
      </c>
      <c r="C8" s="4">
        <v>6.8</v>
      </c>
      <c r="D8" s="5">
        <v>1400000</v>
      </c>
      <c r="E8" s="5">
        <v>5000</v>
      </c>
      <c r="F8" s="6">
        <f t="shared" si="0"/>
        <v>1405000</v>
      </c>
      <c r="G8" s="6">
        <f t="shared" si="1"/>
        <v>281000</v>
      </c>
      <c r="H8" s="6">
        <f t="shared" si="2"/>
        <v>1124000</v>
      </c>
      <c r="I8" s="7"/>
      <c r="N8" s="3"/>
    </row>
    <row r="9" spans="1:14" ht="15.75" customHeight="1" x14ac:dyDescent="0.3">
      <c r="A9" s="4">
        <v>71238</v>
      </c>
      <c r="B9" s="4" t="s">
        <v>15</v>
      </c>
      <c r="C9" s="4">
        <v>6.5</v>
      </c>
      <c r="D9" s="5">
        <v>1250000</v>
      </c>
      <c r="E9" s="5">
        <v>4500</v>
      </c>
      <c r="F9" s="6">
        <f t="shared" si="0"/>
        <v>1254500</v>
      </c>
      <c r="G9" s="6">
        <f t="shared" si="1"/>
        <v>250900</v>
      </c>
      <c r="H9" s="6">
        <f t="shared" si="2"/>
        <v>1003600</v>
      </c>
      <c r="I9" s="7"/>
      <c r="N9" s="3"/>
    </row>
    <row r="10" spans="1:14" ht="15.75" customHeight="1" x14ac:dyDescent="0.3">
      <c r="A10" s="4">
        <v>71239</v>
      </c>
      <c r="B10" s="4" t="s">
        <v>16</v>
      </c>
      <c r="C10" s="4">
        <v>8</v>
      </c>
      <c r="D10" s="5">
        <v>1450000</v>
      </c>
      <c r="E10" s="5">
        <v>6000</v>
      </c>
      <c r="F10" s="6">
        <f t="shared" si="0"/>
        <v>1456000</v>
      </c>
      <c r="G10" s="6">
        <f t="shared" si="1"/>
        <v>291200</v>
      </c>
      <c r="H10" s="6">
        <f t="shared" si="2"/>
        <v>1164800</v>
      </c>
      <c r="I10" s="7"/>
      <c r="N10" s="3"/>
    </row>
    <row r="11" spans="1:14" ht="15.75" customHeight="1" x14ac:dyDescent="0.3">
      <c r="A11" s="4">
        <v>71240</v>
      </c>
      <c r="B11" s="4" t="s">
        <v>17</v>
      </c>
      <c r="C11" s="4">
        <v>0.8</v>
      </c>
      <c r="D11" s="5">
        <v>250000</v>
      </c>
      <c r="E11" s="5">
        <v>2000</v>
      </c>
      <c r="F11" s="6">
        <f t="shared" si="0"/>
        <v>252000</v>
      </c>
      <c r="G11" s="6">
        <f t="shared" si="1"/>
        <v>50400</v>
      </c>
      <c r="H11" s="6">
        <f t="shared" si="2"/>
        <v>201600</v>
      </c>
      <c r="I11" s="7"/>
      <c r="N11" s="3"/>
    </row>
    <row r="12" spans="1:14" ht="15.75" customHeight="1" x14ac:dyDescent="0.3">
      <c r="A12" s="4">
        <v>71241</v>
      </c>
      <c r="B12" s="4" t="s">
        <v>18</v>
      </c>
      <c r="C12" s="4">
        <v>6.8</v>
      </c>
      <c r="D12" s="5">
        <v>1200000</v>
      </c>
      <c r="E12" s="5">
        <v>5000</v>
      </c>
      <c r="F12" s="6">
        <f t="shared" si="0"/>
        <v>1205000</v>
      </c>
      <c r="G12" s="6">
        <f t="shared" si="1"/>
        <v>241000</v>
      </c>
      <c r="H12" s="6">
        <f t="shared" si="2"/>
        <v>964000</v>
      </c>
      <c r="I12" s="7"/>
      <c r="N12" s="3"/>
    </row>
    <row r="13" spans="1:14" ht="15.75" customHeight="1" x14ac:dyDescent="0.3">
      <c r="A13" s="4">
        <v>71242</v>
      </c>
      <c r="B13" s="4" t="s">
        <v>19</v>
      </c>
      <c r="C13" s="4">
        <v>7.5</v>
      </c>
      <c r="D13" s="5">
        <v>1400000</v>
      </c>
      <c r="E13" s="5">
        <v>6000</v>
      </c>
      <c r="F13" s="6">
        <f t="shared" si="0"/>
        <v>1406000</v>
      </c>
      <c r="G13" s="6">
        <f t="shared" si="1"/>
        <v>281200</v>
      </c>
      <c r="H13" s="6">
        <f t="shared" si="2"/>
        <v>1124800</v>
      </c>
      <c r="I13" s="7"/>
      <c r="N13" s="3"/>
    </row>
    <row r="14" spans="1:14" ht="15.75" customHeight="1" x14ac:dyDescent="0.3">
      <c r="A14" s="4">
        <v>71243</v>
      </c>
      <c r="B14" s="4" t="s">
        <v>20</v>
      </c>
      <c r="C14" s="4">
        <v>1.5</v>
      </c>
      <c r="D14" s="5">
        <v>750000</v>
      </c>
      <c r="E14" s="5">
        <v>2000</v>
      </c>
      <c r="F14" s="6">
        <f t="shared" si="0"/>
        <v>752000</v>
      </c>
      <c r="G14" s="6">
        <f t="shared" si="1"/>
        <v>150400</v>
      </c>
      <c r="H14" s="6">
        <f t="shared" si="2"/>
        <v>601600</v>
      </c>
      <c r="I14" s="7"/>
      <c r="N14" s="3"/>
    </row>
    <row r="15" spans="1:14" ht="15.75" customHeight="1" x14ac:dyDescent="0.3">
      <c r="A15" s="4">
        <v>71244</v>
      </c>
      <c r="B15" s="4" t="s">
        <v>21</v>
      </c>
      <c r="C15" s="4">
        <v>0.75</v>
      </c>
      <c r="D15" s="5">
        <v>300000</v>
      </c>
      <c r="E15" s="5">
        <v>2000</v>
      </c>
      <c r="F15" s="6">
        <f t="shared" si="0"/>
        <v>302000</v>
      </c>
      <c r="G15" s="6">
        <f t="shared" si="1"/>
        <v>60400</v>
      </c>
      <c r="H15" s="6">
        <f t="shared" si="2"/>
        <v>241600</v>
      </c>
      <c r="I15" s="7"/>
      <c r="N15" s="3"/>
    </row>
    <row r="16" spans="1:14" ht="15.75" customHeight="1" x14ac:dyDescent="0.3">
      <c r="A16" s="4">
        <v>71245</v>
      </c>
      <c r="B16" s="4" t="s">
        <v>22</v>
      </c>
      <c r="C16" s="4">
        <v>1</v>
      </c>
      <c r="D16" s="5">
        <v>450000</v>
      </c>
      <c r="E16" s="5">
        <v>2000</v>
      </c>
      <c r="F16" s="6">
        <f t="shared" si="0"/>
        <v>452000</v>
      </c>
      <c r="G16" s="6">
        <f t="shared" si="1"/>
        <v>90400</v>
      </c>
      <c r="H16" s="6">
        <f t="shared" si="2"/>
        <v>361600</v>
      </c>
      <c r="I16" s="7"/>
      <c r="N16" s="3"/>
    </row>
    <row r="17" spans="1:14" ht="15.75" customHeight="1" x14ac:dyDescent="0.3">
      <c r="A17" s="4">
        <v>71246</v>
      </c>
      <c r="B17" s="4" t="s">
        <v>23</v>
      </c>
      <c r="C17" s="4">
        <v>1.2</v>
      </c>
      <c r="D17" s="5">
        <v>550000</v>
      </c>
      <c r="E17" s="5">
        <v>2000</v>
      </c>
      <c r="F17" s="6">
        <f t="shared" si="0"/>
        <v>552000</v>
      </c>
      <c r="G17" s="6">
        <f t="shared" si="1"/>
        <v>110400</v>
      </c>
      <c r="H17" s="6">
        <f t="shared" si="2"/>
        <v>441600</v>
      </c>
      <c r="I17" s="7"/>
      <c r="N17" s="3"/>
    </row>
    <row r="18" spans="1:14" ht="15.75" customHeight="1" x14ac:dyDescent="0.3">
      <c r="A18" s="4">
        <v>71247</v>
      </c>
      <c r="B18" s="4" t="s">
        <v>24</v>
      </c>
      <c r="C18" s="4">
        <v>2.5</v>
      </c>
      <c r="D18" s="5">
        <v>700000</v>
      </c>
      <c r="E18" s="5">
        <v>4000</v>
      </c>
      <c r="F18" s="6">
        <f t="shared" si="0"/>
        <v>704000</v>
      </c>
      <c r="G18" s="6">
        <f t="shared" si="1"/>
        <v>140800</v>
      </c>
      <c r="H18" s="6">
        <f t="shared" si="2"/>
        <v>563200</v>
      </c>
      <c r="I18" s="7"/>
      <c r="N18" s="3"/>
    </row>
    <row r="19" spans="1:14" ht="15.75" customHeight="1" x14ac:dyDescent="0.3">
      <c r="A19" s="4">
        <v>71248</v>
      </c>
      <c r="B19" s="4" t="s">
        <v>25</v>
      </c>
      <c r="C19" s="4">
        <v>7.5</v>
      </c>
      <c r="D19" s="5">
        <v>1200000</v>
      </c>
      <c r="E19" s="5">
        <v>4000</v>
      </c>
      <c r="F19" s="6">
        <f t="shared" si="0"/>
        <v>1204000</v>
      </c>
      <c r="G19" s="6">
        <f t="shared" si="1"/>
        <v>240800</v>
      </c>
      <c r="H19" s="6">
        <f t="shared" si="2"/>
        <v>963200</v>
      </c>
      <c r="I19" s="7"/>
      <c r="N19" s="3"/>
    </row>
    <row r="20" spans="1:14" ht="15.75" customHeight="1" x14ac:dyDescent="0.3">
      <c r="A20" s="4">
        <v>71249</v>
      </c>
      <c r="B20" s="4" t="s">
        <v>26</v>
      </c>
      <c r="C20" s="4">
        <v>1.25</v>
      </c>
      <c r="D20" s="5">
        <v>500000</v>
      </c>
      <c r="E20" s="5">
        <v>2000</v>
      </c>
      <c r="F20" s="6">
        <f t="shared" si="0"/>
        <v>502000</v>
      </c>
      <c r="G20" s="6">
        <f t="shared" si="1"/>
        <v>100400</v>
      </c>
      <c r="H20" s="6">
        <f t="shared" si="2"/>
        <v>401600</v>
      </c>
      <c r="I20" s="7"/>
    </row>
    <row r="21" spans="1:14" ht="15.75" customHeight="1" x14ac:dyDescent="0.3">
      <c r="A21" s="4">
        <v>71250</v>
      </c>
      <c r="B21" s="4" t="s">
        <v>27</v>
      </c>
      <c r="C21" s="4">
        <v>16</v>
      </c>
      <c r="D21" s="5">
        <v>2000000</v>
      </c>
      <c r="E21" s="5">
        <v>6000</v>
      </c>
      <c r="F21" s="6">
        <f t="shared" si="0"/>
        <v>2006000</v>
      </c>
      <c r="G21" s="6">
        <f t="shared" si="1"/>
        <v>401200</v>
      </c>
      <c r="H21" s="6">
        <f t="shared" si="2"/>
        <v>1604800</v>
      </c>
      <c r="I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Puneet Kumar</cp:lastModifiedBy>
  <dcterms:created xsi:type="dcterms:W3CDTF">2024-04-27T10:54:22Z</dcterms:created>
  <dcterms:modified xsi:type="dcterms:W3CDTF">2024-07-21T08:17:45Z</dcterms:modified>
</cp:coreProperties>
</file>