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nitg\Desktop\"/>
    </mc:Choice>
  </mc:AlternateContent>
  <bookViews>
    <workbookView minimized="1" xWindow="0" yWindow="0" windowWidth="10215" windowHeight="7620"/>
  </bookViews>
  <sheets>
    <sheet name="Sheet2" sheetId="2" r:id="rId1"/>
    <sheet name="Sheet3" sheetId="3" r:id="rId2"/>
    <sheet name="Sheet6" sheetId="6" r:id="rId3"/>
  </sheets>
  <definedNames>
    <definedName name="_xlnm._FilterDatabase" localSheetId="0" hidden="1">Sheet2!$A$1:$E$1</definedName>
    <definedName name="_xlnm._FilterDatabase" localSheetId="1" hidden="1">Sheet3!$A$1:$C$36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8" i="2"/>
  <c r="D29" i="2"/>
  <c r="D30" i="2"/>
  <c r="D31" i="2"/>
  <c r="D32" i="2"/>
  <c r="D33" i="2"/>
  <c r="D34" i="2"/>
  <c r="D35" i="2"/>
  <c r="D36" i="2"/>
  <c r="D22" i="2"/>
  <c r="D23" i="2"/>
  <c r="D24" i="2"/>
  <c r="D25" i="2"/>
  <c r="D14" i="2"/>
  <c r="D15" i="2"/>
  <c r="D16" i="2"/>
  <c r="D17" i="2"/>
  <c r="D18" i="2"/>
  <c r="D19" i="2"/>
  <c r="D20" i="2"/>
  <c r="D21" i="2"/>
  <c r="D12" i="2"/>
  <c r="D13" i="2"/>
  <c r="D11" i="2"/>
  <c r="D10" i="2"/>
  <c r="D9" i="2"/>
  <c r="D8" i="2"/>
  <c r="D7" i="2"/>
  <c r="D6" i="2"/>
  <c r="D5" i="2"/>
  <c r="D4" i="2"/>
  <c r="D3" i="2"/>
  <c r="D2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E27" i="2"/>
  <c r="E28" i="2"/>
  <c r="E29" i="2"/>
  <c r="E30" i="2"/>
  <c r="E31" i="2"/>
  <c r="E32" i="2"/>
  <c r="E33" i="2"/>
  <c r="E34" i="2"/>
  <c r="E35" i="2"/>
  <c r="E36" i="2"/>
  <c r="E22" i="2"/>
  <c r="E23" i="2"/>
  <c r="E24" i="2"/>
  <c r="E25" i="2"/>
  <c r="E14" i="2"/>
  <c r="E15" i="2"/>
  <c r="E16" i="2"/>
  <c r="E17" i="2"/>
  <c r="E18" i="2"/>
  <c r="E19" i="2"/>
  <c r="E20" i="2"/>
  <c r="E21" i="2"/>
  <c r="E12" i="2"/>
  <c r="E13" i="2"/>
  <c r="E11" i="2"/>
  <c r="E10" i="2"/>
  <c r="E9" i="2"/>
  <c r="E8" i="2"/>
  <c r="E7" i="2"/>
  <c r="E6" i="2"/>
  <c r="E5" i="2"/>
  <c r="E4" i="2"/>
  <c r="E3" i="2"/>
  <c r="E2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26" i="2"/>
  <c r="D26" i="2"/>
  <c r="B26" i="2"/>
  <c r="B14" i="2"/>
  <c r="B10" i="2"/>
  <c r="B27" i="2"/>
  <c r="B28" i="2"/>
  <c r="B9" i="2"/>
  <c r="B12" i="2"/>
  <c r="B15" i="2"/>
  <c r="B29" i="2"/>
  <c r="B16" i="2"/>
  <c r="B8" i="2"/>
  <c r="B30" i="2"/>
  <c r="B2" i="2"/>
  <c r="B22" i="2"/>
  <c r="B23" i="2"/>
  <c r="B31" i="2"/>
  <c r="B17" i="2"/>
  <c r="B6" i="2"/>
  <c r="B5" i="2"/>
  <c r="B18" i="2"/>
  <c r="B11" i="2"/>
  <c r="B19" i="2"/>
  <c r="B4" i="2"/>
  <c r="B32" i="2"/>
  <c r="B24" i="2"/>
  <c r="B25" i="2"/>
  <c r="B33" i="2"/>
  <c r="B13" i="2"/>
  <c r="B34" i="2"/>
  <c r="B35" i="2"/>
  <c r="B20" i="2"/>
  <c r="B21" i="2"/>
  <c r="B36" i="2"/>
  <c r="B3" i="2"/>
  <c r="B7" i="2"/>
  <c r="C2" i="3"/>
  <c r="C3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6" i="3"/>
</calcChain>
</file>

<file path=xl/sharedStrings.xml><?xml version="1.0" encoding="utf-8"?>
<sst xmlns="http://schemas.openxmlformats.org/spreadsheetml/2006/main" count="1335" uniqueCount="412">
  <si>
    <t>AF</t>
  </si>
  <si>
    <t>AL</t>
  </si>
  <si>
    <t>DZ</t>
  </si>
  <si>
    <t>AO</t>
  </si>
  <si>
    <t>AR</t>
  </si>
  <si>
    <t>AM</t>
  </si>
  <si>
    <t>AU</t>
  </si>
  <si>
    <t>AT</t>
  </si>
  <si>
    <t>AZ</t>
  </si>
  <si>
    <t>BH</t>
  </si>
  <si>
    <t>BD</t>
  </si>
  <si>
    <t>BY</t>
  </si>
  <si>
    <t>BE</t>
  </si>
  <si>
    <t>BJ</t>
  </si>
  <si>
    <t>BT</t>
  </si>
  <si>
    <t>BO</t>
  </si>
  <si>
    <t>BA</t>
  </si>
  <si>
    <t>BW</t>
  </si>
  <si>
    <t>BR</t>
  </si>
  <si>
    <t>BN</t>
  </si>
  <si>
    <t>BG</t>
  </si>
  <si>
    <t>BF</t>
  </si>
  <si>
    <t>BI</t>
  </si>
  <si>
    <t>KH</t>
  </si>
  <si>
    <t>CM</t>
  </si>
  <si>
    <t>CA</t>
  </si>
  <si>
    <t>CV</t>
  </si>
  <si>
    <t>CF</t>
  </si>
  <si>
    <t>TD</t>
  </si>
  <si>
    <t>CL</t>
  </si>
  <si>
    <t>CN</t>
  </si>
  <si>
    <t>CO</t>
  </si>
  <si>
    <t>KM</t>
  </si>
  <si>
    <t>CD</t>
  </si>
  <si>
    <t>CG</t>
  </si>
  <si>
    <t>CR</t>
  </si>
  <si>
    <t>CI</t>
  </si>
  <si>
    <t>HR</t>
  </si>
  <si>
    <t>CU</t>
  </si>
  <si>
    <t>CY</t>
  </si>
  <si>
    <t>CZ</t>
  </si>
  <si>
    <t>DK</t>
  </si>
  <si>
    <t>GL</t>
  </si>
  <si>
    <t>DJ</t>
  </si>
  <si>
    <t>DO</t>
  </si>
  <si>
    <t>EC</t>
  </si>
  <si>
    <t>EG</t>
  </si>
  <si>
    <t>SV</t>
  </si>
  <si>
    <t>GQ</t>
  </si>
  <si>
    <t>ER</t>
  </si>
  <si>
    <t>EE</t>
  </si>
  <si>
    <t>ET</t>
  </si>
  <si>
    <t>FJ</t>
  </si>
  <si>
    <t>FI</t>
  </si>
  <si>
    <t>FR</t>
  </si>
  <si>
    <t>GA</t>
  </si>
  <si>
    <t>GM</t>
  </si>
  <si>
    <t>GE</t>
  </si>
  <si>
    <t>DE</t>
  </si>
  <si>
    <t>GH</t>
  </si>
  <si>
    <t>GR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</si>
  <si>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</si>
  <si>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</si>
  <si>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</si>
  <si>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</si>
  <si>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</si>
  <si>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</si>
  <si>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</si>
  <si>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</si>
  <si>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</si>
  <si>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</si>
  <si>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</si>
  <si>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</si>
  <si>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</si>
  <si>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</si>
  <si>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</si>
  <si>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</si>
  <si>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</si>
  <si>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</si>
  <si>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</si>
  <si>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</si>
  <si>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</si>
  <si>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</si>
  <si>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</si>
  <si>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</si>
  <si>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</si>
  <si>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</si>
  <si>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</si>
  <si>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</si>
  <si>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</si>
  <si>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</si>
  <si>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</si>
  <si>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LT</t>
  </si>
  <si>
    <t>LU</t>
  </si>
  <si>
    <t>MK</t>
  </si>
  <si>
    <t>MG</t>
  </si>
  <si>
    <t>MW</t>
  </si>
  <si>
    <t>MY</t>
  </si>
  <si>
    <t>ML</t>
  </si>
  <si>
    <t>MR</t>
  </si>
  <si>
    <t>MU</t>
  </si>
  <si>
    <t>MX</t>
  </si>
  <si>
    <t>MD</t>
  </si>
  <si>
    <t>MN</t>
  </si>
  <si>
    <t>ME</t>
  </si>
  <si>
    <t>MA</t>
  </si>
  <si>
    <t>EH</t>
  </si>
  <si>
    <t>MZ</t>
  </si>
  <si>
    <t>MM</t>
  </si>
  <si>
    <t>NA</t>
  </si>
  <si>
    <t>NP</t>
  </si>
  <si>
    <t>NL</t>
  </si>
  <si>
    <t>NZ</t>
  </si>
  <si>
    <t>NI</t>
  </si>
  <si>
    <t>NE</t>
  </si>
  <si>
    <t>NG</t>
  </si>
  <si>
    <t>NO</t>
  </si>
  <si>
    <t>SJ</t>
  </si>
  <si>
    <t>OM</t>
  </si>
  <si>
    <t>PK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</si>
  <si>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</si>
  <si>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</si>
  <si>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</si>
  <si>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</si>
  <si>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</si>
  <si>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</si>
  <si>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</si>
  <si>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</si>
  <si>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</si>
  <si>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RU</t>
  </si>
  <si>
    <t>RW</t>
  </si>
  <si>
    <t>SA</t>
  </si>
  <si>
    <t>SN</t>
  </si>
  <si>
    <t>RS</t>
  </si>
  <si>
    <t>SL</t>
  </si>
  <si>
    <t>SG</t>
  </si>
  <si>
    <t>SK</t>
  </si>
  <si>
    <t>SI</t>
  </si>
  <si>
    <t>SB</t>
  </si>
  <si>
    <t>SO</t>
  </si>
  <si>
    <t>ZA</t>
  </si>
  <si>
    <t>ES</t>
  </si>
  <si>
    <t>LK</t>
  </si>
  <si>
    <t>SD</t>
  </si>
  <si>
    <t>SR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</si>
  <si>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</si>
  <si>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</si>
  <si>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</si>
  <si>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</si>
  <si>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</si>
  <si>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</si>
  <si>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</si>
  <si>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</si>
  <si>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</si>
  <si>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TT</t>
  </si>
  <si>
    <t>TN</t>
  </si>
  <si>
    <t>TR</t>
  </si>
  <si>
    <t>TM</t>
  </si>
  <si>
    <t>UG</t>
  </si>
  <si>
    <t>UA</t>
  </si>
  <si>
    <t>AE</t>
  </si>
  <si>
    <t>GB</t>
  </si>
  <si>
    <t>US</t>
  </si>
  <si>
    <t>UY</t>
  </si>
  <si>
    <t>UZ</t>
  </si>
  <si>
    <t>VE</t>
  </si>
  <si>
    <t>PS</t>
  </si>
  <si>
    <t>VN</t>
  </si>
  <si>
    <t>YE</t>
  </si>
  <si>
    <t>ZM</t>
  </si>
  <si>
    <t>ZW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</si>
  <si>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</si>
  <si>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</si>
  <si>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</si>
  <si>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</si>
  <si>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</si>
  <si>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</si>
  <si>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</si>
  <si>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</si>
  <si>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</si>
  <si>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</si>
  <si>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</si>
  <si>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</si>
  <si>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</si>
  <si>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</si>
  <si>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</si>
  <si>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</si>
  <si>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</si>
  <si>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</si>
  <si>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</si>
  <si>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</si>
  <si>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</si>
  <si>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</si>
  <si>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</si>
  <si>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</si>
  <si>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</si>
  <si>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</si>
  <si>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</si>
  <si>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</si>
  <si>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</si>
  <si>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</si>
  <si>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</si>
  <si>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</si>
  <si>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</si>
  <si>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</si>
  <si>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Denmark</t>
  </si>
  <si>
    <t>Djibouti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</si>
  <si>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</si>
  <si>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</si>
  <si>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</si>
  <si>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</si>
  <si>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</si>
  <si>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</si>
  <si>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</si>
  <si>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</si>
  <si>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</si>
  <si>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</si>
  <si>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</si>
  <si>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</si>
  <si>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</si>
  <si>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</si>
  <si>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</si>
  <si>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</si>
  <si>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</si>
  <si>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</si>
  <si>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</si>
  <si>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</si>
  <si>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</si>
  <si>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</si>
  <si>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</si>
  <si>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</si>
  <si>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</si>
  <si>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</si>
  <si>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</si>
  <si>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Italy</t>
  </si>
  <si>
    <t>Jamaica</t>
  </si>
  <si>
    <t>Japan</t>
  </si>
  <si>
    <t>Jordan</t>
  </si>
  <si>
    <t>Kazakhstan</t>
  </si>
  <si>
    <t>Kenya</t>
  </si>
  <si>
    <t>Kuwait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</si>
  <si>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</si>
  <si>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</si>
  <si>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</si>
  <si>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</si>
  <si>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</si>
  <si>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</si>
  <si>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</si>
  <si>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</si>
  <si>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</si>
  <si>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</si>
  <si>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</si>
  <si>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</si>
  <si>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</si>
  <si>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</si>
  <si>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</si>
  <si>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</si>
  <si>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</si>
  <si>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</si>
  <si>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</si>
  <si>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</si>
  <si>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</si>
  <si>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</si>
  <si>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</si>
  <si>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</si>
  <si>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</si>
  <si>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</si>
  <si>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</si>
  <si>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</si>
  <si>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</si>
  <si>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</si>
  <si>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</si>
  <si>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</si>
  <si>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</si>
  <si>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</si>
  <si>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</si>
  <si>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</si>
  <si>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</si>
  <si>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</si>
  <si>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</si>
  <si>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Saudi Arabia</t>
  </si>
  <si>
    <t>Senegal</t>
  </si>
  <si>
    <t>Serbia</t>
  </si>
  <si>
    <t>Sierra Leone</t>
  </si>
  <si>
    <t>Singapore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</si>
  <si>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</si>
  <si>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</si>
  <si>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</si>
  <si>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</si>
  <si>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</si>
  <si>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</si>
  <si>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</si>
  <si>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</si>
  <si>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</si>
  <si>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</si>
  <si>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</si>
  <si>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</si>
  <si>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</si>
  <si>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</si>
  <si>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</si>
  <si>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</si>
  <si>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</si>
  <si>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</si>
  <si>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</si>
  <si>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</si>
  <si>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</si>
  <si>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</si>
  <si>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</si>
  <si>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</si>
  <si>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</si>
  <si>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</si>
  <si>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</si>
  <si>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Zambia</t>
  </si>
  <si>
    <t>Zimbabwe</t>
  </si>
  <si>
    <t>PR</t>
  </si>
  <si>
    <t>Brunei</t>
  </si>
  <si>
    <t>Ireland</t>
  </si>
  <si>
    <t>Israel</t>
  </si>
  <si>
    <t>Kyrgyzstan</t>
  </si>
  <si>
    <t>Moldova</t>
  </si>
  <si>
    <t>Myanmar</t>
  </si>
  <si>
    <t>Russia</t>
  </si>
  <si>
    <t>Taiwan</t>
  </si>
  <si>
    <t>United Kingdom</t>
  </si>
  <si>
    <t>United States</t>
  </si>
  <si>
    <t>South Korea</t>
  </si>
  <si>
    <t>West Bank and</t>
  </si>
  <si>
    <t>Bosnia and Herzegovina</t>
  </si>
  <si>
    <t>Central African Rep.</t>
  </si>
  <si>
    <t>Congo Dem. Rep.</t>
  </si>
  <si>
    <t>Congo Rep.</t>
  </si>
  <si>
    <t>Cote d'Ivoire</t>
  </si>
  <si>
    <t>Czech Rep.</t>
  </si>
  <si>
    <t>Dominican Rep.</t>
  </si>
  <si>
    <t>Hong Kong China</t>
  </si>
  <si>
    <t>Macedonia FYR</t>
  </si>
  <si>
    <t>Slovak Republic</t>
  </si>
  <si>
    <t>Trinidad and Tobago</t>
  </si>
  <si>
    <t>Yemen Rep.</t>
  </si>
  <si>
    <t>North Korea</t>
  </si>
  <si>
    <t xml:space="preserve">  </t>
  </si>
  <si>
    <t>AD</t>
  </si>
  <si>
    <t>latitude</t>
  </si>
  <si>
    <t>longitude</t>
  </si>
  <si>
    <t>AG</t>
  </si>
  <si>
    <t>AI</t>
  </si>
  <si>
    <t>AN</t>
  </si>
  <si>
    <t>AP</t>
  </si>
  <si>
    <t>AQ</t>
  </si>
  <si>
    <t>AS</t>
  </si>
  <si>
    <t>AW</t>
  </si>
  <si>
    <t>BB</t>
  </si>
  <si>
    <t>BM</t>
  </si>
  <si>
    <t>BS</t>
  </si>
  <si>
    <t>BV</t>
  </si>
  <si>
    <t>BZ</t>
  </si>
  <si>
    <t>CC</t>
  </si>
  <si>
    <t>CK</t>
  </si>
  <si>
    <t>CX</t>
  </si>
  <si>
    <t>DM</t>
  </si>
  <si>
    <t>EU</t>
  </si>
  <si>
    <t>FK</t>
  </si>
  <si>
    <t>FM</t>
  </si>
  <si>
    <t>FO</t>
  </si>
  <si>
    <t>GD</t>
  </si>
  <si>
    <t>GF</t>
  </si>
  <si>
    <t>GI</t>
  </si>
  <si>
    <t>GP</t>
  </si>
  <si>
    <t>GS</t>
  </si>
  <si>
    <t>GU</t>
  </si>
  <si>
    <t>HM</t>
  </si>
  <si>
    <t>IO</t>
  </si>
  <si>
    <t>KI</t>
  </si>
  <si>
    <t>KN</t>
  </si>
  <si>
    <t>KY</t>
  </si>
  <si>
    <t>LC</t>
  </si>
  <si>
    <t>LI</t>
  </si>
  <si>
    <t>MC</t>
  </si>
  <si>
    <t>MH</t>
  </si>
  <si>
    <t>MO</t>
  </si>
  <si>
    <t>MP</t>
  </si>
  <si>
    <t>MQ</t>
  </si>
  <si>
    <t>MS</t>
  </si>
  <si>
    <t>MT</t>
  </si>
  <si>
    <t>MV</t>
  </si>
  <si>
    <t>NC</t>
  </si>
  <si>
    <t>NF</t>
  </si>
  <si>
    <t>NR</t>
  </si>
  <si>
    <t>NU</t>
  </si>
  <si>
    <t>PF</t>
  </si>
  <si>
    <t>PM</t>
  </si>
  <si>
    <t>PW</t>
  </si>
  <si>
    <t>RE</t>
  </si>
  <si>
    <t>SC</t>
  </si>
  <si>
    <t>SH</t>
  </si>
  <si>
    <t>SM</t>
  </si>
  <si>
    <t>ST</t>
  </si>
  <si>
    <t>TC</t>
  </si>
  <si>
    <t>TF</t>
  </si>
  <si>
    <t>TK</t>
  </si>
  <si>
    <t>TO</t>
  </si>
  <si>
    <t>TV</t>
  </si>
  <si>
    <t>UM</t>
  </si>
  <si>
    <t>VA</t>
  </si>
  <si>
    <t>VC</t>
  </si>
  <si>
    <t>VG</t>
  </si>
  <si>
    <t>VI</t>
  </si>
  <si>
    <t>VU</t>
  </si>
  <si>
    <t>WF</t>
  </si>
  <si>
    <t>WS</t>
  </si>
  <si>
    <t>YT</t>
  </si>
  <si>
    <t>latitute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</si>
</sst>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workbookViewId="0">
      <selection activeCell="B2" sqref="B2:B36"/>
    </sheetView>
  </sheetViews>
  <sheetFormatPr defaultRowHeight="15" x14ac:dyDescent="0.25"/>
  <cols>
    <col min="1" max="1" width="20" bestFit="1" customWidth="1"/>
    <col min="2" max="2" width="20" customWidth="1"/>
    <col min="3" max="3" width="4.5703125" bestFit="1" customWidth="1"/>
  </cols>
  <sheetData>
    <row r="1" spans="1:5" x14ac:dyDescent="0.25">
      <c r="D1" t="s">
        <v>411</v>
      </c>
      <c r="E1" t="s">
        <v>343</v>
      </c>
    </row>
    <row r="2" spans="1:5" x14ac:dyDescent="0.25">
      <c r="A2" t="s">
        <v>230</v>
      </c>
      <c r="B2">
        <f>VLOOKUP(A2,Sheet3!A$2:B$36,2,FALSE)</f>
        <v>799</v>
      </c>
      <c r="C2" t="s">
        <v>70</v>
      </c>
      <c r="D2">
        <f>VLOOKUP(C2,Sheet6!B$1:F$240,3,FALSE)</f>
        <v>20</v>
      </c>
      <c r="E2">
        <f>VLOOKUP(C2,Sheet6!B$1:F$240,5,FALSE)</f>
        <v>77</v>
      </c>
    </row>
    <row r="3" spans="1:5" x14ac:dyDescent="0.25">
      <c r="A3" t="s">
        <v>323</v>
      </c>
      <c r="B3">
        <f>VLOOKUP(A3,Sheet3!A$2:B$36,2,FALSE)</f>
        <v>35</v>
      </c>
      <c r="C3" t="s">
        <v>161</v>
      </c>
      <c r="D3">
        <f>VLOOKUP(C3,Sheet6!B$1:F$240,3,FALSE)</f>
        <v>54</v>
      </c>
      <c r="E3">
        <f>VLOOKUP(C3,Sheet6!B$1:F$240,5,FALSE)</f>
        <v>-2</v>
      </c>
    </row>
    <row r="4" spans="1:5" x14ac:dyDescent="0.25">
      <c r="A4" t="s">
        <v>268</v>
      </c>
      <c r="B4">
        <f>VLOOKUP(A4,Sheet3!A$2:B$36,2,FALSE)</f>
        <v>25</v>
      </c>
      <c r="C4" t="s">
        <v>119</v>
      </c>
      <c r="D4">
        <f>VLOOKUP(C4,Sheet6!B$1:F$240,3,FALSE)</f>
        <v>30</v>
      </c>
      <c r="E4">
        <f>VLOOKUP(C4,Sheet6!B$1:F$240,5,FALSE)</f>
        <v>70</v>
      </c>
    </row>
    <row r="5" spans="1:5" x14ac:dyDescent="0.25">
      <c r="A5" t="s">
        <v>236</v>
      </c>
      <c r="B5">
        <f>VLOOKUP(A5,Sheet3!A$2:B$36,2,FALSE)</f>
        <v>12</v>
      </c>
      <c r="C5" t="s">
        <v>78</v>
      </c>
      <c r="D5">
        <f>VLOOKUP(C5,Sheet6!B$1:F$240,3,FALSE)</f>
        <v>36</v>
      </c>
      <c r="E5">
        <f>VLOOKUP(C5,Sheet6!B$1:F$240,5,FALSE)</f>
        <v>138</v>
      </c>
    </row>
    <row r="6" spans="1:5" x14ac:dyDescent="0.25">
      <c r="A6" t="s">
        <v>234</v>
      </c>
      <c r="B6">
        <f>VLOOKUP(A6,Sheet3!A$2:B$36,2,FALSE)</f>
        <v>10</v>
      </c>
      <c r="C6" t="s">
        <v>76</v>
      </c>
      <c r="D6">
        <f>VLOOKUP(C6,Sheet6!B$1:F$240,3,FALSE)</f>
        <v>42.833300000000001</v>
      </c>
      <c r="E6">
        <f>VLOOKUP(C6,Sheet6!B$1:F$240,5,FALSE)</f>
        <v>12.833299999999999</v>
      </c>
    </row>
    <row r="7" spans="1:5" x14ac:dyDescent="0.25">
      <c r="A7" t="s">
        <v>324</v>
      </c>
      <c r="B7">
        <f>VLOOKUP(A7,Sheet3!A$2:B$36,2,FALSE)</f>
        <v>9</v>
      </c>
      <c r="C7" t="s">
        <v>162</v>
      </c>
      <c r="D7">
        <f>VLOOKUP(C7,Sheet6!B$1:F$240,3,FALSE)</f>
        <v>38</v>
      </c>
      <c r="E7">
        <f>VLOOKUP(C7,Sheet6!B$1:F$240,5,FALSE)</f>
        <v>-97</v>
      </c>
    </row>
    <row r="8" spans="1:5" x14ac:dyDescent="0.25">
      <c r="A8" t="s">
        <v>220</v>
      </c>
      <c r="B8">
        <f>VLOOKUP(A8,Sheet3!A$2:B$36,2,FALSE)</f>
        <v>8</v>
      </c>
      <c r="C8" t="s">
        <v>58</v>
      </c>
      <c r="D8">
        <f>VLOOKUP(C8,Sheet6!B$1:F$240,3,FALSE)</f>
        <v>51</v>
      </c>
      <c r="E8">
        <f>VLOOKUP(C8,Sheet6!B$1:F$240,5,FALSE)</f>
        <v>9</v>
      </c>
    </row>
    <row r="9" spans="1:5" x14ac:dyDescent="0.25">
      <c r="A9" t="s">
        <v>194</v>
      </c>
      <c r="B9">
        <f>VLOOKUP(A9,Sheet3!A$2:B$36,2,FALSE)</f>
        <v>7</v>
      </c>
      <c r="C9" t="s">
        <v>25</v>
      </c>
      <c r="D9">
        <f>VLOOKUP(C9,Sheet6!B$1:F$240,3,FALSE)</f>
        <v>54</v>
      </c>
      <c r="E9">
        <f>VLOOKUP(C9,Sheet6!B$1:F$240,5,FALSE)</f>
        <v>-100</v>
      </c>
    </row>
    <row r="10" spans="1:5" x14ac:dyDescent="0.25">
      <c r="A10" t="s">
        <v>177</v>
      </c>
      <c r="B10">
        <f>VLOOKUP(A10,Sheet3!A$2:B$36,2,FALSE)</f>
        <v>6</v>
      </c>
      <c r="C10" t="s">
        <v>6</v>
      </c>
      <c r="D10">
        <f>VLOOKUP(C10,Sheet6!B$1:F$240,3,FALSE)</f>
        <v>-27</v>
      </c>
      <c r="E10">
        <f>VLOOKUP(C10,Sheet6!B$1:F$240,5,FALSE)</f>
        <v>133</v>
      </c>
    </row>
    <row r="11" spans="1:5" x14ac:dyDescent="0.25">
      <c r="A11" t="s">
        <v>251</v>
      </c>
      <c r="B11">
        <f>VLOOKUP(A11,Sheet3!A$2:B$36,2,FALSE)</f>
        <v>5</v>
      </c>
      <c r="C11" t="s">
        <v>97</v>
      </c>
      <c r="D11">
        <f>VLOOKUP(C11,Sheet6!B$1:F$240,3,FALSE)</f>
        <v>2.5</v>
      </c>
      <c r="E11">
        <f>VLOOKUP(C11,Sheet6!B$1:F$240,5,FALSE)</f>
        <v>112.5</v>
      </c>
    </row>
    <row r="12" spans="1:5" x14ac:dyDescent="0.25">
      <c r="A12" t="s">
        <v>198</v>
      </c>
      <c r="B12">
        <f>VLOOKUP(A12,Sheet3!A$2:B$36,2,FALSE)</f>
        <v>4</v>
      </c>
      <c r="C12" t="s">
        <v>30</v>
      </c>
      <c r="D12">
        <f>VLOOKUP(C12,Sheet6!B$1:F$240,3,FALSE)</f>
        <v>35</v>
      </c>
      <c r="E12">
        <f>VLOOKUP(C12,Sheet6!B$1:F$240,5,FALSE)</f>
        <v>105</v>
      </c>
    </row>
    <row r="13" spans="1:5" x14ac:dyDescent="0.25">
      <c r="A13" t="s">
        <v>288</v>
      </c>
      <c r="B13">
        <f>VLOOKUP(A13,Sheet3!A$2:B$36,2,FALSE)</f>
        <v>4</v>
      </c>
      <c r="C13" t="s">
        <v>140</v>
      </c>
      <c r="D13">
        <f>VLOOKUP(C13,Sheet6!B$1:F$240,3,FALSE)</f>
        <v>-29</v>
      </c>
      <c r="E13">
        <f>VLOOKUP(C13,Sheet6!B$1:F$240,5,FALSE)</f>
        <v>24</v>
      </c>
    </row>
    <row r="14" spans="1:5" x14ac:dyDescent="0.25">
      <c r="A14" t="s">
        <v>175</v>
      </c>
      <c r="B14">
        <f>VLOOKUP(A14,Sheet3!A$2:B$36,2,FALSE)</f>
        <v>3</v>
      </c>
      <c r="C14" t="s">
        <v>4</v>
      </c>
      <c r="D14">
        <f>VLOOKUP(C14,Sheet6!B$1:F$240,3,FALSE)</f>
        <v>-34</v>
      </c>
      <c r="E14">
        <f>VLOOKUP(C14,Sheet6!B$1:F$240,5,FALSE)</f>
        <v>-64</v>
      </c>
    </row>
    <row r="15" spans="1:5" x14ac:dyDescent="0.25">
      <c r="A15" t="s">
        <v>208</v>
      </c>
      <c r="B15">
        <f>VLOOKUP(A15,Sheet3!A$2:B$36,2,FALSE)</f>
        <v>3</v>
      </c>
      <c r="C15" t="s">
        <v>46</v>
      </c>
      <c r="D15">
        <f>VLOOKUP(C15,Sheet6!B$1:F$240,3,FALSE)</f>
        <v>27</v>
      </c>
      <c r="E15">
        <f>VLOOKUP(C15,Sheet6!B$1:F$240,5,FALSE)</f>
        <v>30</v>
      </c>
    </row>
    <row r="16" spans="1:5" x14ac:dyDescent="0.25">
      <c r="A16" t="s">
        <v>216</v>
      </c>
      <c r="B16">
        <f>VLOOKUP(A16,Sheet3!A$2:B$36,2,FALSE)</f>
        <v>3</v>
      </c>
      <c r="C16" t="s">
        <v>54</v>
      </c>
      <c r="D16">
        <f>VLOOKUP(C16,Sheet6!B$1:F$240,3,FALSE)</f>
        <v>46</v>
      </c>
      <c r="E16">
        <f>VLOOKUP(C16,Sheet6!B$1:F$240,5,FALSE)</f>
        <v>2</v>
      </c>
    </row>
    <row r="17" spans="1:5" x14ac:dyDescent="0.25">
      <c r="A17" t="s">
        <v>317</v>
      </c>
      <c r="B17">
        <f>VLOOKUP(A17,Sheet3!A$2:B$36,2,FALSE)</f>
        <v>3</v>
      </c>
      <c r="C17" t="s">
        <v>75</v>
      </c>
      <c r="D17">
        <f>VLOOKUP(C17,Sheet6!B$1:F$240,3,FALSE)</f>
        <v>31.5</v>
      </c>
      <c r="E17">
        <f>VLOOKUP(C17,Sheet6!B$1:F$240,5,FALSE)</f>
        <v>34.75</v>
      </c>
    </row>
    <row r="18" spans="1:5" x14ac:dyDescent="0.25">
      <c r="A18" t="s">
        <v>325</v>
      </c>
      <c r="B18">
        <f>VLOOKUP(A18,Sheet3!A$2:B$36,2,FALSE)</f>
        <v>3</v>
      </c>
      <c r="C18" t="s">
        <v>83</v>
      </c>
      <c r="D18">
        <f>VLOOKUP(C18,Sheet6!B$1:F$240,3,FALSE)</f>
        <v>37</v>
      </c>
      <c r="E18">
        <f>VLOOKUP(C18,Sheet6!B$1:F$240,5,FALSE)</f>
        <v>127.5</v>
      </c>
    </row>
    <row r="19" spans="1:5" x14ac:dyDescent="0.25">
      <c r="A19" t="s">
        <v>265</v>
      </c>
      <c r="B19">
        <f>VLOOKUP(A19,Sheet3!A$2:B$36,2,FALSE)</f>
        <v>3</v>
      </c>
      <c r="C19" t="s">
        <v>115</v>
      </c>
      <c r="D19">
        <f>VLOOKUP(C19,Sheet6!B$1:F$240,3,FALSE)</f>
        <v>10</v>
      </c>
      <c r="E19">
        <f>VLOOKUP(C19,Sheet6!B$1:F$240,5,FALSE)</f>
        <v>8</v>
      </c>
    </row>
    <row r="20" spans="1:5" x14ac:dyDescent="0.25">
      <c r="A20" t="s">
        <v>303</v>
      </c>
      <c r="B20">
        <f>VLOOKUP(A20,Sheet3!A$2:B$36,2,FALSE)</f>
        <v>3</v>
      </c>
      <c r="C20" t="s">
        <v>156</v>
      </c>
      <c r="D20">
        <f>VLOOKUP(C20,Sheet6!B$1:F$240,3,FALSE)</f>
        <v>39</v>
      </c>
      <c r="E20">
        <f>VLOOKUP(C20,Sheet6!B$1:F$240,5,FALSE)</f>
        <v>35</v>
      </c>
    </row>
    <row r="21" spans="1:5" x14ac:dyDescent="0.25">
      <c r="A21" t="s">
        <v>306</v>
      </c>
      <c r="B21">
        <f>VLOOKUP(A21,Sheet3!A$2:B$36,2,FALSE)</f>
        <v>3</v>
      </c>
      <c r="C21" t="s">
        <v>159</v>
      </c>
      <c r="D21">
        <f>VLOOKUP(C21,Sheet6!B$1:F$240,3,FALSE)</f>
        <v>49</v>
      </c>
      <c r="E21">
        <f>VLOOKUP(C21,Sheet6!B$1:F$240,5,FALSE)</f>
        <v>32</v>
      </c>
    </row>
    <row r="22" spans="1:5" x14ac:dyDescent="0.25">
      <c r="A22" t="s">
        <v>231</v>
      </c>
      <c r="B22">
        <f>VLOOKUP(A22,Sheet3!A$2:B$36,2,FALSE)</f>
        <v>2</v>
      </c>
      <c r="C22" t="s">
        <v>71</v>
      </c>
      <c r="D22">
        <f>VLOOKUP(C22,Sheet6!B$1:F$240,3,FALSE)</f>
        <v>-5</v>
      </c>
      <c r="E22">
        <f>VLOOKUP(C22,Sheet6!B$1:F$240,5,FALSE)</f>
        <v>120</v>
      </c>
    </row>
    <row r="23" spans="1:5" x14ac:dyDescent="0.25">
      <c r="A23" t="s">
        <v>233</v>
      </c>
      <c r="B23">
        <f>VLOOKUP(A23,Sheet3!A$2:B$36,2,FALSE)</f>
        <v>2</v>
      </c>
      <c r="C23" t="s">
        <v>73</v>
      </c>
      <c r="D23">
        <f>VLOOKUP(C23,Sheet6!B$1:F$240,3,FALSE)</f>
        <v>33</v>
      </c>
      <c r="E23">
        <f>VLOOKUP(C23,Sheet6!B$1:F$240,5,FALSE)</f>
        <v>44</v>
      </c>
    </row>
    <row r="24" spans="1:5" x14ac:dyDescent="0.25">
      <c r="A24" t="s">
        <v>280</v>
      </c>
      <c r="B24">
        <f>VLOOKUP(A24,Sheet3!A$2:B$36,2,FALSE)</f>
        <v>2</v>
      </c>
      <c r="C24" t="s">
        <v>131</v>
      </c>
      <c r="D24">
        <f>VLOOKUP(C24,Sheet6!B$1:F$240,3,FALSE)</f>
        <v>25</v>
      </c>
      <c r="E24">
        <f>VLOOKUP(C24,Sheet6!B$1:F$240,5,FALSE)</f>
        <v>45</v>
      </c>
    </row>
    <row r="25" spans="1:5" x14ac:dyDescent="0.25">
      <c r="A25" t="s">
        <v>284</v>
      </c>
      <c r="B25">
        <f>VLOOKUP(A25,Sheet3!A$2:B$36,2,FALSE)</f>
        <v>2</v>
      </c>
      <c r="C25" t="s">
        <v>135</v>
      </c>
      <c r="D25">
        <f>VLOOKUP(C25,Sheet6!B$1:F$240,3,FALSE)</f>
        <v>1.3667</v>
      </c>
      <c r="E25">
        <f>VLOOKUP(C25,Sheet6!B$1:F$240,5,FALSE)</f>
        <v>103.8</v>
      </c>
    </row>
    <row r="26" spans="1:5" x14ac:dyDescent="0.25">
      <c r="A26" t="s">
        <v>173</v>
      </c>
      <c r="B26">
        <f>VLOOKUP(A26,Sheet3!A$2:B$36,2,FALSE)</f>
        <v>1</v>
      </c>
      <c r="C26" t="s">
        <v>2</v>
      </c>
      <c r="D26">
        <f>VLOOKUP(C26,Sheet6!B$1:F$240,3,FALSE)</f>
        <v>28</v>
      </c>
      <c r="E26">
        <f>VLOOKUP(C26,Sheet6!B$1:F$240,5,FALSE)</f>
        <v>3</v>
      </c>
    </row>
    <row r="27" spans="1:5" x14ac:dyDescent="0.25">
      <c r="A27" t="s">
        <v>183</v>
      </c>
      <c r="B27">
        <f>VLOOKUP(A27,Sheet3!A$2:B$36,2,FALSE)</f>
        <v>1</v>
      </c>
      <c r="C27" t="s">
        <v>12</v>
      </c>
      <c r="D27">
        <f>VLOOKUP(C27,Sheet6!B$1:F$240,3,FALSE)</f>
        <v>50.833300000000001</v>
      </c>
      <c r="E27">
        <f>VLOOKUP(C27,Sheet6!B$1:F$240,5,FALSE)</f>
        <v>4</v>
      </c>
    </row>
    <row r="28" spans="1:5" x14ac:dyDescent="0.25">
      <c r="A28" t="s">
        <v>187</v>
      </c>
      <c r="B28">
        <f>VLOOKUP(A28,Sheet3!A$2:B$36,2,FALSE)</f>
        <v>1</v>
      </c>
      <c r="C28" t="s">
        <v>17</v>
      </c>
      <c r="D28">
        <f>VLOOKUP(C28,Sheet6!B$1:F$240,3,FALSE)</f>
        <v>-22</v>
      </c>
      <c r="E28">
        <f>VLOOKUP(C28,Sheet6!B$1:F$240,5,FALSE)</f>
        <v>24</v>
      </c>
    </row>
    <row r="29" spans="1:5" x14ac:dyDescent="0.25">
      <c r="A29" t="s">
        <v>215</v>
      </c>
      <c r="B29">
        <f>VLOOKUP(A29,Sheet3!A$2:B$36,2,FALSE)</f>
        <v>1</v>
      </c>
      <c r="C29" t="s">
        <v>53</v>
      </c>
      <c r="D29">
        <f>VLOOKUP(C29,Sheet6!B$1:F$240,3,FALSE)</f>
        <v>62</v>
      </c>
      <c r="E29">
        <f>VLOOKUP(C29,Sheet6!B$1:F$240,5,FALSE)</f>
        <v>26</v>
      </c>
    </row>
    <row r="30" spans="1:5" x14ac:dyDescent="0.25">
      <c r="A30" t="s">
        <v>222</v>
      </c>
      <c r="B30">
        <f>VLOOKUP(A30,Sheet3!A$2:B$36,2,FALSE)</f>
        <v>1</v>
      </c>
      <c r="C30" t="s">
        <v>60</v>
      </c>
      <c r="D30">
        <f>VLOOKUP(C30,Sheet6!B$1:F$240,3,FALSE)</f>
        <v>39</v>
      </c>
      <c r="E30">
        <f>VLOOKUP(C30,Sheet6!B$1:F$240,5,FALSE)</f>
        <v>22</v>
      </c>
    </row>
    <row r="31" spans="1:5" x14ac:dyDescent="0.25">
      <c r="A31" t="s">
        <v>316</v>
      </c>
      <c r="B31">
        <f>VLOOKUP(A31,Sheet3!A$2:B$36,2,FALSE)</f>
        <v>1</v>
      </c>
      <c r="C31" t="s">
        <v>74</v>
      </c>
      <c r="D31">
        <f>VLOOKUP(C31,Sheet6!B$1:F$240,3,FALSE)</f>
        <v>53</v>
      </c>
      <c r="E31">
        <f>VLOOKUP(C31,Sheet6!B$1:F$240,5,FALSE)</f>
        <v>-8</v>
      </c>
    </row>
    <row r="32" spans="1:5" x14ac:dyDescent="0.25">
      <c r="A32" t="s">
        <v>321</v>
      </c>
      <c r="B32">
        <f>VLOOKUP(A32,Sheet3!A$2:B$36,2,FALSE)</f>
        <v>1</v>
      </c>
      <c r="C32" t="s">
        <v>129</v>
      </c>
      <c r="D32">
        <f>VLOOKUP(C32,Sheet6!B$1:F$240,3,FALSE)</f>
        <v>60</v>
      </c>
      <c r="E32">
        <f>VLOOKUP(C32,Sheet6!B$1:F$240,5,FALSE)</f>
        <v>100</v>
      </c>
    </row>
    <row r="33" spans="1:5" x14ac:dyDescent="0.25">
      <c r="A33" t="s">
        <v>285</v>
      </c>
      <c r="B33">
        <f>VLOOKUP(A33,Sheet3!A$2:B$36,2,FALSE)</f>
        <v>1</v>
      </c>
      <c r="C33" t="s">
        <v>137</v>
      </c>
      <c r="D33">
        <f>VLOOKUP(C33,Sheet6!B$1:F$240,3,FALSE)</f>
        <v>46</v>
      </c>
      <c r="E33">
        <f>VLOOKUP(C33,Sheet6!B$1:F$240,5,FALSE)</f>
        <v>15</v>
      </c>
    </row>
    <row r="34" spans="1:5" x14ac:dyDescent="0.25">
      <c r="A34" t="s">
        <v>295</v>
      </c>
      <c r="B34">
        <f>VLOOKUP(A34,Sheet3!A$2:B$36,2,FALSE)</f>
        <v>1</v>
      </c>
      <c r="C34" t="s">
        <v>147</v>
      </c>
      <c r="D34">
        <f>VLOOKUP(C34,Sheet6!B$1:F$240,3,FALSE)</f>
        <v>47</v>
      </c>
      <c r="E34">
        <f>VLOOKUP(C34,Sheet6!B$1:F$240,5,FALSE)</f>
        <v>8</v>
      </c>
    </row>
    <row r="35" spans="1:5" x14ac:dyDescent="0.25">
      <c r="A35" t="s">
        <v>299</v>
      </c>
      <c r="B35">
        <f>VLOOKUP(A35,Sheet3!A$2:B$36,2,FALSE)</f>
        <v>1</v>
      </c>
      <c r="C35" t="s">
        <v>152</v>
      </c>
      <c r="D35">
        <f>VLOOKUP(C35,Sheet6!B$1:F$240,3,FALSE)</f>
        <v>15</v>
      </c>
      <c r="E35">
        <f>VLOOKUP(C35,Sheet6!B$1:F$240,5,FALSE)</f>
        <v>100</v>
      </c>
    </row>
    <row r="36" spans="1:5" x14ac:dyDescent="0.25">
      <c r="A36" t="s">
        <v>307</v>
      </c>
      <c r="B36">
        <f>VLOOKUP(A36,Sheet3!A$2:B$36,2,FALSE)</f>
        <v>1</v>
      </c>
      <c r="C36" t="s">
        <v>160</v>
      </c>
      <c r="D36">
        <f>VLOOKUP(C36,Sheet6!B$1:F$240,3,FALSE)</f>
        <v>24</v>
      </c>
      <c r="E36">
        <f>VLOOKUP(C36,Sheet6!B$1:F$240,5,FALSE)</f>
        <v>54</v>
      </c>
    </row>
    <row r="37" spans="1:5" x14ac:dyDescent="0.25">
      <c r="A37" t="s">
        <v>171</v>
      </c>
      <c r="B37">
        <v>0</v>
      </c>
      <c r="C37" t="s">
        <v>0</v>
      </c>
      <c r="D37">
        <f>VLOOKUP(C37,Sheet6!B$1:F$240,3,FALSE)</f>
        <v>33</v>
      </c>
      <c r="E37">
        <f>VLOOKUP(C37,Sheet6!B$1:F$240,5,FALSE)</f>
        <v>65</v>
      </c>
    </row>
    <row r="38" spans="1:5" x14ac:dyDescent="0.25">
      <c r="A38" t="s">
        <v>172</v>
      </c>
      <c r="B38">
        <v>0</v>
      </c>
      <c r="C38" t="s">
        <v>1</v>
      </c>
      <c r="D38">
        <f>VLOOKUP(C38,Sheet6!B$1:F$240,3,FALSE)</f>
        <v>41</v>
      </c>
      <c r="E38">
        <f>VLOOKUP(C38,Sheet6!B$1:F$240,5,FALSE)</f>
        <v>20</v>
      </c>
    </row>
    <row r="39" spans="1:5" x14ac:dyDescent="0.25">
      <c r="A39" t="s">
        <v>174</v>
      </c>
      <c r="B39">
        <v>0</v>
      </c>
      <c r="C39" t="s">
        <v>3</v>
      </c>
      <c r="D39">
        <f>VLOOKUP(C39,Sheet6!B$1:F$240,3,FALSE)</f>
        <v>-12.5</v>
      </c>
      <c r="E39">
        <f>VLOOKUP(C39,Sheet6!B$1:F$240,5,FALSE)</f>
        <v>18.5</v>
      </c>
    </row>
    <row r="40" spans="1:5" x14ac:dyDescent="0.25">
      <c r="A40" t="s">
        <v>176</v>
      </c>
      <c r="B40">
        <v>0</v>
      </c>
      <c r="C40" t="s">
        <v>5</v>
      </c>
      <c r="D40">
        <f>VLOOKUP(C40,Sheet6!B$1:F$240,3,FALSE)</f>
        <v>40</v>
      </c>
      <c r="E40">
        <f>VLOOKUP(C40,Sheet6!B$1:F$240,5,FALSE)</f>
        <v>45</v>
      </c>
    </row>
    <row r="41" spans="1:5" x14ac:dyDescent="0.25">
      <c r="A41" t="s">
        <v>178</v>
      </c>
      <c r="B41">
        <v>0</v>
      </c>
      <c r="C41" t="s">
        <v>7</v>
      </c>
      <c r="D41">
        <f>VLOOKUP(C41,Sheet6!B$1:F$240,3,FALSE)</f>
        <v>47.333300000000001</v>
      </c>
      <c r="E41">
        <f>VLOOKUP(C41,Sheet6!B$1:F$240,5,FALSE)</f>
        <v>13.333299999999999</v>
      </c>
    </row>
    <row r="42" spans="1:5" x14ac:dyDescent="0.25">
      <c r="A42" t="s">
        <v>179</v>
      </c>
      <c r="B42">
        <v>0</v>
      </c>
      <c r="C42" t="s">
        <v>8</v>
      </c>
      <c r="D42">
        <f>VLOOKUP(C42,Sheet6!B$1:F$240,3,FALSE)</f>
        <v>40.5</v>
      </c>
      <c r="E42">
        <f>VLOOKUP(C42,Sheet6!B$1:F$240,5,FALSE)</f>
        <v>47.5</v>
      </c>
    </row>
    <row r="43" spans="1:5" x14ac:dyDescent="0.25">
      <c r="A43" t="s">
        <v>180</v>
      </c>
      <c r="B43">
        <v>0</v>
      </c>
      <c r="C43" t="s">
        <v>9</v>
      </c>
      <c r="D43">
        <f>VLOOKUP(C43,Sheet6!B$1:F$240,3,FALSE)</f>
        <v>26</v>
      </c>
      <c r="E43">
        <f>VLOOKUP(C43,Sheet6!B$1:F$240,5,FALSE)</f>
        <v>50.55</v>
      </c>
    </row>
    <row r="44" spans="1:5" x14ac:dyDescent="0.25">
      <c r="A44" t="s">
        <v>181</v>
      </c>
      <c r="B44">
        <v>0</v>
      </c>
      <c r="C44" t="s">
        <v>10</v>
      </c>
      <c r="D44">
        <f>VLOOKUP(C44,Sheet6!B$1:F$240,3,FALSE)</f>
        <v>24</v>
      </c>
      <c r="E44">
        <f>VLOOKUP(C44,Sheet6!B$1:F$240,5,FALSE)</f>
        <v>90</v>
      </c>
    </row>
    <row r="45" spans="1:5" x14ac:dyDescent="0.25">
      <c r="A45" t="s">
        <v>182</v>
      </c>
      <c r="B45">
        <v>0</v>
      </c>
      <c r="C45" t="s">
        <v>11</v>
      </c>
      <c r="D45">
        <f>VLOOKUP(C45,Sheet6!B$1:F$240,3,FALSE)</f>
        <v>53</v>
      </c>
      <c r="E45">
        <f>VLOOKUP(C45,Sheet6!B$1:F$240,5,FALSE)</f>
        <v>28</v>
      </c>
    </row>
    <row r="46" spans="1:5" x14ac:dyDescent="0.25">
      <c r="A46" t="s">
        <v>184</v>
      </c>
      <c r="B46">
        <v>0</v>
      </c>
      <c r="C46" t="s">
        <v>13</v>
      </c>
      <c r="D46">
        <f>VLOOKUP(C46,Sheet6!B$1:F$240,3,FALSE)</f>
        <v>9.5</v>
      </c>
      <c r="E46">
        <f>VLOOKUP(C46,Sheet6!B$1:F$240,5,FALSE)</f>
        <v>2.25</v>
      </c>
    </row>
    <row r="47" spans="1:5" x14ac:dyDescent="0.25">
      <c r="A47" t="s">
        <v>185</v>
      </c>
      <c r="B47">
        <v>0</v>
      </c>
      <c r="C47" t="s">
        <v>14</v>
      </c>
      <c r="D47">
        <f>VLOOKUP(C47,Sheet6!B$1:F$240,3,FALSE)</f>
        <v>27.5</v>
      </c>
      <c r="E47">
        <f>VLOOKUP(C47,Sheet6!B$1:F$240,5,FALSE)</f>
        <v>90.5</v>
      </c>
    </row>
    <row r="48" spans="1:5" x14ac:dyDescent="0.25">
      <c r="A48" t="s">
        <v>186</v>
      </c>
      <c r="B48">
        <v>0</v>
      </c>
      <c r="C48" t="s">
        <v>15</v>
      </c>
      <c r="D48">
        <f>VLOOKUP(C48,Sheet6!B$1:F$240,3,FALSE)</f>
        <v>-17</v>
      </c>
      <c r="E48">
        <f>VLOOKUP(C48,Sheet6!B$1:F$240,5,FALSE)</f>
        <v>-65</v>
      </c>
    </row>
    <row r="49" spans="1:5" x14ac:dyDescent="0.25">
      <c r="A49" t="s">
        <v>327</v>
      </c>
      <c r="B49">
        <v>0</v>
      </c>
      <c r="C49" t="s">
        <v>16</v>
      </c>
      <c r="D49">
        <f>VLOOKUP(C49,Sheet6!B$1:F$240,3,FALSE)</f>
        <v>44</v>
      </c>
      <c r="E49">
        <f>VLOOKUP(C49,Sheet6!B$1:F$240,5,FALSE)</f>
        <v>18</v>
      </c>
    </row>
    <row r="50" spans="1:5" x14ac:dyDescent="0.25">
      <c r="A50" t="s">
        <v>188</v>
      </c>
      <c r="B50">
        <v>0</v>
      </c>
      <c r="C50" t="s">
        <v>18</v>
      </c>
      <c r="D50">
        <f>VLOOKUP(C50,Sheet6!B$1:F$240,3,FALSE)</f>
        <v>-10</v>
      </c>
      <c r="E50">
        <f>VLOOKUP(C50,Sheet6!B$1:F$240,5,FALSE)</f>
        <v>-55</v>
      </c>
    </row>
    <row r="51" spans="1:5" x14ac:dyDescent="0.25">
      <c r="A51" t="s">
        <v>315</v>
      </c>
      <c r="B51">
        <v>0</v>
      </c>
      <c r="C51" t="s">
        <v>19</v>
      </c>
      <c r="D51">
        <f>VLOOKUP(C51,Sheet6!B$1:F$240,3,FALSE)</f>
        <v>4.5</v>
      </c>
      <c r="E51">
        <f>VLOOKUP(C51,Sheet6!B$1:F$240,5,FALSE)</f>
        <v>114.66670000000001</v>
      </c>
    </row>
    <row r="52" spans="1:5" x14ac:dyDescent="0.25">
      <c r="A52" t="s">
        <v>189</v>
      </c>
      <c r="B52">
        <v>0</v>
      </c>
      <c r="C52" t="s">
        <v>20</v>
      </c>
      <c r="D52">
        <f>VLOOKUP(C52,Sheet6!B$1:F$240,3,FALSE)</f>
        <v>43</v>
      </c>
      <c r="E52">
        <f>VLOOKUP(C52,Sheet6!B$1:F$240,5,FALSE)</f>
        <v>25</v>
      </c>
    </row>
    <row r="53" spans="1:5" x14ac:dyDescent="0.25">
      <c r="A53" t="s">
        <v>190</v>
      </c>
      <c r="B53">
        <v>0</v>
      </c>
      <c r="C53" t="s">
        <v>21</v>
      </c>
      <c r="D53">
        <f>VLOOKUP(C53,Sheet6!B$1:F$240,3,FALSE)</f>
        <v>13</v>
      </c>
      <c r="E53">
        <f>VLOOKUP(C53,Sheet6!B$1:F$240,5,FALSE)</f>
        <v>-2</v>
      </c>
    </row>
    <row r="54" spans="1:5" x14ac:dyDescent="0.25">
      <c r="A54" t="s">
        <v>191</v>
      </c>
      <c r="B54">
        <v>0</v>
      </c>
      <c r="C54" t="s">
        <v>22</v>
      </c>
      <c r="D54">
        <f>VLOOKUP(C54,Sheet6!B$1:F$240,3,FALSE)</f>
        <v>-3.5</v>
      </c>
      <c r="E54">
        <f>VLOOKUP(C54,Sheet6!B$1:F$240,5,FALSE)</f>
        <v>30</v>
      </c>
    </row>
    <row r="55" spans="1:5" x14ac:dyDescent="0.25">
      <c r="A55" t="s">
        <v>192</v>
      </c>
      <c r="B55">
        <v>0</v>
      </c>
      <c r="C55" t="s">
        <v>23</v>
      </c>
      <c r="D55">
        <f>VLOOKUP(C55,Sheet6!B$1:F$240,3,FALSE)</f>
        <v>13</v>
      </c>
      <c r="E55">
        <f>VLOOKUP(C55,Sheet6!B$1:F$240,5,FALSE)</f>
        <v>105</v>
      </c>
    </row>
    <row r="56" spans="1:5" x14ac:dyDescent="0.25">
      <c r="A56" t="s">
        <v>193</v>
      </c>
      <c r="B56">
        <v>0</v>
      </c>
      <c r="C56" t="s">
        <v>24</v>
      </c>
      <c r="D56">
        <f>VLOOKUP(C56,Sheet6!B$1:F$240,3,FALSE)</f>
        <v>6</v>
      </c>
      <c r="E56">
        <f>VLOOKUP(C56,Sheet6!B$1:F$240,5,FALSE)</f>
        <v>12</v>
      </c>
    </row>
    <row r="57" spans="1:5" x14ac:dyDescent="0.25">
      <c r="A57" t="s">
        <v>195</v>
      </c>
      <c r="B57">
        <v>0</v>
      </c>
      <c r="C57" t="s">
        <v>26</v>
      </c>
      <c r="D57">
        <f>VLOOKUP(C57,Sheet6!B$1:F$240,3,FALSE)</f>
        <v>16</v>
      </c>
      <c r="E57">
        <f>VLOOKUP(C57,Sheet6!B$1:F$240,5,FALSE)</f>
        <v>-24</v>
      </c>
    </row>
    <row r="58" spans="1:5" x14ac:dyDescent="0.25">
      <c r="A58" t="s">
        <v>328</v>
      </c>
      <c r="B58">
        <v>0</v>
      </c>
      <c r="C58" t="s">
        <v>27</v>
      </c>
      <c r="D58">
        <f>VLOOKUP(C58,Sheet6!B$1:F$240,3,FALSE)</f>
        <v>7</v>
      </c>
      <c r="E58">
        <f>VLOOKUP(C58,Sheet6!B$1:F$240,5,FALSE)</f>
        <v>21</v>
      </c>
    </row>
    <row r="59" spans="1:5" x14ac:dyDescent="0.25">
      <c r="A59" t="s">
        <v>196</v>
      </c>
      <c r="B59">
        <v>0</v>
      </c>
      <c r="C59" t="s">
        <v>28</v>
      </c>
      <c r="D59">
        <f>VLOOKUP(C59,Sheet6!B$1:F$240,3,FALSE)</f>
        <v>15</v>
      </c>
      <c r="E59">
        <f>VLOOKUP(C59,Sheet6!B$1:F$240,5,FALSE)</f>
        <v>19</v>
      </c>
    </row>
    <row r="60" spans="1:5" x14ac:dyDescent="0.25">
      <c r="A60" t="s">
        <v>197</v>
      </c>
      <c r="B60">
        <v>0</v>
      </c>
      <c r="C60" t="s">
        <v>29</v>
      </c>
      <c r="D60">
        <f>VLOOKUP(C60,Sheet6!B$1:F$240,3,FALSE)</f>
        <v>-30</v>
      </c>
      <c r="E60">
        <f>VLOOKUP(C60,Sheet6!B$1:F$240,5,FALSE)</f>
        <v>-71</v>
      </c>
    </row>
    <row r="61" spans="1:5" x14ac:dyDescent="0.25">
      <c r="A61" t="s">
        <v>199</v>
      </c>
      <c r="B61">
        <v>0</v>
      </c>
      <c r="C61" t="s">
        <v>31</v>
      </c>
      <c r="D61">
        <f>VLOOKUP(C61,Sheet6!B$1:F$240,3,FALSE)</f>
        <v>4</v>
      </c>
      <c r="E61">
        <f>VLOOKUP(C61,Sheet6!B$1:F$240,5,FALSE)</f>
        <v>-72</v>
      </c>
    </row>
    <row r="62" spans="1:5" x14ac:dyDescent="0.25">
      <c r="A62" t="s">
        <v>200</v>
      </c>
      <c r="B62">
        <v>0</v>
      </c>
      <c r="C62" t="s">
        <v>32</v>
      </c>
      <c r="D62">
        <f>VLOOKUP(C62,Sheet6!B$1:F$240,3,FALSE)</f>
        <v>-12.166700000000001</v>
      </c>
      <c r="E62">
        <f>VLOOKUP(C62,Sheet6!B$1:F$240,5,FALSE)</f>
        <v>44.25</v>
      </c>
    </row>
    <row r="63" spans="1:5" x14ac:dyDescent="0.25">
      <c r="A63" t="s">
        <v>329</v>
      </c>
      <c r="B63">
        <v>0</v>
      </c>
      <c r="C63" t="s">
        <v>33</v>
      </c>
      <c r="D63">
        <f>VLOOKUP(C63,Sheet6!B$1:F$240,3,FALSE)</f>
        <v>0</v>
      </c>
      <c r="E63">
        <f>VLOOKUP(C63,Sheet6!B$1:F$240,5,FALSE)</f>
        <v>25</v>
      </c>
    </row>
    <row r="64" spans="1:5" x14ac:dyDescent="0.25">
      <c r="A64" t="s">
        <v>330</v>
      </c>
      <c r="B64">
        <v>0</v>
      </c>
      <c r="C64" t="s">
        <v>34</v>
      </c>
      <c r="D64">
        <f>VLOOKUP(C64,Sheet6!B$1:F$240,3,FALSE)</f>
        <v>-1</v>
      </c>
      <c r="E64">
        <f>VLOOKUP(C64,Sheet6!B$1:F$240,5,FALSE)</f>
        <v>15</v>
      </c>
    </row>
    <row r="65" spans="1:5" x14ac:dyDescent="0.25">
      <c r="A65" t="s">
        <v>201</v>
      </c>
      <c r="B65">
        <v>0</v>
      </c>
      <c r="C65" t="s">
        <v>35</v>
      </c>
      <c r="D65">
        <f>VLOOKUP(C65,Sheet6!B$1:F$240,3,FALSE)</f>
        <v>10</v>
      </c>
      <c r="E65">
        <f>VLOOKUP(C65,Sheet6!B$1:F$240,5,FALSE)</f>
        <v>-84</v>
      </c>
    </row>
    <row r="66" spans="1:5" x14ac:dyDescent="0.25">
      <c r="A66" t="s">
        <v>331</v>
      </c>
      <c r="B66">
        <v>0</v>
      </c>
      <c r="C66" t="s">
        <v>36</v>
      </c>
      <c r="D66">
        <f>VLOOKUP(C66,Sheet6!B$1:F$240,3,FALSE)</f>
        <v>8</v>
      </c>
      <c r="E66">
        <f>VLOOKUP(C66,Sheet6!B$1:F$240,5,FALSE)</f>
        <v>-5</v>
      </c>
    </row>
    <row r="67" spans="1:5" x14ac:dyDescent="0.25">
      <c r="A67" t="s">
        <v>202</v>
      </c>
      <c r="B67">
        <v>0</v>
      </c>
      <c r="C67" t="s">
        <v>37</v>
      </c>
      <c r="D67">
        <f>VLOOKUP(C67,Sheet6!B$1:F$240,3,FALSE)</f>
        <v>45.166699999999999</v>
      </c>
      <c r="E67">
        <f>VLOOKUP(C67,Sheet6!B$1:F$240,5,FALSE)</f>
        <v>15.5</v>
      </c>
    </row>
    <row r="68" spans="1:5" x14ac:dyDescent="0.25">
      <c r="A68" t="s">
        <v>203</v>
      </c>
      <c r="B68">
        <v>0</v>
      </c>
      <c r="C68" t="s">
        <v>38</v>
      </c>
      <c r="D68">
        <f>VLOOKUP(C68,Sheet6!B$1:F$240,3,FALSE)</f>
        <v>21.5</v>
      </c>
      <c r="E68">
        <f>VLOOKUP(C68,Sheet6!B$1:F$240,5,FALSE)</f>
        <v>-80</v>
      </c>
    </row>
    <row r="69" spans="1:5" x14ac:dyDescent="0.25">
      <c r="A69" t="s">
        <v>204</v>
      </c>
      <c r="B69">
        <v>0</v>
      </c>
      <c r="C69" t="s">
        <v>39</v>
      </c>
      <c r="D69">
        <f>VLOOKUP(C69,Sheet6!B$1:F$240,3,FALSE)</f>
        <v>35</v>
      </c>
      <c r="E69">
        <f>VLOOKUP(C69,Sheet6!B$1:F$240,5,FALSE)</f>
        <v>33</v>
      </c>
    </row>
    <row r="70" spans="1:5" x14ac:dyDescent="0.25">
      <c r="A70" t="s">
        <v>332</v>
      </c>
      <c r="B70">
        <v>0</v>
      </c>
      <c r="C70" t="s">
        <v>40</v>
      </c>
      <c r="D70">
        <f>VLOOKUP(C70,Sheet6!B$1:F$240,3,FALSE)</f>
        <v>49.75</v>
      </c>
      <c r="E70">
        <f>VLOOKUP(C70,Sheet6!B$1:F$240,5,FALSE)</f>
        <v>15.5</v>
      </c>
    </row>
    <row r="71" spans="1:5" x14ac:dyDescent="0.25">
      <c r="A71" t="s">
        <v>205</v>
      </c>
      <c r="B71">
        <v>0</v>
      </c>
      <c r="C71" t="s">
        <v>41</v>
      </c>
      <c r="D71">
        <f>VLOOKUP(C71,Sheet6!B$1:F$240,3,FALSE)</f>
        <v>56</v>
      </c>
      <c r="E71">
        <f>VLOOKUP(C71,Sheet6!B$1:F$240,5,FALSE)</f>
        <v>10</v>
      </c>
    </row>
    <row r="72" spans="1:5" x14ac:dyDescent="0.25">
      <c r="A72" t="s">
        <v>206</v>
      </c>
      <c r="B72">
        <v>0</v>
      </c>
      <c r="C72" t="s">
        <v>43</v>
      </c>
      <c r="D72">
        <f>VLOOKUP(C72,Sheet6!B$1:F$240,3,FALSE)</f>
        <v>11.5</v>
      </c>
      <c r="E72">
        <f>VLOOKUP(C72,Sheet6!B$1:F$240,5,FALSE)</f>
        <v>43</v>
      </c>
    </row>
    <row r="73" spans="1:5" x14ac:dyDescent="0.25">
      <c r="A73" t="s">
        <v>333</v>
      </c>
      <c r="B73">
        <v>0</v>
      </c>
      <c r="C73" t="s">
        <v>44</v>
      </c>
      <c r="D73">
        <f>VLOOKUP(C73,Sheet6!B$1:F$240,3,FALSE)</f>
        <v>19</v>
      </c>
      <c r="E73">
        <f>VLOOKUP(C73,Sheet6!B$1:F$240,5,FALSE)</f>
        <v>-70.666700000000006</v>
      </c>
    </row>
    <row r="74" spans="1:5" x14ac:dyDescent="0.25">
      <c r="A74" t="s">
        <v>207</v>
      </c>
      <c r="B74">
        <v>0</v>
      </c>
      <c r="C74" t="s">
        <v>45</v>
      </c>
      <c r="D74">
        <f>VLOOKUP(C74,Sheet6!B$1:F$240,3,FALSE)</f>
        <v>-2</v>
      </c>
      <c r="E74">
        <f>VLOOKUP(C74,Sheet6!B$1:F$240,5,FALSE)</f>
        <v>-77.5</v>
      </c>
    </row>
    <row r="75" spans="1:5" x14ac:dyDescent="0.25">
      <c r="A75" t="s">
        <v>209</v>
      </c>
      <c r="B75">
        <v>0</v>
      </c>
      <c r="C75" t="s">
        <v>47</v>
      </c>
      <c r="D75">
        <f>VLOOKUP(C75,Sheet6!B$1:F$240,3,FALSE)</f>
        <v>13.833299999999999</v>
      </c>
      <c r="E75">
        <f>VLOOKUP(C75,Sheet6!B$1:F$240,5,FALSE)</f>
        <v>-88.916700000000006</v>
      </c>
    </row>
    <row r="76" spans="1:5" x14ac:dyDescent="0.25">
      <c r="A76" t="s">
        <v>210</v>
      </c>
      <c r="B76">
        <v>0</v>
      </c>
      <c r="C76" t="s">
        <v>48</v>
      </c>
      <c r="D76">
        <f>VLOOKUP(C76,Sheet6!B$1:F$240,3,FALSE)</f>
        <v>2</v>
      </c>
      <c r="E76">
        <f>VLOOKUP(C76,Sheet6!B$1:F$240,5,FALSE)</f>
        <v>10</v>
      </c>
    </row>
    <row r="77" spans="1:5" x14ac:dyDescent="0.25">
      <c r="A77" t="s">
        <v>211</v>
      </c>
      <c r="B77">
        <v>0</v>
      </c>
      <c r="C77" t="s">
        <v>49</v>
      </c>
      <c r="D77">
        <f>VLOOKUP(C77,Sheet6!B$1:F$240,3,FALSE)</f>
        <v>15</v>
      </c>
      <c r="E77">
        <f>VLOOKUP(C77,Sheet6!B$1:F$240,5,FALSE)</f>
        <v>39</v>
      </c>
    </row>
    <row r="78" spans="1:5" x14ac:dyDescent="0.25">
      <c r="A78" t="s">
        <v>212</v>
      </c>
      <c r="B78">
        <v>0</v>
      </c>
      <c r="C78" t="s">
        <v>50</v>
      </c>
      <c r="D78">
        <f>VLOOKUP(C78,Sheet6!B$1:F$240,3,FALSE)</f>
        <v>59</v>
      </c>
      <c r="E78">
        <f>VLOOKUP(C78,Sheet6!B$1:F$240,5,FALSE)</f>
        <v>26</v>
      </c>
    </row>
    <row r="79" spans="1:5" x14ac:dyDescent="0.25">
      <c r="A79" t="s">
        <v>213</v>
      </c>
      <c r="B79">
        <v>0</v>
      </c>
      <c r="C79" t="s">
        <v>51</v>
      </c>
      <c r="D79">
        <f>VLOOKUP(C79,Sheet6!B$1:F$240,3,FALSE)</f>
        <v>8</v>
      </c>
      <c r="E79">
        <f>VLOOKUP(C79,Sheet6!B$1:F$240,5,FALSE)</f>
        <v>38</v>
      </c>
    </row>
    <row r="80" spans="1:5" x14ac:dyDescent="0.25">
      <c r="A80" t="s">
        <v>214</v>
      </c>
      <c r="B80">
        <v>0</v>
      </c>
      <c r="C80" t="s">
        <v>52</v>
      </c>
      <c r="D80">
        <f>VLOOKUP(C80,Sheet6!B$1:F$240,3,FALSE)</f>
        <v>-18</v>
      </c>
      <c r="E80">
        <f>VLOOKUP(C80,Sheet6!B$1:F$240,5,FALSE)</f>
        <v>175</v>
      </c>
    </row>
    <row r="81" spans="1:5" x14ac:dyDescent="0.25">
      <c r="A81" t="s">
        <v>217</v>
      </c>
      <c r="B81">
        <v>0</v>
      </c>
      <c r="C81" t="s">
        <v>55</v>
      </c>
      <c r="D81">
        <f>VLOOKUP(C81,Sheet6!B$1:F$240,3,FALSE)</f>
        <v>-1</v>
      </c>
      <c r="E81">
        <f>VLOOKUP(C81,Sheet6!B$1:F$240,5,FALSE)</f>
        <v>11.75</v>
      </c>
    </row>
    <row r="82" spans="1:5" x14ac:dyDescent="0.25">
      <c r="A82" t="s">
        <v>218</v>
      </c>
      <c r="B82">
        <v>0</v>
      </c>
      <c r="C82" t="s">
        <v>56</v>
      </c>
      <c r="D82">
        <f>VLOOKUP(C82,Sheet6!B$1:F$240,3,FALSE)</f>
        <v>13.466699999999999</v>
      </c>
      <c r="E82">
        <f>VLOOKUP(C82,Sheet6!B$1:F$240,5,FALSE)</f>
        <v>-16.566700000000001</v>
      </c>
    </row>
    <row r="83" spans="1:5" x14ac:dyDescent="0.25">
      <c r="A83" t="s">
        <v>219</v>
      </c>
      <c r="B83">
        <v>0</v>
      </c>
      <c r="C83" t="s">
        <v>57</v>
      </c>
      <c r="D83">
        <f>VLOOKUP(C83,Sheet6!B$1:F$240,3,FALSE)</f>
        <v>42</v>
      </c>
      <c r="E83">
        <f>VLOOKUP(C83,Sheet6!B$1:F$240,5,FALSE)</f>
        <v>43.5</v>
      </c>
    </row>
    <row r="84" spans="1:5" x14ac:dyDescent="0.25">
      <c r="A84" t="s">
        <v>221</v>
      </c>
      <c r="B84">
        <v>0</v>
      </c>
      <c r="C84" t="s">
        <v>59</v>
      </c>
      <c r="D84">
        <f>VLOOKUP(C84,Sheet6!B$1:F$240,3,FALSE)</f>
        <v>8</v>
      </c>
      <c r="E84">
        <f>VLOOKUP(C84,Sheet6!B$1:F$240,5,FALSE)</f>
        <v>-2</v>
      </c>
    </row>
    <row r="85" spans="1:5" x14ac:dyDescent="0.25">
      <c r="A85" t="s">
        <v>223</v>
      </c>
      <c r="B85">
        <v>0</v>
      </c>
      <c r="C85" t="s">
        <v>61</v>
      </c>
      <c r="D85">
        <f>VLOOKUP(C85,Sheet6!B$1:F$240,3,FALSE)</f>
        <v>15.5</v>
      </c>
      <c r="E85">
        <f>VLOOKUP(C85,Sheet6!B$1:F$240,5,FALSE)</f>
        <v>-90.25</v>
      </c>
    </row>
    <row r="86" spans="1:5" x14ac:dyDescent="0.25">
      <c r="A86" t="s">
        <v>224</v>
      </c>
      <c r="B86">
        <v>0</v>
      </c>
      <c r="C86" t="s">
        <v>62</v>
      </c>
      <c r="D86">
        <f>VLOOKUP(C86,Sheet6!B$1:F$240,3,FALSE)</f>
        <v>11</v>
      </c>
      <c r="E86">
        <f>VLOOKUP(C86,Sheet6!B$1:F$240,5,FALSE)</f>
        <v>-10</v>
      </c>
    </row>
    <row r="87" spans="1:5" x14ac:dyDescent="0.25">
      <c r="A87" t="s">
        <v>224</v>
      </c>
      <c r="B87">
        <v>0</v>
      </c>
      <c r="C87" t="s">
        <v>63</v>
      </c>
      <c r="D87">
        <f>VLOOKUP(C87,Sheet6!B$1:F$240,3,FALSE)</f>
        <v>12</v>
      </c>
      <c r="E87">
        <f>VLOOKUP(C87,Sheet6!B$1:F$240,5,FALSE)</f>
        <v>-15</v>
      </c>
    </row>
    <row r="88" spans="1:5" x14ac:dyDescent="0.25">
      <c r="A88" t="s">
        <v>225</v>
      </c>
      <c r="B88">
        <v>0</v>
      </c>
      <c r="C88" t="s">
        <v>64</v>
      </c>
      <c r="D88">
        <f>VLOOKUP(C88,Sheet6!B$1:F$240,3,FALSE)</f>
        <v>5</v>
      </c>
      <c r="E88">
        <f>VLOOKUP(C88,Sheet6!B$1:F$240,5,FALSE)</f>
        <v>-59</v>
      </c>
    </row>
    <row r="89" spans="1:5" x14ac:dyDescent="0.25">
      <c r="A89" t="s">
        <v>226</v>
      </c>
      <c r="B89">
        <v>0</v>
      </c>
      <c r="C89" t="s">
        <v>65</v>
      </c>
      <c r="D89">
        <f>VLOOKUP(C89,Sheet6!B$1:F$240,3,FALSE)</f>
        <v>19</v>
      </c>
      <c r="E89">
        <f>VLOOKUP(C89,Sheet6!B$1:F$240,5,FALSE)</f>
        <v>-72.416700000000006</v>
      </c>
    </row>
    <row r="90" spans="1:5" x14ac:dyDescent="0.25">
      <c r="A90" t="s">
        <v>227</v>
      </c>
      <c r="B90">
        <v>0</v>
      </c>
      <c r="C90" t="s">
        <v>66</v>
      </c>
      <c r="D90">
        <f>VLOOKUP(C90,Sheet6!B$1:F$240,3,FALSE)</f>
        <v>15</v>
      </c>
      <c r="E90">
        <f>VLOOKUP(C90,Sheet6!B$1:F$240,5,FALSE)</f>
        <v>-86.5</v>
      </c>
    </row>
    <row r="91" spans="1:5" x14ac:dyDescent="0.25">
      <c r="A91" t="s">
        <v>334</v>
      </c>
      <c r="B91">
        <v>0</v>
      </c>
      <c r="C91" t="s">
        <v>67</v>
      </c>
      <c r="D91">
        <f>VLOOKUP(C91,Sheet6!B$1:F$240,3,FALSE)</f>
        <v>22.25</v>
      </c>
      <c r="E91">
        <f>VLOOKUP(C91,Sheet6!B$1:F$240,5,FALSE)</f>
        <v>114.16670000000001</v>
      </c>
    </row>
    <row r="92" spans="1:5" x14ac:dyDescent="0.25">
      <c r="A92" t="s">
        <v>228</v>
      </c>
      <c r="B92">
        <v>0</v>
      </c>
      <c r="C92" t="s">
        <v>68</v>
      </c>
      <c r="D92">
        <f>VLOOKUP(C92,Sheet6!B$1:F$240,3,FALSE)</f>
        <v>47</v>
      </c>
      <c r="E92">
        <f>VLOOKUP(C92,Sheet6!B$1:F$240,5,FALSE)</f>
        <v>20</v>
      </c>
    </row>
    <row r="93" spans="1:5" x14ac:dyDescent="0.25">
      <c r="A93" t="s">
        <v>229</v>
      </c>
      <c r="B93">
        <v>0</v>
      </c>
      <c r="C93" t="s">
        <v>69</v>
      </c>
      <c r="D93">
        <f>VLOOKUP(C93,Sheet6!B$1:F$240,3,FALSE)</f>
        <v>65</v>
      </c>
      <c r="E93">
        <f>VLOOKUP(C93,Sheet6!B$1:F$240,5,FALSE)</f>
        <v>-18</v>
      </c>
    </row>
    <row r="94" spans="1:5" x14ac:dyDescent="0.25">
      <c r="A94" t="s">
        <v>232</v>
      </c>
      <c r="B94">
        <v>0</v>
      </c>
      <c r="C94" t="s">
        <v>72</v>
      </c>
      <c r="D94">
        <f>VLOOKUP(C94,Sheet6!B$1:F$240,3,FALSE)</f>
        <v>32</v>
      </c>
      <c r="E94">
        <f>VLOOKUP(C94,Sheet6!B$1:F$240,5,FALSE)</f>
        <v>53</v>
      </c>
    </row>
    <row r="95" spans="1:5" x14ac:dyDescent="0.25">
      <c r="A95" t="s">
        <v>235</v>
      </c>
      <c r="B95">
        <v>0</v>
      </c>
      <c r="C95" t="s">
        <v>77</v>
      </c>
      <c r="D95">
        <f>VLOOKUP(C95,Sheet6!B$1:F$240,3,FALSE)</f>
        <v>18.25</v>
      </c>
      <c r="E95">
        <f>VLOOKUP(C95,Sheet6!B$1:F$240,5,FALSE)</f>
        <v>-77.5</v>
      </c>
    </row>
    <row r="96" spans="1:5" x14ac:dyDescent="0.25">
      <c r="A96" t="s">
        <v>237</v>
      </c>
      <c r="B96">
        <v>0</v>
      </c>
      <c r="C96" t="s">
        <v>79</v>
      </c>
      <c r="D96">
        <f>VLOOKUP(C96,Sheet6!B$1:F$240,3,FALSE)</f>
        <v>31</v>
      </c>
      <c r="E96">
        <f>VLOOKUP(C96,Sheet6!B$1:F$240,5,FALSE)</f>
        <v>36</v>
      </c>
    </row>
    <row r="97" spans="1:5" x14ac:dyDescent="0.25">
      <c r="A97" t="s">
        <v>238</v>
      </c>
      <c r="B97">
        <v>0</v>
      </c>
      <c r="C97" t="s">
        <v>80</v>
      </c>
      <c r="D97">
        <f>VLOOKUP(C97,Sheet6!B$1:F$240,3,FALSE)</f>
        <v>48</v>
      </c>
      <c r="E97">
        <f>VLOOKUP(C97,Sheet6!B$1:F$240,5,FALSE)</f>
        <v>68</v>
      </c>
    </row>
    <row r="98" spans="1:5" x14ac:dyDescent="0.25">
      <c r="A98" t="s">
        <v>239</v>
      </c>
      <c r="B98">
        <v>0</v>
      </c>
      <c r="C98" t="s">
        <v>81</v>
      </c>
      <c r="D98">
        <f>VLOOKUP(C98,Sheet6!B$1:F$240,3,FALSE)</f>
        <v>1</v>
      </c>
      <c r="E98">
        <f>VLOOKUP(C98,Sheet6!B$1:F$240,5,FALSE)</f>
        <v>38</v>
      </c>
    </row>
    <row r="99" spans="1:5" x14ac:dyDescent="0.25">
      <c r="A99" t="s">
        <v>339</v>
      </c>
      <c r="B99">
        <v>0</v>
      </c>
      <c r="C99" t="s">
        <v>82</v>
      </c>
      <c r="D99">
        <f>VLOOKUP(C99,Sheet6!B$1:F$240,3,FALSE)</f>
        <v>40</v>
      </c>
      <c r="E99">
        <f>VLOOKUP(C99,Sheet6!B$1:F$240,5,FALSE)</f>
        <v>127</v>
      </c>
    </row>
    <row r="100" spans="1:5" x14ac:dyDescent="0.25">
      <c r="A100" t="s">
        <v>240</v>
      </c>
      <c r="B100">
        <v>0</v>
      </c>
      <c r="C100" t="s">
        <v>84</v>
      </c>
      <c r="D100">
        <f>VLOOKUP(C100,Sheet6!B$1:F$240,3,FALSE)</f>
        <v>29.337499999999999</v>
      </c>
      <c r="E100">
        <f>VLOOKUP(C100,Sheet6!B$1:F$240,5,FALSE)</f>
        <v>47.658099999999997</v>
      </c>
    </row>
    <row r="101" spans="1:5" x14ac:dyDescent="0.25">
      <c r="A101" t="s">
        <v>318</v>
      </c>
      <c r="B101">
        <v>0</v>
      </c>
      <c r="C101" t="s">
        <v>85</v>
      </c>
      <c r="D101">
        <f>VLOOKUP(C101,Sheet6!B$1:F$240,3,FALSE)</f>
        <v>41</v>
      </c>
      <c r="E101">
        <f>VLOOKUP(C101,Sheet6!B$1:F$240,5,FALSE)</f>
        <v>75</v>
      </c>
    </row>
    <row r="102" spans="1:5" x14ac:dyDescent="0.25">
      <c r="A102" t="s">
        <v>241</v>
      </c>
      <c r="B102">
        <v>0</v>
      </c>
      <c r="C102" t="s">
        <v>86</v>
      </c>
      <c r="D102">
        <f>VLOOKUP(C102,Sheet6!B$1:F$240,3,FALSE)</f>
        <v>18</v>
      </c>
      <c r="E102">
        <f>VLOOKUP(C102,Sheet6!B$1:F$240,5,FALSE)</f>
        <v>105</v>
      </c>
    </row>
    <row r="103" spans="1:5" x14ac:dyDescent="0.25">
      <c r="A103" t="s">
        <v>242</v>
      </c>
      <c r="B103">
        <v>0</v>
      </c>
      <c r="C103" t="s">
        <v>87</v>
      </c>
      <c r="D103">
        <f>VLOOKUP(C103,Sheet6!B$1:F$240,3,FALSE)</f>
        <v>57</v>
      </c>
      <c r="E103">
        <f>VLOOKUP(C103,Sheet6!B$1:F$240,5,FALSE)</f>
        <v>25</v>
      </c>
    </row>
    <row r="104" spans="1:5" x14ac:dyDescent="0.25">
      <c r="A104" t="s">
        <v>243</v>
      </c>
      <c r="B104">
        <v>0</v>
      </c>
      <c r="C104" t="s">
        <v>88</v>
      </c>
      <c r="D104">
        <f>VLOOKUP(C104,Sheet6!B$1:F$240,3,FALSE)</f>
        <v>33.833300000000001</v>
      </c>
      <c r="E104">
        <f>VLOOKUP(C104,Sheet6!B$1:F$240,5,FALSE)</f>
        <v>35.833300000000001</v>
      </c>
    </row>
    <row r="105" spans="1:5" x14ac:dyDescent="0.25">
      <c r="A105" t="s">
        <v>244</v>
      </c>
      <c r="B105">
        <v>0</v>
      </c>
      <c r="C105" t="s">
        <v>89</v>
      </c>
      <c r="D105">
        <f>VLOOKUP(C105,Sheet6!B$1:F$240,3,FALSE)</f>
        <v>-29.5</v>
      </c>
      <c r="E105">
        <f>VLOOKUP(C105,Sheet6!B$1:F$240,5,FALSE)</f>
        <v>28.5</v>
      </c>
    </row>
    <row r="106" spans="1:5" x14ac:dyDescent="0.25">
      <c r="A106" t="s">
        <v>245</v>
      </c>
      <c r="B106">
        <v>0</v>
      </c>
      <c r="C106" t="s">
        <v>90</v>
      </c>
      <c r="D106">
        <f>VLOOKUP(C106,Sheet6!B$1:F$240,3,FALSE)</f>
        <v>6.5</v>
      </c>
      <c r="E106">
        <f>VLOOKUP(C106,Sheet6!B$1:F$240,5,FALSE)</f>
        <v>-9.5</v>
      </c>
    </row>
    <row r="107" spans="1:5" x14ac:dyDescent="0.25">
      <c r="A107" t="s">
        <v>246</v>
      </c>
      <c r="B107">
        <v>0</v>
      </c>
      <c r="C107" t="s">
        <v>91</v>
      </c>
      <c r="D107">
        <f>VLOOKUP(C107,Sheet6!B$1:F$240,3,FALSE)</f>
        <v>25</v>
      </c>
      <c r="E107">
        <f>VLOOKUP(C107,Sheet6!B$1:F$240,5,FALSE)</f>
        <v>17</v>
      </c>
    </row>
    <row r="108" spans="1:5" x14ac:dyDescent="0.25">
      <c r="A108" t="s">
        <v>247</v>
      </c>
      <c r="B108">
        <v>0</v>
      </c>
      <c r="C108" t="s">
        <v>92</v>
      </c>
      <c r="D108">
        <f>VLOOKUP(C108,Sheet6!B$1:F$240,3,FALSE)</f>
        <v>55</v>
      </c>
      <c r="E108">
        <f>VLOOKUP(C108,Sheet6!B$1:F$240,5,FALSE)</f>
        <v>24</v>
      </c>
    </row>
    <row r="109" spans="1:5" x14ac:dyDescent="0.25">
      <c r="A109" t="s">
        <v>248</v>
      </c>
      <c r="B109">
        <v>0</v>
      </c>
      <c r="C109" t="s">
        <v>93</v>
      </c>
      <c r="D109">
        <f>VLOOKUP(C109,Sheet6!B$1:F$240,3,FALSE)</f>
        <v>49.75</v>
      </c>
      <c r="E109">
        <f>VLOOKUP(C109,Sheet6!B$1:F$240,5,FALSE)</f>
        <v>6</v>
      </c>
    </row>
    <row r="110" spans="1:5" x14ac:dyDescent="0.25">
      <c r="A110" t="s">
        <v>335</v>
      </c>
      <c r="B110">
        <v>0</v>
      </c>
      <c r="C110" t="s">
        <v>94</v>
      </c>
      <c r="D110">
        <f>VLOOKUP(C110,Sheet6!B$1:F$240,3,FALSE)</f>
        <v>41.833300000000001</v>
      </c>
      <c r="E110">
        <f>VLOOKUP(C110,Sheet6!B$1:F$240,5,FALSE)</f>
        <v>22</v>
      </c>
    </row>
    <row r="111" spans="1:5" x14ac:dyDescent="0.25">
      <c r="A111" t="s">
        <v>249</v>
      </c>
      <c r="B111">
        <v>0</v>
      </c>
      <c r="C111" t="s">
        <v>95</v>
      </c>
      <c r="D111">
        <f>VLOOKUP(C111,Sheet6!B$1:F$240,3,FALSE)</f>
        <v>-20</v>
      </c>
      <c r="E111">
        <f>VLOOKUP(C111,Sheet6!B$1:F$240,5,FALSE)</f>
        <v>47</v>
      </c>
    </row>
    <row r="112" spans="1:5" x14ac:dyDescent="0.25">
      <c r="A112" t="s">
        <v>250</v>
      </c>
      <c r="B112">
        <v>0</v>
      </c>
      <c r="C112" t="s">
        <v>96</v>
      </c>
      <c r="D112">
        <f>VLOOKUP(C112,Sheet6!B$1:F$240,3,FALSE)</f>
        <v>-13.5</v>
      </c>
      <c r="E112">
        <f>VLOOKUP(C112,Sheet6!B$1:F$240,5,FALSE)</f>
        <v>34</v>
      </c>
    </row>
    <row r="113" spans="1:5" x14ac:dyDescent="0.25">
      <c r="A113" t="s">
        <v>252</v>
      </c>
      <c r="B113">
        <v>0</v>
      </c>
      <c r="C113" t="s">
        <v>98</v>
      </c>
      <c r="D113">
        <f>VLOOKUP(C113,Sheet6!B$1:F$240,3,FALSE)</f>
        <v>17</v>
      </c>
      <c r="E113">
        <f>VLOOKUP(C113,Sheet6!B$1:F$240,5,FALSE)</f>
        <v>-4</v>
      </c>
    </row>
    <row r="114" spans="1:5" x14ac:dyDescent="0.25">
      <c r="A114" t="s">
        <v>253</v>
      </c>
      <c r="B114">
        <v>0</v>
      </c>
      <c r="C114" t="s">
        <v>99</v>
      </c>
      <c r="D114">
        <f>VLOOKUP(C114,Sheet6!B$1:F$240,3,FALSE)</f>
        <v>20</v>
      </c>
      <c r="E114">
        <f>VLOOKUP(C114,Sheet6!B$1:F$240,5,FALSE)</f>
        <v>-12</v>
      </c>
    </row>
    <row r="115" spans="1:5" x14ac:dyDescent="0.25">
      <c r="A115" t="s">
        <v>254</v>
      </c>
      <c r="B115">
        <v>0</v>
      </c>
      <c r="C115" t="s">
        <v>100</v>
      </c>
      <c r="D115">
        <f>VLOOKUP(C115,Sheet6!B$1:F$240,3,FALSE)</f>
        <v>-20.283300000000001</v>
      </c>
      <c r="E115">
        <f>VLOOKUP(C115,Sheet6!B$1:F$240,5,FALSE)</f>
        <v>57.55</v>
      </c>
    </row>
    <row r="116" spans="1:5" x14ac:dyDescent="0.25">
      <c r="A116" t="s">
        <v>255</v>
      </c>
      <c r="B116">
        <v>0</v>
      </c>
      <c r="C116" t="s">
        <v>101</v>
      </c>
      <c r="D116">
        <f>VLOOKUP(C116,Sheet6!B$1:F$240,3,FALSE)</f>
        <v>23</v>
      </c>
      <c r="E116">
        <f>VLOOKUP(C116,Sheet6!B$1:F$240,5,FALSE)</f>
        <v>-102</v>
      </c>
    </row>
    <row r="117" spans="1:5" x14ac:dyDescent="0.25">
      <c r="A117" t="s">
        <v>319</v>
      </c>
      <c r="B117">
        <v>0</v>
      </c>
      <c r="C117" t="s">
        <v>102</v>
      </c>
      <c r="D117">
        <f>VLOOKUP(C117,Sheet6!B$1:F$240,3,FALSE)</f>
        <v>47</v>
      </c>
      <c r="E117">
        <f>VLOOKUP(C117,Sheet6!B$1:F$240,5,FALSE)</f>
        <v>29</v>
      </c>
    </row>
    <row r="118" spans="1:5" x14ac:dyDescent="0.25">
      <c r="A118" t="s">
        <v>256</v>
      </c>
      <c r="B118">
        <v>0</v>
      </c>
      <c r="C118" t="s">
        <v>103</v>
      </c>
      <c r="D118">
        <f>VLOOKUP(C118,Sheet6!B$1:F$240,3,FALSE)</f>
        <v>46</v>
      </c>
      <c r="E118">
        <f>VLOOKUP(C118,Sheet6!B$1:F$240,5,FALSE)</f>
        <v>105</v>
      </c>
    </row>
    <row r="119" spans="1:5" x14ac:dyDescent="0.25">
      <c r="A119" t="s">
        <v>257</v>
      </c>
      <c r="B119">
        <v>0</v>
      </c>
      <c r="C119" t="s">
        <v>104</v>
      </c>
      <c r="D119">
        <f>VLOOKUP(C119,Sheet6!B$1:F$240,3,FALSE)</f>
        <v>42.5</v>
      </c>
      <c r="E119">
        <f>VLOOKUP(C119,Sheet6!B$1:F$240,5,FALSE)</f>
        <v>19.399999999999999</v>
      </c>
    </row>
    <row r="120" spans="1:5" x14ac:dyDescent="0.25">
      <c r="A120" t="s">
        <v>258</v>
      </c>
      <c r="B120">
        <v>0</v>
      </c>
      <c r="C120" t="s">
        <v>105</v>
      </c>
      <c r="D120">
        <f>VLOOKUP(C120,Sheet6!B$1:F$240,3,FALSE)</f>
        <v>32</v>
      </c>
      <c r="E120">
        <f>VLOOKUP(C120,Sheet6!B$1:F$240,5,FALSE)</f>
        <v>-5</v>
      </c>
    </row>
    <row r="121" spans="1:5" x14ac:dyDescent="0.25">
      <c r="A121" t="s">
        <v>259</v>
      </c>
      <c r="B121">
        <v>0</v>
      </c>
      <c r="C121" t="s">
        <v>107</v>
      </c>
      <c r="D121">
        <f>VLOOKUP(C121,Sheet6!B$1:F$240,3,FALSE)</f>
        <v>-18.25</v>
      </c>
      <c r="E121">
        <f>VLOOKUP(C121,Sheet6!B$1:F$240,5,FALSE)</f>
        <v>35</v>
      </c>
    </row>
    <row r="122" spans="1:5" x14ac:dyDescent="0.25">
      <c r="A122" t="s">
        <v>320</v>
      </c>
      <c r="B122">
        <v>0</v>
      </c>
      <c r="C122" t="s">
        <v>108</v>
      </c>
      <c r="D122">
        <f>VLOOKUP(C122,Sheet6!B$1:F$240,3,FALSE)</f>
        <v>22</v>
      </c>
      <c r="E122">
        <f>VLOOKUP(C122,Sheet6!B$1:F$240,5,FALSE)</f>
        <v>98</v>
      </c>
    </row>
    <row r="123" spans="1:5" x14ac:dyDescent="0.25">
      <c r="A123" t="s">
        <v>260</v>
      </c>
      <c r="B123">
        <v>0</v>
      </c>
      <c r="C123" t="s">
        <v>109</v>
      </c>
      <c r="D123">
        <f>VLOOKUP(C123,Sheet6!B$1:F$240,3,FALSE)</f>
        <v>-22</v>
      </c>
      <c r="E123">
        <f>VLOOKUP(C123,Sheet6!B$1:F$240,5,FALSE)</f>
        <v>17</v>
      </c>
    </row>
    <row r="124" spans="1:5" x14ac:dyDescent="0.25">
      <c r="A124" t="s">
        <v>261</v>
      </c>
      <c r="B124">
        <v>0</v>
      </c>
      <c r="C124" t="s">
        <v>110</v>
      </c>
      <c r="D124">
        <f>VLOOKUP(C124,Sheet6!B$1:F$240,3,FALSE)</f>
        <v>28</v>
      </c>
      <c r="E124">
        <f>VLOOKUP(C124,Sheet6!B$1:F$240,5,FALSE)</f>
        <v>84</v>
      </c>
    </row>
    <row r="125" spans="1:5" x14ac:dyDescent="0.25">
      <c r="A125" t="s">
        <v>300</v>
      </c>
      <c r="B125">
        <v>0</v>
      </c>
      <c r="C125" t="s">
        <v>111</v>
      </c>
      <c r="D125">
        <f>VLOOKUP(C125,Sheet6!B$1:F$240,3,FALSE)</f>
        <v>52.5</v>
      </c>
      <c r="E125">
        <f>VLOOKUP(C125,Sheet6!B$1:F$240,5,FALSE)</f>
        <v>5.75</v>
      </c>
    </row>
    <row r="126" spans="1:5" x14ac:dyDescent="0.25">
      <c r="A126" t="s">
        <v>262</v>
      </c>
      <c r="B126">
        <v>0</v>
      </c>
      <c r="C126" t="s">
        <v>112</v>
      </c>
      <c r="D126">
        <f>VLOOKUP(C126,Sheet6!B$1:F$240,3,FALSE)</f>
        <v>-41</v>
      </c>
      <c r="E126">
        <f>VLOOKUP(C126,Sheet6!B$1:F$240,5,FALSE)</f>
        <v>174</v>
      </c>
    </row>
    <row r="127" spans="1:5" x14ac:dyDescent="0.25">
      <c r="A127" t="s">
        <v>263</v>
      </c>
      <c r="B127">
        <v>0</v>
      </c>
      <c r="C127" t="s">
        <v>113</v>
      </c>
      <c r="D127">
        <f>VLOOKUP(C127,Sheet6!B$1:F$240,3,FALSE)</f>
        <v>13</v>
      </c>
      <c r="E127">
        <f>VLOOKUP(C127,Sheet6!B$1:F$240,5,FALSE)</f>
        <v>-85</v>
      </c>
    </row>
    <row r="128" spans="1:5" x14ac:dyDescent="0.25">
      <c r="A128" t="s">
        <v>264</v>
      </c>
      <c r="B128">
        <v>0</v>
      </c>
      <c r="C128" t="s">
        <v>114</v>
      </c>
      <c r="D128">
        <f>VLOOKUP(C128,Sheet6!B$1:F$240,3,FALSE)</f>
        <v>16</v>
      </c>
      <c r="E128">
        <f>VLOOKUP(C128,Sheet6!B$1:F$240,5,FALSE)</f>
        <v>8</v>
      </c>
    </row>
    <row r="129" spans="1:5" x14ac:dyDescent="0.25">
      <c r="A129" t="s">
        <v>266</v>
      </c>
      <c r="B129">
        <v>0</v>
      </c>
      <c r="C129" t="s">
        <v>116</v>
      </c>
      <c r="D129">
        <f>VLOOKUP(C129,Sheet6!B$1:F$240,3,FALSE)</f>
        <v>62</v>
      </c>
      <c r="E129">
        <f>VLOOKUP(C129,Sheet6!B$1:F$240,5,FALSE)</f>
        <v>10</v>
      </c>
    </row>
    <row r="130" spans="1:5" x14ac:dyDescent="0.25">
      <c r="A130" t="s">
        <v>267</v>
      </c>
      <c r="B130">
        <v>0</v>
      </c>
      <c r="C130" t="s">
        <v>118</v>
      </c>
      <c r="D130">
        <f>VLOOKUP(C130,Sheet6!B$1:F$240,3,FALSE)</f>
        <v>21</v>
      </c>
      <c r="E130">
        <f>VLOOKUP(C130,Sheet6!B$1:F$240,5,FALSE)</f>
        <v>57</v>
      </c>
    </row>
    <row r="131" spans="1:5" x14ac:dyDescent="0.25">
      <c r="A131" t="s">
        <v>269</v>
      </c>
      <c r="B131">
        <v>0</v>
      </c>
      <c r="C131" t="s">
        <v>120</v>
      </c>
      <c r="D131">
        <f>VLOOKUP(C131,Sheet6!B$1:F$240,3,FALSE)</f>
        <v>9</v>
      </c>
      <c r="E131">
        <f>VLOOKUP(C131,Sheet6!B$1:F$240,5,FALSE)</f>
        <v>-80</v>
      </c>
    </row>
    <row r="132" spans="1:5" x14ac:dyDescent="0.25">
      <c r="A132" t="s">
        <v>270</v>
      </c>
      <c r="B132">
        <v>0</v>
      </c>
      <c r="C132" t="s">
        <v>121</v>
      </c>
      <c r="D132">
        <f>VLOOKUP(C132,Sheet6!B$1:F$240,3,FALSE)</f>
        <v>-6</v>
      </c>
      <c r="E132">
        <f>VLOOKUP(C132,Sheet6!B$1:F$240,5,FALSE)</f>
        <v>147</v>
      </c>
    </row>
    <row r="133" spans="1:5" x14ac:dyDescent="0.25">
      <c r="A133" t="s">
        <v>271</v>
      </c>
      <c r="B133">
        <v>0</v>
      </c>
      <c r="C133" t="s">
        <v>122</v>
      </c>
      <c r="D133">
        <f>VLOOKUP(C133,Sheet6!B$1:F$240,3,FALSE)</f>
        <v>-23</v>
      </c>
      <c r="E133">
        <f>VLOOKUP(C133,Sheet6!B$1:F$240,5,FALSE)</f>
        <v>-58</v>
      </c>
    </row>
    <row r="134" spans="1:5" x14ac:dyDescent="0.25">
      <c r="A134" t="s">
        <v>272</v>
      </c>
      <c r="B134">
        <v>0</v>
      </c>
      <c r="C134" t="s">
        <v>123</v>
      </c>
      <c r="D134">
        <f>VLOOKUP(C134,Sheet6!B$1:F$240,3,FALSE)</f>
        <v>-10</v>
      </c>
      <c r="E134">
        <f>VLOOKUP(C134,Sheet6!B$1:F$240,5,FALSE)</f>
        <v>-76</v>
      </c>
    </row>
    <row r="135" spans="1:5" x14ac:dyDescent="0.25">
      <c r="A135" t="s">
        <v>273</v>
      </c>
      <c r="B135">
        <v>0</v>
      </c>
      <c r="C135" t="s">
        <v>124</v>
      </c>
      <c r="D135">
        <f>VLOOKUP(C135,Sheet6!B$1:F$240,3,FALSE)</f>
        <v>13</v>
      </c>
      <c r="E135">
        <f>VLOOKUP(C135,Sheet6!B$1:F$240,5,FALSE)</f>
        <v>122</v>
      </c>
    </row>
    <row r="136" spans="1:5" x14ac:dyDescent="0.25">
      <c r="A136" t="s">
        <v>274</v>
      </c>
      <c r="B136">
        <v>0</v>
      </c>
      <c r="C136" t="s">
        <v>125</v>
      </c>
      <c r="D136">
        <f>VLOOKUP(C136,Sheet6!B$1:F$240,3,FALSE)</f>
        <v>52</v>
      </c>
      <c r="E136">
        <f>VLOOKUP(C136,Sheet6!B$1:F$240,5,FALSE)</f>
        <v>20</v>
      </c>
    </row>
    <row r="137" spans="1:5" x14ac:dyDescent="0.25">
      <c r="A137" t="s">
        <v>275</v>
      </c>
      <c r="B137">
        <v>0</v>
      </c>
      <c r="C137" t="s">
        <v>126</v>
      </c>
      <c r="D137">
        <f>VLOOKUP(C137,Sheet6!B$1:F$240,3,FALSE)</f>
        <v>39.5</v>
      </c>
      <c r="E137">
        <f>VLOOKUP(C137,Sheet6!B$1:F$240,5,FALSE)</f>
        <v>-8</v>
      </c>
    </row>
    <row r="138" spans="1:5" x14ac:dyDescent="0.25">
      <c r="A138" t="s">
        <v>276</v>
      </c>
      <c r="B138">
        <v>0</v>
      </c>
      <c r="C138" t="s">
        <v>314</v>
      </c>
      <c r="D138">
        <f>VLOOKUP(C138,Sheet6!B$1:F$240,3,FALSE)</f>
        <v>18.25</v>
      </c>
      <c r="E138">
        <f>VLOOKUP(C138,Sheet6!B$1:F$240,5,FALSE)</f>
        <v>-66.5</v>
      </c>
    </row>
    <row r="139" spans="1:5" x14ac:dyDescent="0.25">
      <c r="A139" t="s">
        <v>277</v>
      </c>
      <c r="B139">
        <v>0</v>
      </c>
      <c r="C139" t="s">
        <v>127</v>
      </c>
      <c r="D139">
        <f>VLOOKUP(C139,Sheet6!B$1:F$240,3,FALSE)</f>
        <v>25.5</v>
      </c>
      <c r="E139">
        <f>VLOOKUP(C139,Sheet6!B$1:F$240,5,FALSE)</f>
        <v>51.25</v>
      </c>
    </row>
    <row r="140" spans="1:5" x14ac:dyDescent="0.25">
      <c r="A140" t="s">
        <v>278</v>
      </c>
      <c r="B140">
        <v>0</v>
      </c>
      <c r="C140" t="s">
        <v>128</v>
      </c>
      <c r="D140">
        <f>VLOOKUP(C140,Sheet6!B$1:F$240,3,FALSE)</f>
        <v>46</v>
      </c>
      <c r="E140">
        <f>VLOOKUP(C140,Sheet6!B$1:F$240,5,FALSE)</f>
        <v>25</v>
      </c>
    </row>
    <row r="141" spans="1:5" x14ac:dyDescent="0.25">
      <c r="A141" t="s">
        <v>279</v>
      </c>
      <c r="B141">
        <v>0</v>
      </c>
      <c r="C141" t="s">
        <v>130</v>
      </c>
      <c r="D141">
        <f>VLOOKUP(C141,Sheet6!B$1:F$240,3,FALSE)</f>
        <v>-2</v>
      </c>
      <c r="E141">
        <f>VLOOKUP(C141,Sheet6!B$1:F$240,5,FALSE)</f>
        <v>30</v>
      </c>
    </row>
    <row r="142" spans="1:5" x14ac:dyDescent="0.25">
      <c r="A142" t="s">
        <v>281</v>
      </c>
      <c r="B142">
        <v>0</v>
      </c>
      <c r="C142" t="s">
        <v>132</v>
      </c>
      <c r="D142">
        <f>VLOOKUP(C142,Sheet6!B$1:F$240,3,FALSE)</f>
        <v>14</v>
      </c>
      <c r="E142">
        <f>VLOOKUP(C142,Sheet6!B$1:F$240,5,FALSE)</f>
        <v>-14</v>
      </c>
    </row>
    <row r="143" spans="1:5" x14ac:dyDescent="0.25">
      <c r="A143" t="s">
        <v>282</v>
      </c>
      <c r="B143">
        <v>0</v>
      </c>
      <c r="C143" t="s">
        <v>133</v>
      </c>
      <c r="D143">
        <f>VLOOKUP(C143,Sheet6!B$1:F$240,3,FALSE)</f>
        <v>44</v>
      </c>
      <c r="E143">
        <f>VLOOKUP(C143,Sheet6!B$1:F$240,5,FALSE)</f>
        <v>21</v>
      </c>
    </row>
    <row r="144" spans="1:5" x14ac:dyDescent="0.25">
      <c r="A144" t="s">
        <v>283</v>
      </c>
      <c r="B144">
        <v>0</v>
      </c>
      <c r="C144" t="s">
        <v>134</v>
      </c>
      <c r="D144">
        <f>VLOOKUP(C144,Sheet6!B$1:F$240,3,FALSE)</f>
        <v>8.5</v>
      </c>
      <c r="E144">
        <f>VLOOKUP(C144,Sheet6!B$1:F$240,5,FALSE)</f>
        <v>-11.5</v>
      </c>
    </row>
    <row r="145" spans="1:5" x14ac:dyDescent="0.25">
      <c r="A145" t="s">
        <v>336</v>
      </c>
      <c r="B145">
        <v>0</v>
      </c>
      <c r="C145" t="s">
        <v>136</v>
      </c>
      <c r="D145">
        <f>VLOOKUP(C145,Sheet6!B$1:F$240,3,FALSE)</f>
        <v>48.666699999999999</v>
      </c>
      <c r="E145">
        <f>VLOOKUP(C145,Sheet6!B$1:F$240,5,FALSE)</f>
        <v>19.5</v>
      </c>
    </row>
    <row r="146" spans="1:5" x14ac:dyDescent="0.25">
      <c r="A146" t="s">
        <v>286</v>
      </c>
      <c r="B146">
        <v>0</v>
      </c>
      <c r="C146" t="s">
        <v>138</v>
      </c>
      <c r="D146">
        <f>VLOOKUP(C146,Sheet6!B$1:F$240,3,FALSE)</f>
        <v>-8</v>
      </c>
      <c r="E146">
        <f>VLOOKUP(C146,Sheet6!B$1:F$240,5,FALSE)</f>
        <v>159</v>
      </c>
    </row>
    <row r="147" spans="1:5" x14ac:dyDescent="0.25">
      <c r="A147" t="s">
        <v>287</v>
      </c>
      <c r="B147">
        <v>0</v>
      </c>
      <c r="C147" t="s">
        <v>139</v>
      </c>
      <c r="D147">
        <f>VLOOKUP(C147,Sheet6!B$1:F$240,3,FALSE)</f>
        <v>10</v>
      </c>
      <c r="E147">
        <f>VLOOKUP(C147,Sheet6!B$1:F$240,5,FALSE)</f>
        <v>49</v>
      </c>
    </row>
    <row r="148" spans="1:5" x14ac:dyDescent="0.25">
      <c r="A148" t="s">
        <v>289</v>
      </c>
      <c r="B148">
        <v>0</v>
      </c>
      <c r="C148" t="s">
        <v>141</v>
      </c>
      <c r="D148">
        <f>VLOOKUP(C148,Sheet6!B$1:F$240,3,FALSE)</f>
        <v>40</v>
      </c>
      <c r="E148">
        <f>VLOOKUP(C148,Sheet6!B$1:F$240,5,FALSE)</f>
        <v>-4</v>
      </c>
    </row>
    <row r="149" spans="1:5" x14ac:dyDescent="0.25">
      <c r="A149" t="s">
        <v>290</v>
      </c>
      <c r="B149">
        <v>0</v>
      </c>
      <c r="C149" t="s">
        <v>142</v>
      </c>
      <c r="D149">
        <f>VLOOKUP(C149,Sheet6!B$1:F$240,3,FALSE)</f>
        <v>7</v>
      </c>
      <c r="E149">
        <f>VLOOKUP(C149,Sheet6!B$1:F$240,5,FALSE)</f>
        <v>81</v>
      </c>
    </row>
    <row r="150" spans="1:5" x14ac:dyDescent="0.25">
      <c r="A150" t="s">
        <v>291</v>
      </c>
      <c r="B150">
        <v>0</v>
      </c>
      <c r="C150" t="s">
        <v>143</v>
      </c>
      <c r="D150">
        <f>VLOOKUP(C150,Sheet6!B$1:F$240,3,FALSE)</f>
        <v>15</v>
      </c>
      <c r="E150">
        <f>VLOOKUP(C150,Sheet6!B$1:F$240,5,FALSE)</f>
        <v>30</v>
      </c>
    </row>
    <row r="151" spans="1:5" x14ac:dyDescent="0.25">
      <c r="A151" t="s">
        <v>292</v>
      </c>
      <c r="B151">
        <v>0</v>
      </c>
      <c r="C151" t="s">
        <v>144</v>
      </c>
      <c r="D151">
        <f>VLOOKUP(C151,Sheet6!B$1:F$240,3,FALSE)</f>
        <v>4</v>
      </c>
      <c r="E151">
        <f>VLOOKUP(C151,Sheet6!B$1:F$240,5,FALSE)</f>
        <v>-56</v>
      </c>
    </row>
    <row r="152" spans="1:5" x14ac:dyDescent="0.25">
      <c r="A152" t="s">
        <v>293</v>
      </c>
      <c r="B152">
        <v>0</v>
      </c>
      <c r="C152" t="s">
        <v>145</v>
      </c>
      <c r="D152">
        <f>VLOOKUP(C152,Sheet6!B$1:F$240,3,FALSE)</f>
        <v>-26.5</v>
      </c>
      <c r="E152">
        <f>VLOOKUP(C152,Sheet6!B$1:F$240,5,FALSE)</f>
        <v>31.5</v>
      </c>
    </row>
    <row r="153" spans="1:5" x14ac:dyDescent="0.25">
      <c r="A153" t="s">
        <v>294</v>
      </c>
      <c r="B153">
        <v>0</v>
      </c>
      <c r="C153" t="s">
        <v>146</v>
      </c>
      <c r="D153">
        <f>VLOOKUP(C153,Sheet6!B$1:F$240,3,FALSE)</f>
        <v>62</v>
      </c>
      <c r="E153">
        <f>VLOOKUP(C153,Sheet6!B$1:F$240,5,FALSE)</f>
        <v>15</v>
      </c>
    </row>
    <row r="154" spans="1:5" x14ac:dyDescent="0.25">
      <c r="A154" t="s">
        <v>296</v>
      </c>
      <c r="B154">
        <v>0</v>
      </c>
      <c r="C154" t="s">
        <v>148</v>
      </c>
      <c r="D154">
        <f>VLOOKUP(C154,Sheet6!B$1:F$240,3,FALSE)</f>
        <v>35</v>
      </c>
      <c r="E154">
        <f>VLOOKUP(C154,Sheet6!B$1:F$240,5,FALSE)</f>
        <v>38</v>
      </c>
    </row>
    <row r="155" spans="1:5" x14ac:dyDescent="0.25">
      <c r="A155" t="s">
        <v>322</v>
      </c>
      <c r="B155">
        <v>0</v>
      </c>
      <c r="C155" t="s">
        <v>149</v>
      </c>
      <c r="D155">
        <f>VLOOKUP(C155,Sheet6!B$1:F$240,3,FALSE)</f>
        <v>23.5</v>
      </c>
      <c r="E155">
        <f>VLOOKUP(C155,Sheet6!B$1:F$240,5,FALSE)</f>
        <v>121</v>
      </c>
    </row>
    <row r="156" spans="1:5" x14ac:dyDescent="0.25">
      <c r="A156" t="s">
        <v>297</v>
      </c>
      <c r="B156">
        <v>0</v>
      </c>
      <c r="C156" t="s">
        <v>150</v>
      </c>
      <c r="D156">
        <f>VLOOKUP(C156,Sheet6!B$1:F$240,3,FALSE)</f>
        <v>39</v>
      </c>
      <c r="E156">
        <f>VLOOKUP(C156,Sheet6!B$1:F$240,5,FALSE)</f>
        <v>71</v>
      </c>
    </row>
    <row r="157" spans="1:5" x14ac:dyDescent="0.25">
      <c r="A157" t="s">
        <v>298</v>
      </c>
      <c r="B157">
        <v>0</v>
      </c>
      <c r="C157" t="s">
        <v>151</v>
      </c>
      <c r="D157">
        <f>VLOOKUP(C157,Sheet6!B$1:F$240,3,FALSE)</f>
        <v>-6</v>
      </c>
      <c r="E157">
        <f>VLOOKUP(C157,Sheet6!B$1:F$240,5,FALSE)</f>
        <v>35</v>
      </c>
    </row>
    <row r="158" spans="1:5" x14ac:dyDescent="0.25">
      <c r="A158" t="s">
        <v>301</v>
      </c>
      <c r="B158">
        <v>0</v>
      </c>
      <c r="C158" t="s">
        <v>153</v>
      </c>
      <c r="D158">
        <f>VLOOKUP(C158,Sheet6!B$1:F$240,3,FALSE)</f>
        <v>8</v>
      </c>
      <c r="E158">
        <f>VLOOKUP(C158,Sheet6!B$1:F$240,5,FALSE)</f>
        <v>1.1667000000000001</v>
      </c>
    </row>
    <row r="159" spans="1:5" x14ac:dyDescent="0.25">
      <c r="A159" t="s">
        <v>337</v>
      </c>
      <c r="B159">
        <v>0</v>
      </c>
      <c r="C159" t="s">
        <v>154</v>
      </c>
      <c r="D159">
        <f>VLOOKUP(C159,Sheet6!B$1:F$240,3,FALSE)</f>
        <v>11</v>
      </c>
      <c r="E159">
        <f>VLOOKUP(C159,Sheet6!B$1:F$240,5,FALSE)</f>
        <v>-61</v>
      </c>
    </row>
    <row r="160" spans="1:5" x14ac:dyDescent="0.25">
      <c r="A160" t="s">
        <v>302</v>
      </c>
      <c r="B160">
        <v>0</v>
      </c>
      <c r="C160" t="s">
        <v>155</v>
      </c>
      <c r="D160">
        <f>VLOOKUP(C160,Sheet6!B$1:F$240,3,FALSE)</f>
        <v>34</v>
      </c>
      <c r="E160">
        <f>VLOOKUP(C160,Sheet6!B$1:F$240,5,FALSE)</f>
        <v>9</v>
      </c>
    </row>
    <row r="161" spans="1:5" x14ac:dyDescent="0.25">
      <c r="A161" t="s">
        <v>304</v>
      </c>
      <c r="B161">
        <v>0</v>
      </c>
      <c r="C161" t="s">
        <v>157</v>
      </c>
      <c r="D161">
        <f>VLOOKUP(C161,Sheet6!B$1:F$240,3,FALSE)</f>
        <v>40</v>
      </c>
      <c r="E161">
        <f>VLOOKUP(C161,Sheet6!B$1:F$240,5,FALSE)</f>
        <v>60</v>
      </c>
    </row>
    <row r="162" spans="1:5" x14ac:dyDescent="0.25">
      <c r="A162" t="s">
        <v>305</v>
      </c>
      <c r="B162">
        <v>0</v>
      </c>
      <c r="C162" t="s">
        <v>158</v>
      </c>
      <c r="D162">
        <f>VLOOKUP(C162,Sheet6!B$1:F$240,3,FALSE)</f>
        <v>1</v>
      </c>
      <c r="E162">
        <f>VLOOKUP(C162,Sheet6!B$1:F$240,5,FALSE)</f>
        <v>32</v>
      </c>
    </row>
    <row r="163" spans="1:5" x14ac:dyDescent="0.25">
      <c r="A163" t="s">
        <v>308</v>
      </c>
      <c r="B163">
        <v>0</v>
      </c>
      <c r="C163" t="s">
        <v>163</v>
      </c>
      <c r="D163">
        <f>VLOOKUP(C163,Sheet6!B$1:F$240,3,FALSE)</f>
        <v>-33</v>
      </c>
      <c r="E163">
        <f>VLOOKUP(C163,Sheet6!B$1:F$240,5,FALSE)</f>
        <v>-56</v>
      </c>
    </row>
    <row r="164" spans="1:5" x14ac:dyDescent="0.25">
      <c r="A164" t="s">
        <v>309</v>
      </c>
      <c r="B164">
        <v>0</v>
      </c>
      <c r="C164" t="s">
        <v>164</v>
      </c>
      <c r="D164">
        <f>VLOOKUP(C164,Sheet6!B$1:F$240,3,FALSE)</f>
        <v>41</v>
      </c>
      <c r="E164">
        <f>VLOOKUP(C164,Sheet6!B$1:F$240,5,FALSE)</f>
        <v>64</v>
      </c>
    </row>
    <row r="165" spans="1:5" x14ac:dyDescent="0.25">
      <c r="A165" t="s">
        <v>310</v>
      </c>
      <c r="B165">
        <v>0</v>
      </c>
      <c r="C165" t="s">
        <v>165</v>
      </c>
      <c r="D165">
        <f>VLOOKUP(C165,Sheet6!B$1:F$240,3,FALSE)</f>
        <v>8</v>
      </c>
      <c r="E165">
        <f>VLOOKUP(C165,Sheet6!B$1:F$240,5,FALSE)</f>
        <v>-66</v>
      </c>
    </row>
    <row r="166" spans="1:5" x14ac:dyDescent="0.25">
      <c r="A166" t="s">
        <v>326</v>
      </c>
      <c r="B166">
        <v>0</v>
      </c>
      <c r="C166" t="s">
        <v>166</v>
      </c>
      <c r="D166">
        <f>VLOOKUP(C166,Sheet6!B$1:F$240,3,FALSE)</f>
        <v>32</v>
      </c>
      <c r="E166">
        <f>VLOOKUP(C166,Sheet6!B$1:F$240,5,FALSE)</f>
        <v>35.25</v>
      </c>
    </row>
    <row r="167" spans="1:5" x14ac:dyDescent="0.25">
      <c r="A167" t="s">
        <v>311</v>
      </c>
      <c r="B167">
        <v>0</v>
      </c>
      <c r="C167" t="s">
        <v>167</v>
      </c>
      <c r="D167">
        <f>VLOOKUP(C167,Sheet6!B$1:F$240,3,FALSE)</f>
        <v>16</v>
      </c>
      <c r="E167">
        <f>VLOOKUP(C167,Sheet6!B$1:F$240,5,FALSE)</f>
        <v>106</v>
      </c>
    </row>
    <row r="168" spans="1:5" x14ac:dyDescent="0.25">
      <c r="A168" t="s">
        <v>338</v>
      </c>
      <c r="B168">
        <v>0</v>
      </c>
      <c r="C168" t="s">
        <v>168</v>
      </c>
      <c r="D168">
        <f>VLOOKUP(C168,Sheet6!B$1:F$240,3,FALSE)</f>
        <v>15</v>
      </c>
      <c r="E168">
        <f>VLOOKUP(C168,Sheet6!B$1:F$240,5,FALSE)</f>
        <v>48</v>
      </c>
    </row>
    <row r="169" spans="1:5" x14ac:dyDescent="0.25">
      <c r="A169" t="s">
        <v>312</v>
      </c>
      <c r="B169">
        <v>0</v>
      </c>
      <c r="C169" t="s">
        <v>169</v>
      </c>
      <c r="D169">
        <f>VLOOKUP(C169,Sheet6!B$1:F$240,3,FALSE)</f>
        <v>-15</v>
      </c>
      <c r="E169">
        <f>VLOOKUP(C169,Sheet6!B$1:F$240,5,FALSE)</f>
        <v>30</v>
      </c>
    </row>
    <row r="170" spans="1:5" x14ac:dyDescent="0.25">
      <c r="A170" t="s">
        <v>313</v>
      </c>
      <c r="B170">
        <v>0</v>
      </c>
      <c r="C170" t="s">
        <v>170</v>
      </c>
      <c r="D170">
        <f>VLOOKUP(C170,Sheet6!B$1:F$240,3,FALSE)</f>
        <v>-20</v>
      </c>
      <c r="E170">
        <f>VLOOKUP(C170,Sheet6!B$1:F$240,5,FALSE)</f>
        <v>30</v>
      </c>
    </row>
  </sheetData>
  <autoFilter ref="A1:E1">
    <sortState ref="A2:E170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B36" sqref="B2:B36"/>
    </sheetView>
  </sheetViews>
  <sheetFormatPr defaultRowHeight="15" x14ac:dyDescent="0.25"/>
  <cols>
    <col min="1" max="1" width="20" bestFit="1" customWidth="1"/>
  </cols>
  <sheetData>
    <row r="2" spans="1:3" x14ac:dyDescent="0.25">
      <c r="A2" t="s">
        <v>230</v>
      </c>
      <c r="B2">
        <v>799</v>
      </c>
      <c r="C2" t="str">
        <f>VLOOKUP(Sheet3!A2,Sheet2!A$2:A$170,1,FALSE)</f>
        <v>India</v>
      </c>
    </row>
    <row r="3" spans="1:3" x14ac:dyDescent="0.25">
      <c r="A3" t="s">
        <v>323</v>
      </c>
      <c r="B3">
        <v>35</v>
      </c>
      <c r="C3" t="str">
        <f>VLOOKUP(Sheet3!A3,Sheet2!A$2:A$170,1,FALSE)</f>
        <v>United Kingdom</v>
      </c>
    </row>
    <row r="4" spans="1:3" x14ac:dyDescent="0.25">
      <c r="A4" t="s">
        <v>268</v>
      </c>
      <c r="B4">
        <v>25</v>
      </c>
      <c r="C4" t="str">
        <f>VLOOKUP(Sheet3!A4,Sheet2!A$2:A$170,1,FALSE)</f>
        <v>Pakistan</v>
      </c>
    </row>
    <row r="5" spans="1:3" x14ac:dyDescent="0.25">
      <c r="A5" t="s">
        <v>236</v>
      </c>
      <c r="B5">
        <v>12</v>
      </c>
      <c r="C5" t="str">
        <f>VLOOKUP(Sheet3!A5,Sheet2!A$2:A$170,1,FALSE)</f>
        <v>Japan</v>
      </c>
    </row>
    <row r="6" spans="1:3" x14ac:dyDescent="0.25">
      <c r="A6" t="s">
        <v>234</v>
      </c>
      <c r="B6">
        <v>10</v>
      </c>
      <c r="C6" t="str">
        <f>VLOOKUP(Sheet3!A6,Sheet2!A$2:A$170,1,FALSE)</f>
        <v>Italy</v>
      </c>
    </row>
    <row r="7" spans="1:3" x14ac:dyDescent="0.25">
      <c r="A7" t="s">
        <v>324</v>
      </c>
      <c r="B7">
        <v>9</v>
      </c>
      <c r="C7" t="str">
        <f>VLOOKUP(Sheet3!A7,Sheet2!A$2:A$170,1,FALSE)</f>
        <v>United States</v>
      </c>
    </row>
    <row r="8" spans="1:3" x14ac:dyDescent="0.25">
      <c r="A8" t="s">
        <v>220</v>
      </c>
      <c r="B8">
        <v>8</v>
      </c>
      <c r="C8" t="str">
        <f>VLOOKUP(Sheet3!A8,Sheet2!A$2:A$170,1,FALSE)</f>
        <v>Germany</v>
      </c>
    </row>
    <row r="9" spans="1:3" x14ac:dyDescent="0.25">
      <c r="A9" t="s">
        <v>194</v>
      </c>
      <c r="B9">
        <v>7</v>
      </c>
      <c r="C9" t="str">
        <f>VLOOKUP(Sheet3!A9,Sheet2!A$2:A$170,1,FALSE)</f>
        <v>Canada</v>
      </c>
    </row>
    <row r="10" spans="1:3" x14ac:dyDescent="0.25">
      <c r="A10" t="s">
        <v>177</v>
      </c>
      <c r="B10">
        <v>6</v>
      </c>
      <c r="C10" t="str">
        <f>VLOOKUP(Sheet3!A10,Sheet2!A$2:A$170,1,FALSE)</f>
        <v>Australia</v>
      </c>
    </row>
    <row r="11" spans="1:3" x14ac:dyDescent="0.25">
      <c r="A11" t="s">
        <v>251</v>
      </c>
      <c r="B11">
        <v>5</v>
      </c>
      <c r="C11" t="str">
        <f>VLOOKUP(Sheet3!A11,Sheet2!A$2:A$170,1,FALSE)</f>
        <v>Malaysia</v>
      </c>
    </row>
    <row r="12" spans="1:3" x14ac:dyDescent="0.25">
      <c r="A12" t="s">
        <v>198</v>
      </c>
      <c r="B12">
        <v>4</v>
      </c>
      <c r="C12" t="str">
        <f>VLOOKUP(Sheet3!A12,Sheet2!A$2:A$170,1,FALSE)</f>
        <v>China</v>
      </c>
    </row>
    <row r="13" spans="1:3" x14ac:dyDescent="0.25">
      <c r="A13" t="s">
        <v>288</v>
      </c>
      <c r="B13">
        <v>4</v>
      </c>
      <c r="C13" t="str">
        <f>VLOOKUP(Sheet3!A13,Sheet2!A$2:A$170,1,FALSE)</f>
        <v>South Africa</v>
      </c>
    </row>
    <row r="14" spans="1:3" x14ac:dyDescent="0.25">
      <c r="A14" t="s">
        <v>175</v>
      </c>
      <c r="B14">
        <v>3</v>
      </c>
      <c r="C14" t="str">
        <f>VLOOKUP(Sheet3!A14,Sheet2!A$2:A$170,1,FALSE)</f>
        <v>Argentina</v>
      </c>
    </row>
    <row r="15" spans="1:3" x14ac:dyDescent="0.25">
      <c r="A15" t="s">
        <v>208</v>
      </c>
      <c r="B15">
        <v>3</v>
      </c>
      <c r="C15" t="str">
        <f>VLOOKUP(Sheet3!A15,Sheet2!A$2:A$170,1,FALSE)</f>
        <v>Egypt</v>
      </c>
    </row>
    <row r="16" spans="1:3" x14ac:dyDescent="0.25">
      <c r="A16" t="s">
        <v>216</v>
      </c>
      <c r="B16">
        <v>3</v>
      </c>
      <c r="C16" t="str">
        <f>VLOOKUP(Sheet3!A16,Sheet2!A$2:A$170,1,FALSE)</f>
        <v>France</v>
      </c>
    </row>
    <row r="17" spans="1:3" x14ac:dyDescent="0.25">
      <c r="A17" t="s">
        <v>317</v>
      </c>
      <c r="B17">
        <v>3</v>
      </c>
      <c r="C17" t="str">
        <f>VLOOKUP(Sheet3!A17,Sheet2!A$2:A$170,1,FALSE)</f>
        <v>Israel</v>
      </c>
    </row>
    <row r="18" spans="1:3" x14ac:dyDescent="0.25">
      <c r="A18" t="s">
        <v>265</v>
      </c>
      <c r="B18">
        <v>3</v>
      </c>
      <c r="C18" t="str">
        <f>VLOOKUP(Sheet3!A18,Sheet2!A$2:A$170,1,FALSE)</f>
        <v>Nigeria</v>
      </c>
    </row>
    <row r="19" spans="1:3" x14ac:dyDescent="0.25">
      <c r="A19" t="s">
        <v>325</v>
      </c>
      <c r="B19">
        <v>3</v>
      </c>
      <c r="C19" t="str">
        <f>VLOOKUP(Sheet3!A19,Sheet2!A$2:A$170,1,FALSE)</f>
        <v>South Korea</v>
      </c>
    </row>
    <row r="20" spans="1:3" x14ac:dyDescent="0.25">
      <c r="A20" t="s">
        <v>303</v>
      </c>
      <c r="B20">
        <v>3</v>
      </c>
      <c r="C20" t="str">
        <f>VLOOKUP(Sheet3!A20,Sheet2!A$2:A$170,1,FALSE)</f>
        <v>Turkey</v>
      </c>
    </row>
    <row r="21" spans="1:3" x14ac:dyDescent="0.25">
      <c r="A21" t="s">
        <v>306</v>
      </c>
      <c r="B21">
        <v>3</v>
      </c>
      <c r="C21" t="str">
        <f>VLOOKUP(Sheet3!A21,Sheet2!A$2:A$170,1,FALSE)</f>
        <v>Ukraine</v>
      </c>
    </row>
    <row r="22" spans="1:3" x14ac:dyDescent="0.25">
      <c r="A22" t="s">
        <v>231</v>
      </c>
      <c r="B22">
        <v>2</v>
      </c>
      <c r="C22" t="str">
        <f>VLOOKUP(Sheet3!A22,Sheet2!A$2:A$170,1,FALSE)</f>
        <v>Indonesia</v>
      </c>
    </row>
    <row r="23" spans="1:3" x14ac:dyDescent="0.25">
      <c r="A23" t="s">
        <v>233</v>
      </c>
      <c r="B23">
        <v>2</v>
      </c>
      <c r="C23" t="str">
        <f>VLOOKUP(Sheet3!A23,Sheet2!A$2:A$170,1,FALSE)</f>
        <v>Iraq</v>
      </c>
    </row>
    <row r="24" spans="1:3" x14ac:dyDescent="0.25">
      <c r="A24" t="s">
        <v>280</v>
      </c>
      <c r="B24">
        <v>2</v>
      </c>
      <c r="C24" t="str">
        <f>VLOOKUP(Sheet3!A24,Sheet2!A$2:A$170,1,FALSE)</f>
        <v>Saudi Arabia</v>
      </c>
    </row>
    <row r="25" spans="1:3" x14ac:dyDescent="0.25">
      <c r="A25" t="s">
        <v>284</v>
      </c>
      <c r="B25">
        <v>2</v>
      </c>
      <c r="C25" t="str">
        <f>VLOOKUP(Sheet3!A25,Sheet2!A$2:A$170,1,FALSE)</f>
        <v>Singapore</v>
      </c>
    </row>
    <row r="26" spans="1:3" x14ac:dyDescent="0.25">
      <c r="A26" t="s">
        <v>173</v>
      </c>
      <c r="B26">
        <v>1</v>
      </c>
      <c r="C26" t="str">
        <f>VLOOKUP(Sheet3!A26,Sheet2!A$2:A$170,1,FALSE)</f>
        <v>Algeria</v>
      </c>
    </row>
    <row r="27" spans="1:3" x14ac:dyDescent="0.25">
      <c r="A27" t="s">
        <v>183</v>
      </c>
      <c r="B27">
        <v>1</v>
      </c>
      <c r="C27" t="str">
        <f>VLOOKUP(Sheet3!A27,Sheet2!A$2:A$170,1,FALSE)</f>
        <v>Belgium</v>
      </c>
    </row>
    <row r="28" spans="1:3" x14ac:dyDescent="0.25">
      <c r="A28" t="s">
        <v>187</v>
      </c>
      <c r="B28">
        <v>1</v>
      </c>
      <c r="C28" t="str">
        <f>VLOOKUP(Sheet3!A28,Sheet2!A$2:A$170,1,FALSE)</f>
        <v>Botswana</v>
      </c>
    </row>
    <row r="29" spans="1:3" x14ac:dyDescent="0.25">
      <c r="A29" t="s">
        <v>215</v>
      </c>
      <c r="B29">
        <v>1</v>
      </c>
      <c r="C29" t="str">
        <f>VLOOKUP(Sheet3!A29,Sheet2!A$2:A$170,1,FALSE)</f>
        <v>Finland</v>
      </c>
    </row>
    <row r="30" spans="1:3" x14ac:dyDescent="0.25">
      <c r="A30" t="s">
        <v>222</v>
      </c>
      <c r="B30">
        <v>1</v>
      </c>
      <c r="C30" t="str">
        <f>VLOOKUP(Sheet3!A30,Sheet2!A$2:A$170,1,FALSE)</f>
        <v>Greece</v>
      </c>
    </row>
    <row r="31" spans="1:3" x14ac:dyDescent="0.25">
      <c r="A31" t="s">
        <v>316</v>
      </c>
      <c r="B31">
        <v>1</v>
      </c>
      <c r="C31" t="str">
        <f>VLOOKUP(Sheet3!A31,Sheet2!A$2:A$170,1,FALSE)</f>
        <v>Ireland</v>
      </c>
    </row>
    <row r="32" spans="1:3" x14ac:dyDescent="0.25">
      <c r="A32" t="s">
        <v>285</v>
      </c>
      <c r="B32">
        <v>1</v>
      </c>
      <c r="C32" t="str">
        <f>VLOOKUP(Sheet3!A32,Sheet2!A$2:A$170,1,FALSE)</f>
        <v>Slovenia</v>
      </c>
    </row>
    <row r="33" spans="1:3" x14ac:dyDescent="0.25">
      <c r="A33" t="s">
        <v>295</v>
      </c>
      <c r="B33">
        <v>1</v>
      </c>
      <c r="C33" t="str">
        <f>VLOOKUP(Sheet3!A33,Sheet2!A$2:A$170,1,FALSE)</f>
        <v>Switzerland</v>
      </c>
    </row>
    <row r="34" spans="1:3" x14ac:dyDescent="0.25">
      <c r="A34" t="s">
        <v>299</v>
      </c>
      <c r="B34">
        <v>1</v>
      </c>
      <c r="C34" t="str">
        <f>VLOOKUP(Sheet3!A34,Sheet2!A$2:A$170,1,FALSE)</f>
        <v>Thailand</v>
      </c>
    </row>
    <row r="35" spans="1:3" x14ac:dyDescent="0.25">
      <c r="A35" t="s">
        <v>321</v>
      </c>
      <c r="B35">
        <v>1</v>
      </c>
      <c r="C35" t="str">
        <f>VLOOKUP(Sheet3!A35,Sheet2!A$2:A$170,1,FALSE)</f>
        <v>Russia</v>
      </c>
    </row>
    <row r="36" spans="1:3" x14ac:dyDescent="0.25">
      <c r="A36" t="s">
        <v>307</v>
      </c>
      <c r="B36">
        <v>1</v>
      </c>
      <c r="C36" t="str">
        <f>VLOOKUP(Sheet3!A36,Sheet2!A$2:A$170,1,FALSE)</f>
        <v>United Arab Emirates</v>
      </c>
    </row>
  </sheetData>
  <autoFilter ref="A1:C36">
    <sortState ref="A2:C36">
      <sortCondition ref="C1:C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workbookViewId="0">
      <selection activeCell="F240" sqref="F240"/>
    </sheetView>
  </sheetViews>
  <sheetFormatPr defaultRowHeight="15" x14ac:dyDescent="0.25"/>
  <sheetData>
    <row r="1" spans="1:6" x14ac:dyDescent="0.25">
      <c r="A1" t="s">
        <v>340</v>
      </c>
      <c r="B1" t="s">
        <v>341</v>
      </c>
      <c r="C1" t="s">
        <v>342</v>
      </c>
      <c r="D1">
        <v>42.5</v>
      </c>
      <c r="E1" t="s">
        <v>343</v>
      </c>
      <c r="F1">
        <v>1.5</v>
      </c>
    </row>
    <row r="2" spans="1:6" x14ac:dyDescent="0.25">
      <c r="A2" t="s">
        <v>340</v>
      </c>
      <c r="B2" t="s">
        <v>160</v>
      </c>
      <c r="C2" t="s">
        <v>342</v>
      </c>
      <c r="D2">
        <v>24</v>
      </c>
      <c r="E2" t="s">
        <v>343</v>
      </c>
      <c r="F2">
        <v>54</v>
      </c>
    </row>
    <row r="3" spans="1:6" x14ac:dyDescent="0.25">
      <c r="A3" t="s">
        <v>340</v>
      </c>
      <c r="B3" t="s">
        <v>0</v>
      </c>
      <c r="C3" t="s">
        <v>342</v>
      </c>
      <c r="D3">
        <v>33</v>
      </c>
      <c r="E3" t="s">
        <v>343</v>
      </c>
      <c r="F3">
        <v>65</v>
      </c>
    </row>
    <row r="4" spans="1:6" x14ac:dyDescent="0.25">
      <c r="A4" t="s">
        <v>340</v>
      </c>
      <c r="B4" t="s">
        <v>344</v>
      </c>
      <c r="C4" t="s">
        <v>342</v>
      </c>
      <c r="D4">
        <v>17.05</v>
      </c>
      <c r="E4" t="s">
        <v>343</v>
      </c>
      <c r="F4">
        <v>-61.8</v>
      </c>
    </row>
    <row r="5" spans="1:6" x14ac:dyDescent="0.25">
      <c r="A5" t="s">
        <v>340</v>
      </c>
      <c r="B5" t="s">
        <v>345</v>
      </c>
      <c r="C5" t="s">
        <v>342</v>
      </c>
      <c r="D5">
        <v>18.25</v>
      </c>
      <c r="E5" t="s">
        <v>343</v>
      </c>
      <c r="F5">
        <v>-63.166699999999999</v>
      </c>
    </row>
    <row r="6" spans="1:6" x14ac:dyDescent="0.25">
      <c r="A6" t="s">
        <v>340</v>
      </c>
      <c r="B6" t="s">
        <v>1</v>
      </c>
      <c r="C6" t="s">
        <v>342</v>
      </c>
      <c r="D6">
        <v>41</v>
      </c>
      <c r="E6" t="s">
        <v>343</v>
      </c>
      <c r="F6">
        <v>20</v>
      </c>
    </row>
    <row r="7" spans="1:6" x14ac:dyDescent="0.25">
      <c r="A7" t="s">
        <v>340</v>
      </c>
      <c r="B7" t="s">
        <v>5</v>
      </c>
      <c r="C7" t="s">
        <v>342</v>
      </c>
      <c r="D7">
        <v>40</v>
      </c>
      <c r="E7" t="s">
        <v>343</v>
      </c>
      <c r="F7">
        <v>45</v>
      </c>
    </row>
    <row r="8" spans="1:6" x14ac:dyDescent="0.25">
      <c r="A8" t="s">
        <v>340</v>
      </c>
      <c r="B8" t="s">
        <v>346</v>
      </c>
      <c r="C8" t="s">
        <v>342</v>
      </c>
      <c r="D8">
        <v>12.25</v>
      </c>
      <c r="E8" t="s">
        <v>343</v>
      </c>
      <c r="F8">
        <v>-68.75</v>
      </c>
    </row>
    <row r="9" spans="1:6" x14ac:dyDescent="0.25">
      <c r="A9" t="s">
        <v>340</v>
      </c>
      <c r="B9" t="s">
        <v>3</v>
      </c>
      <c r="C9" t="s">
        <v>342</v>
      </c>
      <c r="D9">
        <v>-12.5</v>
      </c>
      <c r="E9" t="s">
        <v>343</v>
      </c>
      <c r="F9">
        <v>18.5</v>
      </c>
    </row>
    <row r="10" spans="1:6" x14ac:dyDescent="0.25">
      <c r="A10" t="s">
        <v>340</v>
      </c>
      <c r="B10" t="s">
        <v>347</v>
      </c>
      <c r="C10" t="s">
        <v>342</v>
      </c>
      <c r="D10">
        <v>35</v>
      </c>
      <c r="E10" t="s">
        <v>343</v>
      </c>
      <c r="F10">
        <v>105</v>
      </c>
    </row>
    <row r="11" spans="1:6" x14ac:dyDescent="0.25">
      <c r="A11" t="s">
        <v>340</v>
      </c>
      <c r="B11" t="s">
        <v>348</v>
      </c>
      <c r="C11" t="s">
        <v>342</v>
      </c>
      <c r="D11">
        <v>-90</v>
      </c>
      <c r="E11" t="s">
        <v>343</v>
      </c>
      <c r="F11">
        <v>0</v>
      </c>
    </row>
    <row r="12" spans="1:6" x14ac:dyDescent="0.25">
      <c r="A12" t="s">
        <v>340</v>
      </c>
      <c r="B12" t="s">
        <v>4</v>
      </c>
      <c r="C12" t="s">
        <v>342</v>
      </c>
      <c r="D12">
        <v>-34</v>
      </c>
      <c r="E12" t="s">
        <v>343</v>
      </c>
      <c r="F12">
        <v>-64</v>
      </c>
    </row>
    <row r="13" spans="1:6" x14ac:dyDescent="0.25">
      <c r="A13" t="s">
        <v>340</v>
      </c>
      <c r="B13" t="s">
        <v>349</v>
      </c>
      <c r="C13" t="s">
        <v>342</v>
      </c>
      <c r="D13">
        <v>-14.333299999999999</v>
      </c>
      <c r="E13" t="s">
        <v>343</v>
      </c>
      <c r="F13">
        <v>-170</v>
      </c>
    </row>
    <row r="14" spans="1:6" x14ac:dyDescent="0.25">
      <c r="A14" t="s">
        <v>340</v>
      </c>
      <c r="B14" t="s">
        <v>7</v>
      </c>
      <c r="C14" t="s">
        <v>342</v>
      </c>
      <c r="D14">
        <v>47.333300000000001</v>
      </c>
      <c r="E14" t="s">
        <v>343</v>
      </c>
      <c r="F14">
        <v>13.333299999999999</v>
      </c>
    </row>
    <row r="15" spans="1:6" x14ac:dyDescent="0.25">
      <c r="A15" t="s">
        <v>340</v>
      </c>
      <c r="B15" t="s">
        <v>6</v>
      </c>
      <c r="C15" t="s">
        <v>342</v>
      </c>
      <c r="D15">
        <v>-27</v>
      </c>
      <c r="E15" t="s">
        <v>343</v>
      </c>
      <c r="F15">
        <v>133</v>
      </c>
    </row>
    <row r="16" spans="1:6" x14ac:dyDescent="0.25">
      <c r="A16" t="s">
        <v>340</v>
      </c>
      <c r="B16" t="s">
        <v>350</v>
      </c>
      <c r="C16" t="s">
        <v>342</v>
      </c>
      <c r="D16">
        <v>12.5</v>
      </c>
      <c r="E16" t="s">
        <v>343</v>
      </c>
      <c r="F16">
        <v>-69.966700000000003</v>
      </c>
    </row>
    <row r="17" spans="1:6" x14ac:dyDescent="0.25">
      <c r="A17" t="s">
        <v>340</v>
      </c>
      <c r="B17" t="s">
        <v>8</v>
      </c>
      <c r="C17" t="s">
        <v>342</v>
      </c>
      <c r="D17">
        <v>40.5</v>
      </c>
      <c r="E17" t="s">
        <v>343</v>
      </c>
      <c r="F17">
        <v>47.5</v>
      </c>
    </row>
    <row r="18" spans="1:6" x14ac:dyDescent="0.25">
      <c r="A18" t="s">
        <v>340</v>
      </c>
      <c r="B18" t="s">
        <v>16</v>
      </c>
      <c r="C18" t="s">
        <v>342</v>
      </c>
      <c r="D18">
        <v>44</v>
      </c>
      <c r="E18" t="s">
        <v>343</v>
      </c>
      <c r="F18">
        <v>18</v>
      </c>
    </row>
    <row r="19" spans="1:6" x14ac:dyDescent="0.25">
      <c r="A19" t="s">
        <v>340</v>
      </c>
      <c r="B19" t="s">
        <v>351</v>
      </c>
      <c r="C19" t="s">
        <v>342</v>
      </c>
      <c r="D19">
        <v>13.166700000000001</v>
      </c>
      <c r="E19" t="s">
        <v>343</v>
      </c>
      <c r="F19">
        <v>-59.533299999999997</v>
      </c>
    </row>
    <row r="20" spans="1:6" x14ac:dyDescent="0.25">
      <c r="A20" t="s">
        <v>340</v>
      </c>
      <c r="B20" t="s">
        <v>10</v>
      </c>
      <c r="C20" t="s">
        <v>342</v>
      </c>
      <c r="D20">
        <v>24</v>
      </c>
      <c r="E20" t="s">
        <v>343</v>
      </c>
      <c r="F20">
        <v>90</v>
      </c>
    </row>
    <row r="21" spans="1:6" x14ac:dyDescent="0.25">
      <c r="A21" t="s">
        <v>340</v>
      </c>
      <c r="B21" t="s">
        <v>12</v>
      </c>
      <c r="C21" t="s">
        <v>342</v>
      </c>
      <c r="D21">
        <v>50.833300000000001</v>
      </c>
      <c r="E21" t="s">
        <v>343</v>
      </c>
      <c r="F21">
        <v>4</v>
      </c>
    </row>
    <row r="22" spans="1:6" x14ac:dyDescent="0.25">
      <c r="A22" t="s">
        <v>340</v>
      </c>
      <c r="B22" t="s">
        <v>21</v>
      </c>
      <c r="C22" t="s">
        <v>342</v>
      </c>
      <c r="D22">
        <v>13</v>
      </c>
      <c r="E22" t="s">
        <v>343</v>
      </c>
      <c r="F22">
        <v>-2</v>
      </c>
    </row>
    <row r="23" spans="1:6" x14ac:dyDescent="0.25">
      <c r="A23" t="s">
        <v>340</v>
      </c>
      <c r="B23" t="s">
        <v>20</v>
      </c>
      <c r="C23" t="s">
        <v>342</v>
      </c>
      <c r="D23">
        <v>43</v>
      </c>
      <c r="E23" t="s">
        <v>343</v>
      </c>
      <c r="F23">
        <v>25</v>
      </c>
    </row>
    <row r="24" spans="1:6" x14ac:dyDescent="0.25">
      <c r="A24" t="s">
        <v>340</v>
      </c>
      <c r="B24" t="s">
        <v>9</v>
      </c>
      <c r="C24" t="s">
        <v>342</v>
      </c>
      <c r="D24">
        <v>26</v>
      </c>
      <c r="E24" t="s">
        <v>343</v>
      </c>
      <c r="F24">
        <v>50.55</v>
      </c>
    </row>
    <row r="25" spans="1:6" x14ac:dyDescent="0.25">
      <c r="A25" t="s">
        <v>340</v>
      </c>
      <c r="B25" t="s">
        <v>22</v>
      </c>
      <c r="C25" t="s">
        <v>342</v>
      </c>
      <c r="D25">
        <v>-3.5</v>
      </c>
      <c r="E25" t="s">
        <v>343</v>
      </c>
      <c r="F25">
        <v>30</v>
      </c>
    </row>
    <row r="26" spans="1:6" x14ac:dyDescent="0.25">
      <c r="A26" t="s">
        <v>340</v>
      </c>
      <c r="B26" t="s">
        <v>13</v>
      </c>
      <c r="C26" t="s">
        <v>342</v>
      </c>
      <c r="D26">
        <v>9.5</v>
      </c>
      <c r="E26" t="s">
        <v>343</v>
      </c>
      <c r="F26">
        <v>2.25</v>
      </c>
    </row>
    <row r="27" spans="1:6" x14ac:dyDescent="0.25">
      <c r="A27" t="s">
        <v>340</v>
      </c>
      <c r="B27" t="s">
        <v>352</v>
      </c>
      <c r="C27" t="s">
        <v>342</v>
      </c>
      <c r="D27">
        <v>32.333300000000001</v>
      </c>
      <c r="E27" t="s">
        <v>343</v>
      </c>
      <c r="F27">
        <v>-64.75</v>
      </c>
    </row>
    <row r="28" spans="1:6" x14ac:dyDescent="0.25">
      <c r="A28" t="s">
        <v>340</v>
      </c>
      <c r="B28" t="s">
        <v>19</v>
      </c>
      <c r="C28" t="s">
        <v>342</v>
      </c>
      <c r="D28">
        <v>4.5</v>
      </c>
      <c r="E28" t="s">
        <v>343</v>
      </c>
      <c r="F28">
        <v>114.66670000000001</v>
      </c>
    </row>
    <row r="29" spans="1:6" x14ac:dyDescent="0.25">
      <c r="A29" t="s">
        <v>340</v>
      </c>
      <c r="B29" t="s">
        <v>15</v>
      </c>
      <c r="C29" t="s">
        <v>342</v>
      </c>
      <c r="D29">
        <v>-17</v>
      </c>
      <c r="E29" t="s">
        <v>343</v>
      </c>
      <c r="F29">
        <v>-65</v>
      </c>
    </row>
    <row r="30" spans="1:6" x14ac:dyDescent="0.25">
      <c r="A30" t="s">
        <v>340</v>
      </c>
      <c r="B30" t="s">
        <v>18</v>
      </c>
      <c r="C30" t="s">
        <v>342</v>
      </c>
      <c r="D30">
        <v>-10</v>
      </c>
      <c r="E30" t="s">
        <v>343</v>
      </c>
      <c r="F30">
        <v>-55</v>
      </c>
    </row>
    <row r="31" spans="1:6" x14ac:dyDescent="0.25">
      <c r="A31" t="s">
        <v>340</v>
      </c>
      <c r="B31" t="s">
        <v>353</v>
      </c>
      <c r="C31" t="s">
        <v>342</v>
      </c>
      <c r="D31">
        <v>24.25</v>
      </c>
      <c r="E31" t="s">
        <v>343</v>
      </c>
      <c r="F31">
        <v>-76</v>
      </c>
    </row>
    <row r="32" spans="1:6" x14ac:dyDescent="0.25">
      <c r="A32" t="s">
        <v>340</v>
      </c>
      <c r="B32" t="s">
        <v>14</v>
      </c>
      <c r="C32" t="s">
        <v>342</v>
      </c>
      <c r="D32">
        <v>27.5</v>
      </c>
      <c r="E32" t="s">
        <v>343</v>
      </c>
      <c r="F32">
        <v>90.5</v>
      </c>
    </row>
    <row r="33" spans="1:6" x14ac:dyDescent="0.25">
      <c r="A33" t="s">
        <v>340</v>
      </c>
      <c r="B33" t="s">
        <v>354</v>
      </c>
      <c r="C33" t="s">
        <v>342</v>
      </c>
      <c r="D33">
        <v>-54.433300000000003</v>
      </c>
      <c r="E33" t="s">
        <v>343</v>
      </c>
      <c r="F33">
        <v>3.4</v>
      </c>
    </row>
    <row r="34" spans="1:6" x14ac:dyDescent="0.25">
      <c r="A34" t="s">
        <v>340</v>
      </c>
      <c r="B34" t="s">
        <v>17</v>
      </c>
      <c r="C34" t="s">
        <v>342</v>
      </c>
      <c r="D34">
        <v>-22</v>
      </c>
      <c r="E34" t="s">
        <v>343</v>
      </c>
      <c r="F34">
        <v>24</v>
      </c>
    </row>
    <row r="35" spans="1:6" x14ac:dyDescent="0.25">
      <c r="A35" t="s">
        <v>340</v>
      </c>
      <c r="B35" t="s">
        <v>11</v>
      </c>
      <c r="C35" t="s">
        <v>342</v>
      </c>
      <c r="D35">
        <v>53</v>
      </c>
      <c r="E35" t="s">
        <v>343</v>
      </c>
      <c r="F35">
        <v>28</v>
      </c>
    </row>
    <row r="36" spans="1:6" x14ac:dyDescent="0.25">
      <c r="A36" t="s">
        <v>340</v>
      </c>
      <c r="B36" t="s">
        <v>355</v>
      </c>
      <c r="C36" t="s">
        <v>342</v>
      </c>
      <c r="D36">
        <v>17.25</v>
      </c>
      <c r="E36" t="s">
        <v>343</v>
      </c>
      <c r="F36">
        <v>-88.75</v>
      </c>
    </row>
    <row r="37" spans="1:6" x14ac:dyDescent="0.25">
      <c r="A37" t="s">
        <v>340</v>
      </c>
      <c r="B37" t="s">
        <v>25</v>
      </c>
      <c r="C37" t="s">
        <v>342</v>
      </c>
      <c r="D37">
        <v>54</v>
      </c>
      <c r="E37" t="s">
        <v>343</v>
      </c>
      <c r="F37">
        <v>-100</v>
      </c>
    </row>
    <row r="38" spans="1:6" x14ac:dyDescent="0.25">
      <c r="A38" t="s">
        <v>340</v>
      </c>
      <c r="B38" t="s">
        <v>356</v>
      </c>
      <c r="C38" t="s">
        <v>342</v>
      </c>
      <c r="D38">
        <v>-12.5</v>
      </c>
      <c r="E38" t="s">
        <v>343</v>
      </c>
      <c r="F38">
        <v>96.833299999999994</v>
      </c>
    </row>
    <row r="39" spans="1:6" x14ac:dyDescent="0.25">
      <c r="A39" t="s">
        <v>340</v>
      </c>
      <c r="B39" t="s">
        <v>33</v>
      </c>
      <c r="C39" t="s">
        <v>342</v>
      </c>
      <c r="D39">
        <v>0</v>
      </c>
      <c r="E39" t="s">
        <v>343</v>
      </c>
      <c r="F39">
        <v>25</v>
      </c>
    </row>
    <row r="40" spans="1:6" x14ac:dyDescent="0.25">
      <c r="A40" t="s">
        <v>340</v>
      </c>
      <c r="B40" t="s">
        <v>27</v>
      </c>
      <c r="C40" t="s">
        <v>342</v>
      </c>
      <c r="D40">
        <v>7</v>
      </c>
      <c r="E40" t="s">
        <v>343</v>
      </c>
      <c r="F40">
        <v>21</v>
      </c>
    </row>
    <row r="41" spans="1:6" x14ac:dyDescent="0.25">
      <c r="A41" t="s">
        <v>340</v>
      </c>
      <c r="B41" t="s">
        <v>34</v>
      </c>
      <c r="C41" t="s">
        <v>342</v>
      </c>
      <c r="D41">
        <v>-1</v>
      </c>
      <c r="E41" t="s">
        <v>343</v>
      </c>
      <c r="F41">
        <v>15</v>
      </c>
    </row>
    <row r="42" spans="1:6" x14ac:dyDescent="0.25">
      <c r="A42" t="s">
        <v>340</v>
      </c>
      <c r="B42" t="s">
        <v>147</v>
      </c>
      <c r="C42" t="s">
        <v>342</v>
      </c>
      <c r="D42">
        <v>47</v>
      </c>
      <c r="E42" t="s">
        <v>343</v>
      </c>
      <c r="F42">
        <v>8</v>
      </c>
    </row>
    <row r="43" spans="1:6" x14ac:dyDescent="0.25">
      <c r="A43" t="s">
        <v>340</v>
      </c>
      <c r="B43" t="s">
        <v>36</v>
      </c>
      <c r="C43" t="s">
        <v>342</v>
      </c>
      <c r="D43">
        <v>8</v>
      </c>
      <c r="E43" t="s">
        <v>343</v>
      </c>
      <c r="F43">
        <v>-5</v>
      </c>
    </row>
    <row r="44" spans="1:6" x14ac:dyDescent="0.25">
      <c r="A44" t="s">
        <v>340</v>
      </c>
      <c r="B44" t="s">
        <v>357</v>
      </c>
      <c r="C44" t="s">
        <v>342</v>
      </c>
      <c r="D44">
        <v>-21.2333</v>
      </c>
      <c r="E44" t="s">
        <v>343</v>
      </c>
      <c r="F44">
        <v>-159.76669999999999</v>
      </c>
    </row>
    <row r="45" spans="1:6" x14ac:dyDescent="0.25">
      <c r="A45" t="s">
        <v>340</v>
      </c>
      <c r="B45" t="s">
        <v>29</v>
      </c>
      <c r="C45" t="s">
        <v>342</v>
      </c>
      <c r="D45">
        <v>-30</v>
      </c>
      <c r="E45" t="s">
        <v>343</v>
      </c>
      <c r="F45">
        <v>-71</v>
      </c>
    </row>
    <row r="46" spans="1:6" x14ac:dyDescent="0.25">
      <c r="A46" t="s">
        <v>340</v>
      </c>
      <c r="B46" t="s">
        <v>24</v>
      </c>
      <c r="C46" t="s">
        <v>342</v>
      </c>
      <c r="D46">
        <v>6</v>
      </c>
      <c r="E46" t="s">
        <v>343</v>
      </c>
      <c r="F46">
        <v>12</v>
      </c>
    </row>
    <row r="47" spans="1:6" x14ac:dyDescent="0.25">
      <c r="A47" t="s">
        <v>340</v>
      </c>
      <c r="B47" t="s">
        <v>30</v>
      </c>
      <c r="C47" t="s">
        <v>342</v>
      </c>
      <c r="D47">
        <v>35</v>
      </c>
      <c r="E47" t="s">
        <v>343</v>
      </c>
      <c r="F47">
        <v>105</v>
      </c>
    </row>
    <row r="48" spans="1:6" x14ac:dyDescent="0.25">
      <c r="A48" t="s">
        <v>340</v>
      </c>
      <c r="B48" t="s">
        <v>31</v>
      </c>
      <c r="C48" t="s">
        <v>342</v>
      </c>
      <c r="D48">
        <v>4</v>
      </c>
      <c r="E48" t="s">
        <v>343</v>
      </c>
      <c r="F48">
        <v>-72</v>
      </c>
    </row>
    <row r="49" spans="1:6" x14ac:dyDescent="0.25">
      <c r="A49" t="s">
        <v>340</v>
      </c>
      <c r="B49" t="s">
        <v>35</v>
      </c>
      <c r="C49" t="s">
        <v>342</v>
      </c>
      <c r="D49">
        <v>10</v>
      </c>
      <c r="E49" t="s">
        <v>343</v>
      </c>
      <c r="F49">
        <v>-84</v>
      </c>
    </row>
    <row r="50" spans="1:6" x14ac:dyDescent="0.25">
      <c r="A50" t="s">
        <v>340</v>
      </c>
      <c r="B50" t="s">
        <v>38</v>
      </c>
      <c r="C50" t="s">
        <v>342</v>
      </c>
      <c r="D50">
        <v>21.5</v>
      </c>
      <c r="E50" t="s">
        <v>343</v>
      </c>
      <c r="F50">
        <v>-80</v>
      </c>
    </row>
    <row r="51" spans="1:6" x14ac:dyDescent="0.25">
      <c r="A51" t="s">
        <v>340</v>
      </c>
      <c r="B51" t="s">
        <v>26</v>
      </c>
      <c r="C51" t="s">
        <v>342</v>
      </c>
      <c r="D51">
        <v>16</v>
      </c>
      <c r="E51" t="s">
        <v>343</v>
      </c>
      <c r="F51">
        <v>-24</v>
      </c>
    </row>
    <row r="52" spans="1:6" x14ac:dyDescent="0.25">
      <c r="A52" t="s">
        <v>340</v>
      </c>
      <c r="B52" t="s">
        <v>358</v>
      </c>
      <c r="C52" t="s">
        <v>342</v>
      </c>
      <c r="D52">
        <v>-10.5</v>
      </c>
      <c r="E52" t="s">
        <v>343</v>
      </c>
      <c r="F52">
        <v>105.66670000000001</v>
      </c>
    </row>
    <row r="53" spans="1:6" x14ac:dyDescent="0.25">
      <c r="A53" t="s">
        <v>340</v>
      </c>
      <c r="B53" t="s">
        <v>39</v>
      </c>
      <c r="C53" t="s">
        <v>342</v>
      </c>
      <c r="D53">
        <v>35</v>
      </c>
      <c r="E53" t="s">
        <v>343</v>
      </c>
      <c r="F53">
        <v>33</v>
      </c>
    </row>
    <row r="54" spans="1:6" x14ac:dyDescent="0.25">
      <c r="A54" t="s">
        <v>340</v>
      </c>
      <c r="B54" t="s">
        <v>40</v>
      </c>
      <c r="C54" t="s">
        <v>342</v>
      </c>
      <c r="D54">
        <v>49.75</v>
      </c>
      <c r="E54" t="s">
        <v>343</v>
      </c>
      <c r="F54">
        <v>15.5</v>
      </c>
    </row>
    <row r="55" spans="1:6" x14ac:dyDescent="0.25">
      <c r="A55" t="s">
        <v>340</v>
      </c>
      <c r="B55" t="s">
        <v>58</v>
      </c>
      <c r="C55" t="s">
        <v>342</v>
      </c>
      <c r="D55">
        <v>51</v>
      </c>
      <c r="E55" t="s">
        <v>343</v>
      </c>
      <c r="F55">
        <v>9</v>
      </c>
    </row>
    <row r="56" spans="1:6" x14ac:dyDescent="0.25">
      <c r="A56" t="s">
        <v>340</v>
      </c>
      <c r="B56" t="s">
        <v>43</v>
      </c>
      <c r="C56" t="s">
        <v>342</v>
      </c>
      <c r="D56">
        <v>11.5</v>
      </c>
      <c r="E56" t="s">
        <v>343</v>
      </c>
      <c r="F56">
        <v>43</v>
      </c>
    </row>
    <row r="57" spans="1:6" x14ac:dyDescent="0.25">
      <c r="A57" t="s">
        <v>340</v>
      </c>
      <c r="B57" t="s">
        <v>41</v>
      </c>
      <c r="C57" t="s">
        <v>342</v>
      </c>
      <c r="D57">
        <v>56</v>
      </c>
      <c r="E57" t="s">
        <v>343</v>
      </c>
      <c r="F57">
        <v>10</v>
      </c>
    </row>
    <row r="58" spans="1:6" x14ac:dyDescent="0.25">
      <c r="A58" t="s">
        <v>340</v>
      </c>
      <c r="B58" t="s">
        <v>359</v>
      </c>
      <c r="C58" t="s">
        <v>342</v>
      </c>
      <c r="D58">
        <v>15.416700000000001</v>
      </c>
      <c r="E58" t="s">
        <v>343</v>
      </c>
      <c r="F58">
        <v>-61.333300000000001</v>
      </c>
    </row>
    <row r="59" spans="1:6" x14ac:dyDescent="0.25">
      <c r="A59" t="s">
        <v>340</v>
      </c>
      <c r="B59" t="s">
        <v>44</v>
      </c>
      <c r="C59" t="s">
        <v>342</v>
      </c>
      <c r="D59">
        <v>19</v>
      </c>
      <c r="E59" t="s">
        <v>343</v>
      </c>
      <c r="F59">
        <v>-70.666700000000006</v>
      </c>
    </row>
    <row r="60" spans="1:6" x14ac:dyDescent="0.25">
      <c r="A60" t="s">
        <v>340</v>
      </c>
      <c r="B60" t="s">
        <v>2</v>
      </c>
      <c r="C60" t="s">
        <v>342</v>
      </c>
      <c r="D60">
        <v>28</v>
      </c>
      <c r="E60" t="s">
        <v>343</v>
      </c>
      <c r="F60">
        <v>3</v>
      </c>
    </row>
    <row r="61" spans="1:6" x14ac:dyDescent="0.25">
      <c r="A61" t="s">
        <v>340</v>
      </c>
      <c r="B61" t="s">
        <v>45</v>
      </c>
      <c r="C61" t="s">
        <v>342</v>
      </c>
      <c r="D61">
        <v>-2</v>
      </c>
      <c r="E61" t="s">
        <v>343</v>
      </c>
      <c r="F61">
        <v>-77.5</v>
      </c>
    </row>
    <row r="62" spans="1:6" x14ac:dyDescent="0.25">
      <c r="A62" t="s">
        <v>340</v>
      </c>
      <c r="B62" t="s">
        <v>50</v>
      </c>
      <c r="C62" t="s">
        <v>342</v>
      </c>
      <c r="D62">
        <v>59</v>
      </c>
      <c r="E62" t="s">
        <v>343</v>
      </c>
      <c r="F62">
        <v>26</v>
      </c>
    </row>
    <row r="63" spans="1:6" x14ac:dyDescent="0.25">
      <c r="A63" t="s">
        <v>340</v>
      </c>
      <c r="B63" t="s">
        <v>46</v>
      </c>
      <c r="C63" t="s">
        <v>342</v>
      </c>
      <c r="D63">
        <v>27</v>
      </c>
      <c r="E63" t="s">
        <v>343</v>
      </c>
      <c r="F63">
        <v>30</v>
      </c>
    </row>
    <row r="64" spans="1:6" x14ac:dyDescent="0.25">
      <c r="A64" t="s">
        <v>340</v>
      </c>
      <c r="B64" t="s">
        <v>106</v>
      </c>
      <c r="C64" t="s">
        <v>342</v>
      </c>
      <c r="D64">
        <v>24.5</v>
      </c>
      <c r="E64" t="s">
        <v>343</v>
      </c>
      <c r="F64">
        <v>-13</v>
      </c>
    </row>
    <row r="65" spans="1:6" x14ac:dyDescent="0.25">
      <c r="A65" t="s">
        <v>340</v>
      </c>
      <c r="B65" t="s">
        <v>49</v>
      </c>
      <c r="C65" t="s">
        <v>342</v>
      </c>
      <c r="D65">
        <v>15</v>
      </c>
      <c r="E65" t="s">
        <v>343</v>
      </c>
      <c r="F65">
        <v>39</v>
      </c>
    </row>
    <row r="66" spans="1:6" x14ac:dyDescent="0.25">
      <c r="A66" t="s">
        <v>340</v>
      </c>
      <c r="B66" t="s">
        <v>141</v>
      </c>
      <c r="C66" t="s">
        <v>342</v>
      </c>
      <c r="D66">
        <v>40</v>
      </c>
      <c r="E66" t="s">
        <v>343</v>
      </c>
      <c r="F66">
        <v>-4</v>
      </c>
    </row>
    <row r="67" spans="1:6" x14ac:dyDescent="0.25">
      <c r="A67" t="s">
        <v>340</v>
      </c>
      <c r="B67" t="s">
        <v>51</v>
      </c>
      <c r="C67" t="s">
        <v>342</v>
      </c>
      <c r="D67">
        <v>8</v>
      </c>
      <c r="E67" t="s">
        <v>343</v>
      </c>
      <c r="F67">
        <v>38</v>
      </c>
    </row>
    <row r="68" spans="1:6" x14ac:dyDescent="0.25">
      <c r="A68" t="s">
        <v>340</v>
      </c>
      <c r="B68" t="s">
        <v>360</v>
      </c>
      <c r="C68" t="s">
        <v>342</v>
      </c>
      <c r="D68">
        <v>47</v>
      </c>
      <c r="E68" t="s">
        <v>343</v>
      </c>
      <c r="F68">
        <v>8</v>
      </c>
    </row>
    <row r="69" spans="1:6" x14ac:dyDescent="0.25">
      <c r="A69" t="s">
        <v>340</v>
      </c>
      <c r="B69" t="s">
        <v>53</v>
      </c>
      <c r="C69" t="s">
        <v>342</v>
      </c>
      <c r="D69">
        <v>62</v>
      </c>
      <c r="E69" t="s">
        <v>343</v>
      </c>
      <c r="F69">
        <v>26</v>
      </c>
    </row>
    <row r="70" spans="1:6" x14ac:dyDescent="0.25">
      <c r="A70" t="s">
        <v>340</v>
      </c>
      <c r="B70" t="s">
        <v>52</v>
      </c>
      <c r="C70" t="s">
        <v>342</v>
      </c>
      <c r="D70">
        <v>-18</v>
      </c>
      <c r="E70" t="s">
        <v>343</v>
      </c>
      <c r="F70">
        <v>175</v>
      </c>
    </row>
    <row r="71" spans="1:6" x14ac:dyDescent="0.25">
      <c r="A71" t="s">
        <v>340</v>
      </c>
      <c r="B71" t="s">
        <v>361</v>
      </c>
      <c r="C71" t="s">
        <v>342</v>
      </c>
      <c r="D71">
        <v>-51.75</v>
      </c>
      <c r="E71" t="s">
        <v>343</v>
      </c>
      <c r="F71">
        <v>-59</v>
      </c>
    </row>
    <row r="72" spans="1:6" x14ac:dyDescent="0.25">
      <c r="A72" t="s">
        <v>340</v>
      </c>
      <c r="B72" t="s">
        <v>362</v>
      </c>
      <c r="C72" t="s">
        <v>342</v>
      </c>
      <c r="D72">
        <v>6.9166999999999996</v>
      </c>
      <c r="E72" t="s">
        <v>343</v>
      </c>
      <c r="F72">
        <v>158.25</v>
      </c>
    </row>
    <row r="73" spans="1:6" x14ac:dyDescent="0.25">
      <c r="A73" t="s">
        <v>340</v>
      </c>
      <c r="B73" t="s">
        <v>363</v>
      </c>
      <c r="C73" t="s">
        <v>342</v>
      </c>
      <c r="D73">
        <v>62</v>
      </c>
      <c r="E73" t="s">
        <v>343</v>
      </c>
      <c r="F73">
        <v>-7</v>
      </c>
    </row>
    <row r="74" spans="1:6" x14ac:dyDescent="0.25">
      <c r="A74" t="s">
        <v>340</v>
      </c>
      <c r="B74" t="s">
        <v>54</v>
      </c>
      <c r="C74" t="s">
        <v>342</v>
      </c>
      <c r="D74">
        <v>46</v>
      </c>
      <c r="E74" t="s">
        <v>343</v>
      </c>
      <c r="F74">
        <v>2</v>
      </c>
    </row>
    <row r="75" spans="1:6" x14ac:dyDescent="0.25">
      <c r="A75" t="s">
        <v>340</v>
      </c>
      <c r="B75" t="s">
        <v>55</v>
      </c>
      <c r="C75" t="s">
        <v>342</v>
      </c>
      <c r="D75">
        <v>-1</v>
      </c>
      <c r="E75" t="s">
        <v>343</v>
      </c>
      <c r="F75">
        <v>11.75</v>
      </c>
    </row>
    <row r="76" spans="1:6" x14ac:dyDescent="0.25">
      <c r="A76" t="s">
        <v>340</v>
      </c>
      <c r="B76" t="s">
        <v>161</v>
      </c>
      <c r="C76" t="s">
        <v>342</v>
      </c>
      <c r="D76">
        <v>54</v>
      </c>
      <c r="E76" t="s">
        <v>343</v>
      </c>
      <c r="F76">
        <v>-2</v>
      </c>
    </row>
    <row r="77" spans="1:6" x14ac:dyDescent="0.25">
      <c r="A77" t="s">
        <v>340</v>
      </c>
      <c r="B77" t="s">
        <v>364</v>
      </c>
      <c r="C77" t="s">
        <v>342</v>
      </c>
      <c r="D77">
        <v>12.1167</v>
      </c>
      <c r="E77" t="s">
        <v>343</v>
      </c>
      <c r="F77">
        <v>-61.666699999999999</v>
      </c>
    </row>
    <row r="78" spans="1:6" x14ac:dyDescent="0.25">
      <c r="A78" t="s">
        <v>340</v>
      </c>
      <c r="B78" t="s">
        <v>57</v>
      </c>
      <c r="C78" t="s">
        <v>342</v>
      </c>
      <c r="D78">
        <v>42</v>
      </c>
      <c r="E78" t="s">
        <v>343</v>
      </c>
      <c r="F78">
        <v>43.5</v>
      </c>
    </row>
    <row r="79" spans="1:6" x14ac:dyDescent="0.25">
      <c r="A79" t="s">
        <v>340</v>
      </c>
      <c r="B79" t="s">
        <v>365</v>
      </c>
      <c r="C79" t="s">
        <v>342</v>
      </c>
      <c r="D79">
        <v>4</v>
      </c>
      <c r="E79" t="s">
        <v>343</v>
      </c>
      <c r="F79">
        <v>-53</v>
      </c>
    </row>
    <row r="80" spans="1:6" x14ac:dyDescent="0.25">
      <c r="A80" t="s">
        <v>340</v>
      </c>
      <c r="B80" t="s">
        <v>59</v>
      </c>
      <c r="C80" t="s">
        <v>342</v>
      </c>
      <c r="D80">
        <v>8</v>
      </c>
      <c r="E80" t="s">
        <v>343</v>
      </c>
      <c r="F80">
        <v>-2</v>
      </c>
    </row>
    <row r="81" spans="1:6" x14ac:dyDescent="0.25">
      <c r="A81" t="s">
        <v>340</v>
      </c>
      <c r="B81" t="s">
        <v>366</v>
      </c>
      <c r="C81" t="s">
        <v>342</v>
      </c>
      <c r="D81">
        <v>36.183300000000003</v>
      </c>
      <c r="E81" t="s">
        <v>343</v>
      </c>
      <c r="F81">
        <v>-5.3666999999999998</v>
      </c>
    </row>
    <row r="82" spans="1:6" x14ac:dyDescent="0.25">
      <c r="A82" t="s">
        <v>340</v>
      </c>
      <c r="B82" t="s">
        <v>42</v>
      </c>
      <c r="C82" t="s">
        <v>342</v>
      </c>
      <c r="D82">
        <v>72</v>
      </c>
      <c r="E82" t="s">
        <v>343</v>
      </c>
      <c r="F82">
        <v>-40</v>
      </c>
    </row>
    <row r="83" spans="1:6" x14ac:dyDescent="0.25">
      <c r="A83" t="s">
        <v>340</v>
      </c>
      <c r="B83" t="s">
        <v>56</v>
      </c>
      <c r="C83" t="s">
        <v>342</v>
      </c>
      <c r="D83">
        <v>13.466699999999999</v>
      </c>
      <c r="E83" t="s">
        <v>343</v>
      </c>
      <c r="F83">
        <v>-16.566700000000001</v>
      </c>
    </row>
    <row r="84" spans="1:6" x14ac:dyDescent="0.25">
      <c r="A84" t="s">
        <v>340</v>
      </c>
      <c r="B84" t="s">
        <v>62</v>
      </c>
      <c r="C84" t="s">
        <v>342</v>
      </c>
      <c r="D84">
        <v>11</v>
      </c>
      <c r="E84" t="s">
        <v>343</v>
      </c>
      <c r="F84">
        <v>-10</v>
      </c>
    </row>
    <row r="85" spans="1:6" x14ac:dyDescent="0.25">
      <c r="A85" t="s">
        <v>340</v>
      </c>
      <c r="B85" t="s">
        <v>367</v>
      </c>
      <c r="C85" t="s">
        <v>342</v>
      </c>
      <c r="D85">
        <v>16.25</v>
      </c>
      <c r="E85" t="s">
        <v>343</v>
      </c>
      <c r="F85">
        <v>-61.583300000000001</v>
      </c>
    </row>
    <row r="86" spans="1:6" x14ac:dyDescent="0.25">
      <c r="A86" t="s">
        <v>340</v>
      </c>
      <c r="B86" t="s">
        <v>48</v>
      </c>
      <c r="C86" t="s">
        <v>342</v>
      </c>
      <c r="D86">
        <v>2</v>
      </c>
      <c r="E86" t="s">
        <v>343</v>
      </c>
      <c r="F86">
        <v>10</v>
      </c>
    </row>
    <row r="87" spans="1:6" x14ac:dyDescent="0.25">
      <c r="A87" t="s">
        <v>340</v>
      </c>
      <c r="B87" t="s">
        <v>60</v>
      </c>
      <c r="C87" t="s">
        <v>342</v>
      </c>
      <c r="D87">
        <v>39</v>
      </c>
      <c r="E87" t="s">
        <v>343</v>
      </c>
      <c r="F87">
        <v>22</v>
      </c>
    </row>
    <row r="88" spans="1:6" x14ac:dyDescent="0.25">
      <c r="A88" t="s">
        <v>340</v>
      </c>
      <c r="B88" t="s">
        <v>368</v>
      </c>
      <c r="C88" t="s">
        <v>342</v>
      </c>
      <c r="D88">
        <v>-54.5</v>
      </c>
      <c r="E88" t="s">
        <v>343</v>
      </c>
      <c r="F88">
        <v>-37</v>
      </c>
    </row>
    <row r="89" spans="1:6" x14ac:dyDescent="0.25">
      <c r="A89" t="s">
        <v>340</v>
      </c>
      <c r="B89" t="s">
        <v>61</v>
      </c>
      <c r="C89" t="s">
        <v>342</v>
      </c>
      <c r="D89">
        <v>15.5</v>
      </c>
      <c r="E89" t="s">
        <v>343</v>
      </c>
      <c r="F89">
        <v>-90.25</v>
      </c>
    </row>
    <row r="90" spans="1:6" x14ac:dyDescent="0.25">
      <c r="A90" t="s">
        <v>340</v>
      </c>
      <c r="B90" t="s">
        <v>369</v>
      </c>
      <c r="C90" t="s">
        <v>342</v>
      </c>
      <c r="D90">
        <v>13.466699999999999</v>
      </c>
      <c r="E90" t="s">
        <v>343</v>
      </c>
      <c r="F90">
        <v>144.7833</v>
      </c>
    </row>
    <row r="91" spans="1:6" x14ac:dyDescent="0.25">
      <c r="A91" t="s">
        <v>340</v>
      </c>
      <c r="B91" t="s">
        <v>63</v>
      </c>
      <c r="C91" t="s">
        <v>342</v>
      </c>
      <c r="D91">
        <v>12</v>
      </c>
      <c r="E91" t="s">
        <v>343</v>
      </c>
      <c r="F91">
        <v>-15</v>
      </c>
    </row>
    <row r="92" spans="1:6" x14ac:dyDescent="0.25">
      <c r="A92" t="s">
        <v>340</v>
      </c>
      <c r="B92" t="s">
        <v>64</v>
      </c>
      <c r="C92" t="s">
        <v>342</v>
      </c>
      <c r="D92">
        <v>5</v>
      </c>
      <c r="E92" t="s">
        <v>343</v>
      </c>
      <c r="F92">
        <v>-59</v>
      </c>
    </row>
    <row r="93" spans="1:6" x14ac:dyDescent="0.25">
      <c r="A93" t="s">
        <v>340</v>
      </c>
      <c r="B93" t="s">
        <v>67</v>
      </c>
      <c r="C93" t="s">
        <v>342</v>
      </c>
      <c r="D93">
        <v>22.25</v>
      </c>
      <c r="E93" t="s">
        <v>343</v>
      </c>
      <c r="F93">
        <v>114.16670000000001</v>
      </c>
    </row>
    <row r="94" spans="1:6" x14ac:dyDescent="0.25">
      <c r="A94" t="s">
        <v>340</v>
      </c>
      <c r="B94" t="s">
        <v>370</v>
      </c>
      <c r="C94" t="s">
        <v>342</v>
      </c>
      <c r="D94">
        <v>-53.1</v>
      </c>
      <c r="E94" t="s">
        <v>343</v>
      </c>
      <c r="F94">
        <v>72.5167</v>
      </c>
    </row>
    <row r="95" spans="1:6" x14ac:dyDescent="0.25">
      <c r="A95" t="s">
        <v>340</v>
      </c>
      <c r="B95" t="s">
        <v>66</v>
      </c>
      <c r="C95" t="s">
        <v>342</v>
      </c>
      <c r="D95">
        <v>15</v>
      </c>
      <c r="E95" t="s">
        <v>343</v>
      </c>
      <c r="F95">
        <v>-86.5</v>
      </c>
    </row>
    <row r="96" spans="1:6" x14ac:dyDescent="0.25">
      <c r="A96" t="s">
        <v>340</v>
      </c>
      <c r="B96" t="s">
        <v>37</v>
      </c>
      <c r="C96" t="s">
        <v>342</v>
      </c>
      <c r="D96">
        <v>45.166699999999999</v>
      </c>
      <c r="E96" t="s">
        <v>343</v>
      </c>
      <c r="F96">
        <v>15.5</v>
      </c>
    </row>
    <row r="97" spans="1:6" x14ac:dyDescent="0.25">
      <c r="A97" t="s">
        <v>340</v>
      </c>
      <c r="B97" t="s">
        <v>65</v>
      </c>
      <c r="C97" t="s">
        <v>342</v>
      </c>
      <c r="D97">
        <v>19</v>
      </c>
      <c r="E97" t="s">
        <v>343</v>
      </c>
      <c r="F97">
        <v>-72.416700000000006</v>
      </c>
    </row>
    <row r="98" spans="1:6" x14ac:dyDescent="0.25">
      <c r="A98" t="s">
        <v>340</v>
      </c>
      <c r="B98" t="s">
        <v>68</v>
      </c>
      <c r="C98" t="s">
        <v>342</v>
      </c>
      <c r="D98">
        <v>47</v>
      </c>
      <c r="E98" t="s">
        <v>343</v>
      </c>
      <c r="F98">
        <v>20</v>
      </c>
    </row>
    <row r="99" spans="1:6" x14ac:dyDescent="0.25">
      <c r="A99" t="s">
        <v>340</v>
      </c>
      <c r="B99" t="s">
        <v>71</v>
      </c>
      <c r="C99" t="s">
        <v>342</v>
      </c>
      <c r="D99">
        <v>-5</v>
      </c>
      <c r="E99" t="s">
        <v>343</v>
      </c>
      <c r="F99">
        <v>120</v>
      </c>
    </row>
    <row r="100" spans="1:6" x14ac:dyDescent="0.25">
      <c r="A100" t="s">
        <v>340</v>
      </c>
      <c r="B100" t="s">
        <v>74</v>
      </c>
      <c r="C100" t="s">
        <v>342</v>
      </c>
      <c r="D100">
        <v>53</v>
      </c>
      <c r="E100" t="s">
        <v>343</v>
      </c>
      <c r="F100">
        <v>-8</v>
      </c>
    </row>
    <row r="101" spans="1:6" x14ac:dyDescent="0.25">
      <c r="A101" t="s">
        <v>340</v>
      </c>
      <c r="B101" t="s">
        <v>75</v>
      </c>
      <c r="C101" t="s">
        <v>342</v>
      </c>
      <c r="D101">
        <v>31.5</v>
      </c>
      <c r="E101" t="s">
        <v>343</v>
      </c>
      <c r="F101">
        <v>34.75</v>
      </c>
    </row>
    <row r="102" spans="1:6" x14ac:dyDescent="0.25">
      <c r="A102" t="s">
        <v>340</v>
      </c>
      <c r="B102" t="s">
        <v>70</v>
      </c>
      <c r="C102" t="s">
        <v>342</v>
      </c>
      <c r="D102">
        <v>20</v>
      </c>
      <c r="E102" t="s">
        <v>343</v>
      </c>
      <c r="F102">
        <v>77</v>
      </c>
    </row>
    <row r="103" spans="1:6" x14ac:dyDescent="0.25">
      <c r="A103" t="s">
        <v>340</v>
      </c>
      <c r="B103" t="s">
        <v>371</v>
      </c>
      <c r="C103" t="s">
        <v>342</v>
      </c>
      <c r="D103">
        <v>-6</v>
      </c>
      <c r="E103" t="s">
        <v>343</v>
      </c>
      <c r="F103">
        <v>71.5</v>
      </c>
    </row>
    <row r="104" spans="1:6" x14ac:dyDescent="0.25">
      <c r="A104" t="s">
        <v>340</v>
      </c>
      <c r="B104" t="s">
        <v>73</v>
      </c>
      <c r="C104" t="s">
        <v>342</v>
      </c>
      <c r="D104">
        <v>33</v>
      </c>
      <c r="E104" t="s">
        <v>343</v>
      </c>
      <c r="F104">
        <v>44</v>
      </c>
    </row>
    <row r="105" spans="1:6" x14ac:dyDescent="0.25">
      <c r="A105" t="s">
        <v>340</v>
      </c>
      <c r="B105" t="s">
        <v>72</v>
      </c>
      <c r="C105" t="s">
        <v>342</v>
      </c>
      <c r="D105">
        <v>32</v>
      </c>
      <c r="E105" t="s">
        <v>343</v>
      </c>
      <c r="F105">
        <v>53</v>
      </c>
    </row>
    <row r="106" spans="1:6" x14ac:dyDescent="0.25">
      <c r="A106" t="s">
        <v>340</v>
      </c>
      <c r="B106" t="s">
        <v>69</v>
      </c>
      <c r="C106" t="s">
        <v>342</v>
      </c>
      <c r="D106">
        <v>65</v>
      </c>
      <c r="E106" t="s">
        <v>343</v>
      </c>
      <c r="F106">
        <v>-18</v>
      </c>
    </row>
    <row r="107" spans="1:6" x14ac:dyDescent="0.25">
      <c r="A107" t="s">
        <v>340</v>
      </c>
      <c r="B107" t="s">
        <v>76</v>
      </c>
      <c r="C107" t="s">
        <v>342</v>
      </c>
      <c r="D107">
        <v>42.833300000000001</v>
      </c>
      <c r="E107" t="s">
        <v>343</v>
      </c>
      <c r="F107">
        <v>12.833299999999999</v>
      </c>
    </row>
    <row r="108" spans="1:6" x14ac:dyDescent="0.25">
      <c r="A108" t="s">
        <v>340</v>
      </c>
      <c r="B108" t="s">
        <v>77</v>
      </c>
      <c r="C108" t="s">
        <v>342</v>
      </c>
      <c r="D108">
        <v>18.25</v>
      </c>
      <c r="E108" t="s">
        <v>343</v>
      </c>
      <c r="F108">
        <v>-77.5</v>
      </c>
    </row>
    <row r="109" spans="1:6" x14ac:dyDescent="0.25">
      <c r="A109" t="s">
        <v>340</v>
      </c>
      <c r="B109" t="s">
        <v>79</v>
      </c>
      <c r="C109" t="s">
        <v>342</v>
      </c>
      <c r="D109">
        <v>31</v>
      </c>
      <c r="E109" t="s">
        <v>343</v>
      </c>
      <c r="F109">
        <v>36</v>
      </c>
    </row>
    <row r="110" spans="1:6" x14ac:dyDescent="0.25">
      <c r="A110" t="s">
        <v>340</v>
      </c>
      <c r="B110" t="s">
        <v>78</v>
      </c>
      <c r="C110" t="s">
        <v>342</v>
      </c>
      <c r="D110">
        <v>36</v>
      </c>
      <c r="E110" t="s">
        <v>343</v>
      </c>
      <c r="F110">
        <v>138</v>
      </c>
    </row>
    <row r="111" spans="1:6" x14ac:dyDescent="0.25">
      <c r="A111" t="s">
        <v>340</v>
      </c>
      <c r="B111" t="s">
        <v>81</v>
      </c>
      <c r="C111" t="s">
        <v>342</v>
      </c>
      <c r="D111">
        <v>1</v>
      </c>
      <c r="E111" t="s">
        <v>343</v>
      </c>
      <c r="F111">
        <v>38</v>
      </c>
    </row>
    <row r="112" spans="1:6" x14ac:dyDescent="0.25">
      <c r="A112" t="s">
        <v>340</v>
      </c>
      <c r="B112" t="s">
        <v>85</v>
      </c>
      <c r="C112" t="s">
        <v>342</v>
      </c>
      <c r="D112">
        <v>41</v>
      </c>
      <c r="E112" t="s">
        <v>343</v>
      </c>
      <c r="F112">
        <v>75</v>
      </c>
    </row>
    <row r="113" spans="1:6" x14ac:dyDescent="0.25">
      <c r="A113" t="s">
        <v>340</v>
      </c>
      <c r="B113" t="s">
        <v>23</v>
      </c>
      <c r="C113" t="s">
        <v>342</v>
      </c>
      <c r="D113">
        <v>13</v>
      </c>
      <c r="E113" t="s">
        <v>343</v>
      </c>
      <c r="F113">
        <v>105</v>
      </c>
    </row>
    <row r="114" spans="1:6" x14ac:dyDescent="0.25">
      <c r="A114" t="s">
        <v>340</v>
      </c>
      <c r="B114" t="s">
        <v>372</v>
      </c>
      <c r="C114" t="s">
        <v>342</v>
      </c>
      <c r="D114">
        <v>1.4167000000000001</v>
      </c>
      <c r="E114" t="s">
        <v>343</v>
      </c>
      <c r="F114">
        <v>173</v>
      </c>
    </row>
    <row r="115" spans="1:6" x14ac:dyDescent="0.25">
      <c r="A115" t="s">
        <v>340</v>
      </c>
      <c r="B115" t="s">
        <v>32</v>
      </c>
      <c r="C115" t="s">
        <v>342</v>
      </c>
      <c r="D115">
        <v>-12.166700000000001</v>
      </c>
      <c r="E115" t="s">
        <v>343</v>
      </c>
      <c r="F115">
        <v>44.25</v>
      </c>
    </row>
    <row r="116" spans="1:6" x14ac:dyDescent="0.25">
      <c r="A116" t="s">
        <v>340</v>
      </c>
      <c r="B116" t="s">
        <v>373</v>
      </c>
      <c r="C116" t="s">
        <v>342</v>
      </c>
      <c r="D116">
        <v>17.333300000000001</v>
      </c>
      <c r="E116" t="s">
        <v>343</v>
      </c>
      <c r="F116">
        <v>-62.75</v>
      </c>
    </row>
    <row r="117" spans="1:6" x14ac:dyDescent="0.25">
      <c r="A117" t="s">
        <v>340</v>
      </c>
      <c r="B117" t="s">
        <v>82</v>
      </c>
      <c r="C117" t="s">
        <v>342</v>
      </c>
      <c r="D117">
        <v>40</v>
      </c>
      <c r="E117" t="s">
        <v>343</v>
      </c>
      <c r="F117">
        <v>127</v>
      </c>
    </row>
    <row r="118" spans="1:6" x14ac:dyDescent="0.25">
      <c r="A118" t="s">
        <v>340</v>
      </c>
      <c r="B118" t="s">
        <v>83</v>
      </c>
      <c r="C118" t="s">
        <v>342</v>
      </c>
      <c r="D118">
        <v>37</v>
      </c>
      <c r="E118" t="s">
        <v>343</v>
      </c>
      <c r="F118">
        <v>127.5</v>
      </c>
    </row>
    <row r="119" spans="1:6" x14ac:dyDescent="0.25">
      <c r="A119" t="s">
        <v>340</v>
      </c>
      <c r="B119" t="s">
        <v>84</v>
      </c>
      <c r="C119" t="s">
        <v>342</v>
      </c>
      <c r="D119">
        <v>29.337499999999999</v>
      </c>
      <c r="E119" t="s">
        <v>343</v>
      </c>
      <c r="F119">
        <v>47.658099999999997</v>
      </c>
    </row>
    <row r="120" spans="1:6" x14ac:dyDescent="0.25">
      <c r="A120" t="s">
        <v>340</v>
      </c>
      <c r="B120" t="s">
        <v>374</v>
      </c>
      <c r="C120" t="s">
        <v>342</v>
      </c>
      <c r="D120">
        <v>19.5</v>
      </c>
      <c r="E120" t="s">
        <v>343</v>
      </c>
      <c r="F120">
        <v>-80.5</v>
      </c>
    </row>
    <row r="121" spans="1:6" x14ac:dyDescent="0.25">
      <c r="A121" t="s">
        <v>340</v>
      </c>
      <c r="B121" t="s">
        <v>80</v>
      </c>
      <c r="C121" t="s">
        <v>342</v>
      </c>
      <c r="D121">
        <v>48</v>
      </c>
      <c r="E121" t="s">
        <v>343</v>
      </c>
      <c r="F121">
        <v>68</v>
      </c>
    </row>
    <row r="122" spans="1:6" x14ac:dyDescent="0.25">
      <c r="A122" t="s">
        <v>340</v>
      </c>
      <c r="B122" t="s">
        <v>86</v>
      </c>
      <c r="C122" t="s">
        <v>342</v>
      </c>
      <c r="D122">
        <v>18</v>
      </c>
      <c r="E122" t="s">
        <v>343</v>
      </c>
      <c r="F122">
        <v>105</v>
      </c>
    </row>
    <row r="123" spans="1:6" x14ac:dyDescent="0.25">
      <c r="A123" t="s">
        <v>340</v>
      </c>
      <c r="B123" t="s">
        <v>88</v>
      </c>
      <c r="C123" t="s">
        <v>342</v>
      </c>
      <c r="D123">
        <v>33.833300000000001</v>
      </c>
      <c r="E123" t="s">
        <v>343</v>
      </c>
      <c r="F123">
        <v>35.833300000000001</v>
      </c>
    </row>
    <row r="124" spans="1:6" x14ac:dyDescent="0.25">
      <c r="A124" t="s">
        <v>340</v>
      </c>
      <c r="B124" t="s">
        <v>375</v>
      </c>
      <c r="C124" t="s">
        <v>342</v>
      </c>
      <c r="D124">
        <v>13.8833</v>
      </c>
      <c r="E124" t="s">
        <v>343</v>
      </c>
      <c r="F124">
        <v>-61.133299999999998</v>
      </c>
    </row>
    <row r="125" spans="1:6" x14ac:dyDescent="0.25">
      <c r="A125" t="s">
        <v>340</v>
      </c>
      <c r="B125" t="s">
        <v>376</v>
      </c>
      <c r="C125" t="s">
        <v>342</v>
      </c>
      <c r="D125">
        <v>47.166699999999999</v>
      </c>
      <c r="E125" t="s">
        <v>343</v>
      </c>
      <c r="F125">
        <v>9.5333000000000006</v>
      </c>
    </row>
    <row r="126" spans="1:6" x14ac:dyDescent="0.25">
      <c r="A126" t="s">
        <v>340</v>
      </c>
      <c r="B126" t="s">
        <v>142</v>
      </c>
      <c r="C126" t="s">
        <v>342</v>
      </c>
      <c r="D126">
        <v>7</v>
      </c>
      <c r="E126" t="s">
        <v>343</v>
      </c>
      <c r="F126">
        <v>81</v>
      </c>
    </row>
    <row r="127" spans="1:6" x14ac:dyDescent="0.25">
      <c r="A127" t="s">
        <v>340</v>
      </c>
      <c r="B127" t="s">
        <v>90</v>
      </c>
      <c r="C127" t="s">
        <v>342</v>
      </c>
      <c r="D127">
        <v>6.5</v>
      </c>
      <c r="E127" t="s">
        <v>343</v>
      </c>
      <c r="F127">
        <v>-9.5</v>
      </c>
    </row>
    <row r="128" spans="1:6" x14ac:dyDescent="0.25">
      <c r="A128" t="s">
        <v>340</v>
      </c>
      <c r="B128" t="s">
        <v>89</v>
      </c>
      <c r="C128" t="s">
        <v>342</v>
      </c>
      <c r="D128">
        <v>-29.5</v>
      </c>
      <c r="E128" t="s">
        <v>343</v>
      </c>
      <c r="F128">
        <v>28.5</v>
      </c>
    </row>
    <row r="129" spans="1:6" x14ac:dyDescent="0.25">
      <c r="A129" t="s">
        <v>340</v>
      </c>
      <c r="B129" t="s">
        <v>92</v>
      </c>
      <c r="C129" t="s">
        <v>342</v>
      </c>
      <c r="D129">
        <v>55</v>
      </c>
      <c r="E129" t="s">
        <v>343</v>
      </c>
      <c r="F129">
        <v>24</v>
      </c>
    </row>
    <row r="130" spans="1:6" x14ac:dyDescent="0.25">
      <c r="A130" t="s">
        <v>340</v>
      </c>
      <c r="B130" t="s">
        <v>93</v>
      </c>
      <c r="C130" t="s">
        <v>342</v>
      </c>
      <c r="D130">
        <v>49.75</v>
      </c>
      <c r="E130" t="s">
        <v>343</v>
      </c>
      <c r="F130">
        <v>6</v>
      </c>
    </row>
    <row r="131" spans="1:6" x14ac:dyDescent="0.25">
      <c r="A131" t="s">
        <v>340</v>
      </c>
      <c r="B131" t="s">
        <v>87</v>
      </c>
      <c r="C131" t="s">
        <v>342</v>
      </c>
      <c r="D131">
        <v>57</v>
      </c>
      <c r="E131" t="s">
        <v>343</v>
      </c>
      <c r="F131">
        <v>25</v>
      </c>
    </row>
    <row r="132" spans="1:6" x14ac:dyDescent="0.25">
      <c r="A132" t="s">
        <v>340</v>
      </c>
      <c r="B132" t="s">
        <v>91</v>
      </c>
      <c r="C132" t="s">
        <v>342</v>
      </c>
      <c r="D132">
        <v>25</v>
      </c>
      <c r="E132" t="s">
        <v>343</v>
      </c>
      <c r="F132">
        <v>17</v>
      </c>
    </row>
    <row r="133" spans="1:6" x14ac:dyDescent="0.25">
      <c r="A133" t="s">
        <v>340</v>
      </c>
      <c r="B133" t="s">
        <v>105</v>
      </c>
      <c r="C133" t="s">
        <v>342</v>
      </c>
      <c r="D133">
        <v>32</v>
      </c>
      <c r="E133" t="s">
        <v>343</v>
      </c>
      <c r="F133">
        <v>-5</v>
      </c>
    </row>
    <row r="134" spans="1:6" x14ac:dyDescent="0.25">
      <c r="A134" t="s">
        <v>340</v>
      </c>
      <c r="B134" t="s">
        <v>377</v>
      </c>
      <c r="C134" t="s">
        <v>342</v>
      </c>
      <c r="D134">
        <v>43.7333</v>
      </c>
      <c r="E134" t="s">
        <v>343</v>
      </c>
      <c r="F134">
        <v>7.4</v>
      </c>
    </row>
    <row r="135" spans="1:6" x14ac:dyDescent="0.25">
      <c r="A135" t="s">
        <v>340</v>
      </c>
      <c r="B135" t="s">
        <v>102</v>
      </c>
      <c r="C135" t="s">
        <v>342</v>
      </c>
      <c r="D135">
        <v>47</v>
      </c>
      <c r="E135" t="s">
        <v>343</v>
      </c>
      <c r="F135">
        <v>29</v>
      </c>
    </row>
    <row r="136" spans="1:6" x14ac:dyDescent="0.25">
      <c r="A136" t="s">
        <v>340</v>
      </c>
      <c r="B136" t="s">
        <v>104</v>
      </c>
      <c r="C136" t="s">
        <v>342</v>
      </c>
      <c r="D136">
        <v>42.5</v>
      </c>
      <c r="E136" t="s">
        <v>343</v>
      </c>
      <c r="F136">
        <v>19.399999999999999</v>
      </c>
    </row>
    <row r="137" spans="1:6" x14ac:dyDescent="0.25">
      <c r="A137" t="s">
        <v>340</v>
      </c>
      <c r="B137" t="s">
        <v>95</v>
      </c>
      <c r="C137" t="s">
        <v>342</v>
      </c>
      <c r="D137">
        <v>-20</v>
      </c>
      <c r="E137" t="s">
        <v>343</v>
      </c>
      <c r="F137">
        <v>47</v>
      </c>
    </row>
    <row r="138" spans="1:6" x14ac:dyDescent="0.25">
      <c r="A138" t="s">
        <v>340</v>
      </c>
      <c r="B138" t="s">
        <v>378</v>
      </c>
      <c r="C138" t="s">
        <v>342</v>
      </c>
      <c r="D138">
        <v>9</v>
      </c>
      <c r="E138" t="s">
        <v>343</v>
      </c>
      <c r="F138">
        <v>168</v>
      </c>
    </row>
    <row r="139" spans="1:6" x14ac:dyDescent="0.25">
      <c r="A139" t="s">
        <v>340</v>
      </c>
      <c r="B139" t="s">
        <v>94</v>
      </c>
      <c r="C139" t="s">
        <v>342</v>
      </c>
      <c r="D139">
        <v>41.833300000000001</v>
      </c>
      <c r="E139" t="s">
        <v>343</v>
      </c>
      <c r="F139">
        <v>22</v>
      </c>
    </row>
    <row r="140" spans="1:6" x14ac:dyDescent="0.25">
      <c r="A140" t="s">
        <v>340</v>
      </c>
      <c r="B140" t="s">
        <v>98</v>
      </c>
      <c r="C140" t="s">
        <v>342</v>
      </c>
      <c r="D140">
        <v>17</v>
      </c>
      <c r="E140" t="s">
        <v>343</v>
      </c>
      <c r="F140">
        <v>-4</v>
      </c>
    </row>
    <row r="141" spans="1:6" x14ac:dyDescent="0.25">
      <c r="A141" t="s">
        <v>340</v>
      </c>
      <c r="B141" t="s">
        <v>108</v>
      </c>
      <c r="C141" t="s">
        <v>342</v>
      </c>
      <c r="D141">
        <v>22</v>
      </c>
      <c r="E141" t="s">
        <v>343</v>
      </c>
      <c r="F141">
        <v>98</v>
      </c>
    </row>
    <row r="142" spans="1:6" x14ac:dyDescent="0.25">
      <c r="A142" t="s">
        <v>340</v>
      </c>
      <c r="B142" t="s">
        <v>103</v>
      </c>
      <c r="C142" t="s">
        <v>342</v>
      </c>
      <c r="D142">
        <v>46</v>
      </c>
      <c r="E142" t="s">
        <v>343</v>
      </c>
      <c r="F142">
        <v>105</v>
      </c>
    </row>
    <row r="143" spans="1:6" x14ac:dyDescent="0.25">
      <c r="A143" t="s">
        <v>340</v>
      </c>
      <c r="B143" t="s">
        <v>379</v>
      </c>
      <c r="C143" t="s">
        <v>342</v>
      </c>
      <c r="D143">
        <v>22.166699999999999</v>
      </c>
      <c r="E143" t="s">
        <v>343</v>
      </c>
      <c r="F143">
        <v>113.55</v>
      </c>
    </row>
    <row r="144" spans="1:6" x14ac:dyDescent="0.25">
      <c r="A144" t="s">
        <v>340</v>
      </c>
      <c r="B144" t="s">
        <v>380</v>
      </c>
      <c r="C144" t="s">
        <v>342</v>
      </c>
      <c r="D144">
        <v>15.2</v>
      </c>
      <c r="E144" t="s">
        <v>343</v>
      </c>
      <c r="F144">
        <v>145.75</v>
      </c>
    </row>
    <row r="145" spans="1:6" x14ac:dyDescent="0.25">
      <c r="A145" t="s">
        <v>340</v>
      </c>
      <c r="B145" t="s">
        <v>381</v>
      </c>
      <c r="C145" t="s">
        <v>342</v>
      </c>
      <c r="D145">
        <v>14.666700000000001</v>
      </c>
      <c r="E145" t="s">
        <v>343</v>
      </c>
      <c r="F145">
        <v>-61</v>
      </c>
    </row>
    <row r="146" spans="1:6" x14ac:dyDescent="0.25">
      <c r="A146" t="s">
        <v>340</v>
      </c>
      <c r="B146" t="s">
        <v>99</v>
      </c>
      <c r="C146" t="s">
        <v>342</v>
      </c>
      <c r="D146">
        <v>20</v>
      </c>
      <c r="E146" t="s">
        <v>343</v>
      </c>
      <c r="F146">
        <v>-12</v>
      </c>
    </row>
    <row r="147" spans="1:6" x14ac:dyDescent="0.25">
      <c r="A147" t="s">
        <v>340</v>
      </c>
      <c r="B147" t="s">
        <v>382</v>
      </c>
      <c r="C147" t="s">
        <v>342</v>
      </c>
      <c r="D147">
        <v>16.75</v>
      </c>
      <c r="E147" t="s">
        <v>343</v>
      </c>
      <c r="F147">
        <v>-62.2</v>
      </c>
    </row>
    <row r="148" spans="1:6" x14ac:dyDescent="0.25">
      <c r="A148" t="s">
        <v>340</v>
      </c>
      <c r="B148" t="s">
        <v>383</v>
      </c>
      <c r="C148" t="s">
        <v>342</v>
      </c>
      <c r="D148">
        <v>35.833300000000001</v>
      </c>
      <c r="E148" t="s">
        <v>343</v>
      </c>
      <c r="F148">
        <v>14.583299999999999</v>
      </c>
    </row>
    <row r="149" spans="1:6" x14ac:dyDescent="0.25">
      <c r="A149" t="s">
        <v>340</v>
      </c>
      <c r="B149" t="s">
        <v>100</v>
      </c>
      <c r="C149" t="s">
        <v>342</v>
      </c>
      <c r="D149">
        <v>-20.283300000000001</v>
      </c>
      <c r="E149" t="s">
        <v>343</v>
      </c>
      <c r="F149">
        <v>57.55</v>
      </c>
    </row>
    <row r="150" spans="1:6" x14ac:dyDescent="0.25">
      <c r="A150" t="s">
        <v>340</v>
      </c>
      <c r="B150" t="s">
        <v>384</v>
      </c>
      <c r="C150" t="s">
        <v>342</v>
      </c>
      <c r="D150">
        <v>3.25</v>
      </c>
      <c r="E150" t="s">
        <v>343</v>
      </c>
      <c r="F150">
        <v>73</v>
      </c>
    </row>
    <row r="151" spans="1:6" x14ac:dyDescent="0.25">
      <c r="A151" t="s">
        <v>340</v>
      </c>
      <c r="B151" t="s">
        <v>96</v>
      </c>
      <c r="C151" t="s">
        <v>342</v>
      </c>
      <c r="D151">
        <v>-13.5</v>
      </c>
      <c r="E151" t="s">
        <v>343</v>
      </c>
      <c r="F151">
        <v>34</v>
      </c>
    </row>
    <row r="152" spans="1:6" x14ac:dyDescent="0.25">
      <c r="A152" t="s">
        <v>340</v>
      </c>
      <c r="B152" t="s">
        <v>101</v>
      </c>
      <c r="C152" t="s">
        <v>342</v>
      </c>
      <c r="D152">
        <v>23</v>
      </c>
      <c r="E152" t="s">
        <v>343</v>
      </c>
      <c r="F152">
        <v>-102</v>
      </c>
    </row>
    <row r="153" spans="1:6" x14ac:dyDescent="0.25">
      <c r="A153" t="s">
        <v>340</v>
      </c>
      <c r="B153" t="s">
        <v>97</v>
      </c>
      <c r="C153" t="s">
        <v>342</v>
      </c>
      <c r="D153">
        <v>2.5</v>
      </c>
      <c r="E153" t="s">
        <v>343</v>
      </c>
      <c r="F153">
        <v>112.5</v>
      </c>
    </row>
    <row r="154" spans="1:6" x14ac:dyDescent="0.25">
      <c r="A154" t="s">
        <v>340</v>
      </c>
      <c r="B154" t="s">
        <v>107</v>
      </c>
      <c r="C154" t="s">
        <v>342</v>
      </c>
      <c r="D154">
        <v>-18.25</v>
      </c>
      <c r="E154" t="s">
        <v>343</v>
      </c>
      <c r="F154">
        <v>35</v>
      </c>
    </row>
    <row r="155" spans="1:6" x14ac:dyDescent="0.25">
      <c r="A155" t="s">
        <v>340</v>
      </c>
      <c r="B155" t="s">
        <v>109</v>
      </c>
      <c r="C155" t="s">
        <v>342</v>
      </c>
      <c r="D155">
        <v>-22</v>
      </c>
      <c r="E155" t="s">
        <v>343</v>
      </c>
      <c r="F155">
        <v>17</v>
      </c>
    </row>
    <row r="156" spans="1:6" x14ac:dyDescent="0.25">
      <c r="A156" t="s">
        <v>340</v>
      </c>
      <c r="B156" t="s">
        <v>385</v>
      </c>
      <c r="C156" t="s">
        <v>342</v>
      </c>
      <c r="D156">
        <v>-21.5</v>
      </c>
      <c r="E156" t="s">
        <v>343</v>
      </c>
      <c r="F156">
        <v>165.5</v>
      </c>
    </row>
    <row r="157" spans="1:6" x14ac:dyDescent="0.25">
      <c r="A157" t="s">
        <v>340</v>
      </c>
      <c r="B157" t="s">
        <v>114</v>
      </c>
      <c r="C157" t="s">
        <v>342</v>
      </c>
      <c r="D157">
        <v>16</v>
      </c>
      <c r="E157" t="s">
        <v>343</v>
      </c>
      <c r="F157">
        <v>8</v>
      </c>
    </row>
    <row r="158" spans="1:6" x14ac:dyDescent="0.25">
      <c r="A158" t="s">
        <v>340</v>
      </c>
      <c r="B158" t="s">
        <v>386</v>
      </c>
      <c r="C158" t="s">
        <v>342</v>
      </c>
      <c r="D158">
        <v>-29.033300000000001</v>
      </c>
      <c r="E158" t="s">
        <v>343</v>
      </c>
      <c r="F158">
        <v>167.95</v>
      </c>
    </row>
    <row r="159" spans="1:6" x14ac:dyDescent="0.25">
      <c r="A159" t="s">
        <v>340</v>
      </c>
      <c r="B159" t="s">
        <v>115</v>
      </c>
      <c r="C159" t="s">
        <v>342</v>
      </c>
      <c r="D159">
        <v>10</v>
      </c>
      <c r="E159" t="s">
        <v>343</v>
      </c>
      <c r="F159">
        <v>8</v>
      </c>
    </row>
    <row r="160" spans="1:6" x14ac:dyDescent="0.25">
      <c r="A160" t="s">
        <v>340</v>
      </c>
      <c r="B160" t="s">
        <v>113</v>
      </c>
      <c r="C160" t="s">
        <v>342</v>
      </c>
      <c r="D160">
        <v>13</v>
      </c>
      <c r="E160" t="s">
        <v>343</v>
      </c>
      <c r="F160">
        <v>-85</v>
      </c>
    </row>
    <row r="161" spans="1:6" x14ac:dyDescent="0.25">
      <c r="A161" t="s">
        <v>340</v>
      </c>
      <c r="B161" t="s">
        <v>111</v>
      </c>
      <c r="C161" t="s">
        <v>342</v>
      </c>
      <c r="D161">
        <v>52.5</v>
      </c>
      <c r="E161" t="s">
        <v>343</v>
      </c>
      <c r="F161">
        <v>5.75</v>
      </c>
    </row>
    <row r="162" spans="1:6" x14ac:dyDescent="0.25">
      <c r="A162" t="s">
        <v>340</v>
      </c>
      <c r="B162" t="s">
        <v>116</v>
      </c>
      <c r="C162" t="s">
        <v>342</v>
      </c>
      <c r="D162">
        <v>62</v>
      </c>
      <c r="E162" t="s">
        <v>343</v>
      </c>
      <c r="F162">
        <v>10</v>
      </c>
    </row>
    <row r="163" spans="1:6" x14ac:dyDescent="0.25">
      <c r="A163" t="s">
        <v>340</v>
      </c>
      <c r="B163" t="s">
        <v>110</v>
      </c>
      <c r="C163" t="s">
        <v>342</v>
      </c>
      <c r="D163">
        <v>28</v>
      </c>
      <c r="E163" t="s">
        <v>343</v>
      </c>
      <c r="F163">
        <v>84</v>
      </c>
    </row>
    <row r="164" spans="1:6" x14ac:dyDescent="0.25">
      <c r="A164" t="s">
        <v>340</v>
      </c>
      <c r="B164" t="s">
        <v>387</v>
      </c>
      <c r="C164" t="s">
        <v>342</v>
      </c>
      <c r="D164">
        <v>-0.5333</v>
      </c>
      <c r="E164" t="s">
        <v>343</v>
      </c>
      <c r="F164">
        <v>166.91669999999999</v>
      </c>
    </row>
    <row r="165" spans="1:6" x14ac:dyDescent="0.25">
      <c r="A165" t="s">
        <v>340</v>
      </c>
      <c r="B165" t="s">
        <v>388</v>
      </c>
      <c r="C165" t="s">
        <v>342</v>
      </c>
      <c r="D165">
        <v>-19.033300000000001</v>
      </c>
      <c r="E165" t="s">
        <v>343</v>
      </c>
      <c r="F165">
        <v>-169.86670000000001</v>
      </c>
    </row>
    <row r="166" spans="1:6" x14ac:dyDescent="0.25">
      <c r="A166" t="s">
        <v>340</v>
      </c>
      <c r="B166" t="s">
        <v>112</v>
      </c>
      <c r="C166" t="s">
        <v>342</v>
      </c>
      <c r="D166">
        <v>-41</v>
      </c>
      <c r="E166" t="s">
        <v>343</v>
      </c>
      <c r="F166">
        <v>174</v>
      </c>
    </row>
    <row r="167" spans="1:6" x14ac:dyDescent="0.25">
      <c r="A167" t="s">
        <v>340</v>
      </c>
      <c r="B167" t="s">
        <v>118</v>
      </c>
      <c r="C167" t="s">
        <v>342</v>
      </c>
      <c r="D167">
        <v>21</v>
      </c>
      <c r="E167" t="s">
        <v>343</v>
      </c>
      <c r="F167">
        <v>57</v>
      </c>
    </row>
    <row r="168" spans="1:6" x14ac:dyDescent="0.25">
      <c r="A168" t="s">
        <v>340</v>
      </c>
      <c r="B168" t="s">
        <v>120</v>
      </c>
      <c r="C168" t="s">
        <v>342</v>
      </c>
      <c r="D168">
        <v>9</v>
      </c>
      <c r="E168" t="s">
        <v>343</v>
      </c>
      <c r="F168">
        <v>-80</v>
      </c>
    </row>
    <row r="169" spans="1:6" x14ac:dyDescent="0.25">
      <c r="A169" t="s">
        <v>340</v>
      </c>
      <c r="B169" t="s">
        <v>123</v>
      </c>
      <c r="C169" t="s">
        <v>342</v>
      </c>
      <c r="D169">
        <v>-10</v>
      </c>
      <c r="E169" t="s">
        <v>343</v>
      </c>
      <c r="F169">
        <v>-76</v>
      </c>
    </row>
    <row r="170" spans="1:6" x14ac:dyDescent="0.25">
      <c r="A170" t="s">
        <v>340</v>
      </c>
      <c r="B170" t="s">
        <v>389</v>
      </c>
      <c r="C170" t="s">
        <v>342</v>
      </c>
      <c r="D170">
        <v>-15</v>
      </c>
      <c r="E170" t="s">
        <v>343</v>
      </c>
      <c r="F170">
        <v>-140</v>
      </c>
    </row>
    <row r="171" spans="1:6" x14ac:dyDescent="0.25">
      <c r="A171" t="s">
        <v>340</v>
      </c>
      <c r="B171" t="s">
        <v>121</v>
      </c>
      <c r="C171" t="s">
        <v>342</v>
      </c>
      <c r="D171">
        <v>-6</v>
      </c>
      <c r="E171" t="s">
        <v>343</v>
      </c>
      <c r="F171">
        <v>147</v>
      </c>
    </row>
    <row r="172" spans="1:6" x14ac:dyDescent="0.25">
      <c r="A172" t="s">
        <v>340</v>
      </c>
      <c r="B172" t="s">
        <v>124</v>
      </c>
      <c r="C172" t="s">
        <v>342</v>
      </c>
      <c r="D172">
        <v>13</v>
      </c>
      <c r="E172" t="s">
        <v>343</v>
      </c>
      <c r="F172">
        <v>122</v>
      </c>
    </row>
    <row r="173" spans="1:6" x14ac:dyDescent="0.25">
      <c r="A173" t="s">
        <v>340</v>
      </c>
      <c r="B173" t="s">
        <v>119</v>
      </c>
      <c r="C173" t="s">
        <v>342</v>
      </c>
      <c r="D173">
        <v>30</v>
      </c>
      <c r="E173" t="s">
        <v>343</v>
      </c>
      <c r="F173">
        <v>70</v>
      </c>
    </row>
    <row r="174" spans="1:6" x14ac:dyDescent="0.25">
      <c r="A174" t="s">
        <v>340</v>
      </c>
      <c r="B174" t="s">
        <v>125</v>
      </c>
      <c r="C174" t="s">
        <v>342</v>
      </c>
      <c r="D174">
        <v>52</v>
      </c>
      <c r="E174" t="s">
        <v>343</v>
      </c>
      <c r="F174">
        <v>20</v>
      </c>
    </row>
    <row r="175" spans="1:6" x14ac:dyDescent="0.25">
      <c r="A175" t="s">
        <v>340</v>
      </c>
      <c r="B175" t="s">
        <v>390</v>
      </c>
      <c r="C175" t="s">
        <v>342</v>
      </c>
      <c r="D175">
        <v>46.833300000000001</v>
      </c>
      <c r="E175" t="s">
        <v>343</v>
      </c>
      <c r="F175">
        <v>-56.333300000000001</v>
      </c>
    </row>
    <row r="176" spans="1:6" x14ac:dyDescent="0.25">
      <c r="A176" t="s">
        <v>340</v>
      </c>
      <c r="B176" t="s">
        <v>314</v>
      </c>
      <c r="C176" t="s">
        <v>342</v>
      </c>
      <c r="D176">
        <v>18.25</v>
      </c>
      <c r="E176" t="s">
        <v>343</v>
      </c>
      <c r="F176">
        <v>-66.5</v>
      </c>
    </row>
    <row r="177" spans="1:6" x14ac:dyDescent="0.25">
      <c r="A177" t="s">
        <v>340</v>
      </c>
      <c r="B177" t="s">
        <v>166</v>
      </c>
      <c r="C177" t="s">
        <v>342</v>
      </c>
      <c r="D177">
        <v>32</v>
      </c>
      <c r="E177" t="s">
        <v>343</v>
      </c>
      <c r="F177">
        <v>35.25</v>
      </c>
    </row>
    <row r="178" spans="1:6" x14ac:dyDescent="0.25">
      <c r="A178" t="s">
        <v>340</v>
      </c>
      <c r="B178" t="s">
        <v>126</v>
      </c>
      <c r="C178" t="s">
        <v>342</v>
      </c>
      <c r="D178">
        <v>39.5</v>
      </c>
      <c r="E178" t="s">
        <v>343</v>
      </c>
      <c r="F178">
        <v>-8</v>
      </c>
    </row>
    <row r="179" spans="1:6" x14ac:dyDescent="0.25">
      <c r="A179" t="s">
        <v>340</v>
      </c>
      <c r="B179" t="s">
        <v>391</v>
      </c>
      <c r="C179" t="s">
        <v>342</v>
      </c>
      <c r="D179">
        <v>7.5</v>
      </c>
      <c r="E179" t="s">
        <v>343</v>
      </c>
      <c r="F179">
        <v>134.5</v>
      </c>
    </row>
    <row r="180" spans="1:6" x14ac:dyDescent="0.25">
      <c r="A180" t="s">
        <v>340</v>
      </c>
      <c r="B180" t="s">
        <v>122</v>
      </c>
      <c r="C180" t="s">
        <v>342</v>
      </c>
      <c r="D180">
        <v>-23</v>
      </c>
      <c r="E180" t="s">
        <v>343</v>
      </c>
      <c r="F180">
        <v>-58</v>
      </c>
    </row>
    <row r="181" spans="1:6" x14ac:dyDescent="0.25">
      <c r="A181" t="s">
        <v>340</v>
      </c>
      <c r="B181" t="s">
        <v>127</v>
      </c>
      <c r="C181" t="s">
        <v>342</v>
      </c>
      <c r="D181">
        <v>25.5</v>
      </c>
      <c r="E181" t="s">
        <v>343</v>
      </c>
      <c r="F181">
        <v>51.25</v>
      </c>
    </row>
    <row r="182" spans="1:6" x14ac:dyDescent="0.25">
      <c r="A182" t="s">
        <v>340</v>
      </c>
      <c r="B182" t="s">
        <v>392</v>
      </c>
      <c r="C182" t="s">
        <v>342</v>
      </c>
      <c r="D182">
        <v>-21.1</v>
      </c>
      <c r="E182" t="s">
        <v>343</v>
      </c>
      <c r="F182">
        <v>55.6</v>
      </c>
    </row>
    <row r="183" spans="1:6" x14ac:dyDescent="0.25">
      <c r="A183" t="s">
        <v>340</v>
      </c>
      <c r="B183" t="s">
        <v>128</v>
      </c>
      <c r="C183" t="s">
        <v>342</v>
      </c>
      <c r="D183">
        <v>46</v>
      </c>
      <c r="E183" t="s">
        <v>343</v>
      </c>
      <c r="F183">
        <v>25</v>
      </c>
    </row>
    <row r="184" spans="1:6" x14ac:dyDescent="0.25">
      <c r="A184" t="s">
        <v>340</v>
      </c>
      <c r="B184" t="s">
        <v>133</v>
      </c>
      <c r="C184" t="s">
        <v>342</v>
      </c>
      <c r="D184">
        <v>44</v>
      </c>
      <c r="E184" t="s">
        <v>343</v>
      </c>
      <c r="F184">
        <v>21</v>
      </c>
    </row>
    <row r="185" spans="1:6" x14ac:dyDescent="0.25">
      <c r="A185" t="s">
        <v>340</v>
      </c>
      <c r="B185" t="s">
        <v>129</v>
      </c>
      <c r="C185" t="s">
        <v>342</v>
      </c>
      <c r="D185">
        <v>60</v>
      </c>
      <c r="E185" t="s">
        <v>343</v>
      </c>
      <c r="F185">
        <v>100</v>
      </c>
    </row>
    <row r="186" spans="1:6" x14ac:dyDescent="0.25">
      <c r="A186" t="s">
        <v>340</v>
      </c>
      <c r="B186" t="s">
        <v>130</v>
      </c>
      <c r="C186" t="s">
        <v>342</v>
      </c>
      <c r="D186">
        <v>-2</v>
      </c>
      <c r="E186" t="s">
        <v>343</v>
      </c>
      <c r="F186">
        <v>30</v>
      </c>
    </row>
    <row r="187" spans="1:6" x14ac:dyDescent="0.25">
      <c r="A187" t="s">
        <v>340</v>
      </c>
      <c r="B187" t="s">
        <v>131</v>
      </c>
      <c r="C187" t="s">
        <v>342</v>
      </c>
      <c r="D187">
        <v>25</v>
      </c>
      <c r="E187" t="s">
        <v>343</v>
      </c>
      <c r="F187">
        <v>45</v>
      </c>
    </row>
    <row r="188" spans="1:6" x14ac:dyDescent="0.25">
      <c r="A188" t="s">
        <v>340</v>
      </c>
      <c r="B188" t="s">
        <v>138</v>
      </c>
      <c r="C188" t="s">
        <v>342</v>
      </c>
      <c r="D188">
        <v>-8</v>
      </c>
      <c r="E188" t="s">
        <v>343</v>
      </c>
      <c r="F188">
        <v>159</v>
      </c>
    </row>
    <row r="189" spans="1:6" x14ac:dyDescent="0.25">
      <c r="A189" t="s">
        <v>340</v>
      </c>
      <c r="B189" t="s">
        <v>393</v>
      </c>
      <c r="C189" t="s">
        <v>342</v>
      </c>
      <c r="D189">
        <v>-4.5833000000000004</v>
      </c>
      <c r="E189" t="s">
        <v>343</v>
      </c>
      <c r="F189">
        <v>55.666699999999999</v>
      </c>
    </row>
    <row r="190" spans="1:6" x14ac:dyDescent="0.25">
      <c r="A190" t="s">
        <v>340</v>
      </c>
      <c r="B190" t="s">
        <v>143</v>
      </c>
      <c r="C190" t="s">
        <v>342</v>
      </c>
      <c r="D190">
        <v>15</v>
      </c>
      <c r="E190" t="s">
        <v>343</v>
      </c>
      <c r="F190">
        <v>30</v>
      </c>
    </row>
    <row r="191" spans="1:6" x14ac:dyDescent="0.25">
      <c r="A191" t="s">
        <v>340</v>
      </c>
      <c r="B191" t="s">
        <v>146</v>
      </c>
      <c r="C191" t="s">
        <v>342</v>
      </c>
      <c r="D191">
        <v>62</v>
      </c>
      <c r="E191" t="s">
        <v>343</v>
      </c>
      <c r="F191">
        <v>15</v>
      </c>
    </row>
    <row r="192" spans="1:6" x14ac:dyDescent="0.25">
      <c r="A192" t="s">
        <v>340</v>
      </c>
      <c r="B192" t="s">
        <v>135</v>
      </c>
      <c r="C192" t="s">
        <v>342</v>
      </c>
      <c r="D192">
        <v>1.3667</v>
      </c>
      <c r="E192" t="s">
        <v>343</v>
      </c>
      <c r="F192">
        <v>103.8</v>
      </c>
    </row>
    <row r="193" spans="1:6" x14ac:dyDescent="0.25">
      <c r="A193" t="s">
        <v>340</v>
      </c>
      <c r="B193" t="s">
        <v>394</v>
      </c>
      <c r="C193" t="s">
        <v>342</v>
      </c>
      <c r="D193">
        <v>-15.933299999999999</v>
      </c>
      <c r="E193" t="s">
        <v>343</v>
      </c>
      <c r="F193">
        <v>-5.7</v>
      </c>
    </row>
    <row r="194" spans="1:6" x14ac:dyDescent="0.25">
      <c r="A194" t="s">
        <v>340</v>
      </c>
      <c r="B194" t="s">
        <v>137</v>
      </c>
      <c r="C194" t="s">
        <v>342</v>
      </c>
      <c r="D194">
        <v>46</v>
      </c>
      <c r="E194" t="s">
        <v>343</v>
      </c>
      <c r="F194">
        <v>15</v>
      </c>
    </row>
    <row r="195" spans="1:6" x14ac:dyDescent="0.25">
      <c r="A195" t="s">
        <v>340</v>
      </c>
      <c r="B195" t="s">
        <v>117</v>
      </c>
      <c r="C195" t="s">
        <v>342</v>
      </c>
      <c r="D195">
        <v>78</v>
      </c>
      <c r="E195" t="s">
        <v>343</v>
      </c>
      <c r="F195">
        <v>20</v>
      </c>
    </row>
    <row r="196" spans="1:6" x14ac:dyDescent="0.25">
      <c r="A196" t="s">
        <v>340</v>
      </c>
      <c r="B196" t="s">
        <v>136</v>
      </c>
      <c r="C196" t="s">
        <v>342</v>
      </c>
      <c r="D196">
        <v>48.666699999999999</v>
      </c>
      <c r="E196" t="s">
        <v>343</v>
      </c>
      <c r="F196">
        <v>19.5</v>
      </c>
    </row>
    <row r="197" spans="1:6" x14ac:dyDescent="0.25">
      <c r="A197" t="s">
        <v>340</v>
      </c>
      <c r="B197" t="s">
        <v>134</v>
      </c>
      <c r="C197" t="s">
        <v>342</v>
      </c>
      <c r="D197">
        <v>8.5</v>
      </c>
      <c r="E197" t="s">
        <v>343</v>
      </c>
      <c r="F197">
        <v>-11.5</v>
      </c>
    </row>
    <row r="198" spans="1:6" x14ac:dyDescent="0.25">
      <c r="A198" t="s">
        <v>340</v>
      </c>
      <c r="B198" t="s">
        <v>395</v>
      </c>
      <c r="C198" t="s">
        <v>342</v>
      </c>
      <c r="D198">
        <v>43.7667</v>
      </c>
      <c r="E198" t="s">
        <v>343</v>
      </c>
      <c r="F198">
        <v>12.416700000000001</v>
      </c>
    </row>
    <row r="199" spans="1:6" x14ac:dyDescent="0.25">
      <c r="A199" t="s">
        <v>340</v>
      </c>
      <c r="B199" t="s">
        <v>132</v>
      </c>
      <c r="C199" t="s">
        <v>342</v>
      </c>
      <c r="D199">
        <v>14</v>
      </c>
      <c r="E199" t="s">
        <v>343</v>
      </c>
      <c r="F199">
        <v>-14</v>
      </c>
    </row>
    <row r="200" spans="1:6" x14ac:dyDescent="0.25">
      <c r="A200" t="s">
        <v>340</v>
      </c>
      <c r="B200" t="s">
        <v>139</v>
      </c>
      <c r="C200" t="s">
        <v>342</v>
      </c>
      <c r="D200">
        <v>10</v>
      </c>
      <c r="E200" t="s">
        <v>343</v>
      </c>
      <c r="F200">
        <v>49</v>
      </c>
    </row>
    <row r="201" spans="1:6" x14ac:dyDescent="0.25">
      <c r="A201" t="s">
        <v>340</v>
      </c>
      <c r="B201" t="s">
        <v>144</v>
      </c>
      <c r="C201" t="s">
        <v>342</v>
      </c>
      <c r="D201">
        <v>4</v>
      </c>
      <c r="E201" t="s">
        <v>343</v>
      </c>
      <c r="F201">
        <v>-56</v>
      </c>
    </row>
    <row r="202" spans="1:6" x14ac:dyDescent="0.25">
      <c r="A202" t="s">
        <v>340</v>
      </c>
      <c r="B202" t="s">
        <v>396</v>
      </c>
      <c r="C202" t="s">
        <v>342</v>
      </c>
      <c r="D202">
        <v>1</v>
      </c>
      <c r="E202" t="s">
        <v>343</v>
      </c>
      <c r="F202">
        <v>7</v>
      </c>
    </row>
    <row r="203" spans="1:6" x14ac:dyDescent="0.25">
      <c r="A203" t="s">
        <v>340</v>
      </c>
      <c r="B203" t="s">
        <v>47</v>
      </c>
      <c r="C203" t="s">
        <v>342</v>
      </c>
      <c r="D203">
        <v>13.833299999999999</v>
      </c>
      <c r="E203" t="s">
        <v>343</v>
      </c>
      <c r="F203">
        <v>-88.916700000000006</v>
      </c>
    </row>
    <row r="204" spans="1:6" x14ac:dyDescent="0.25">
      <c r="A204" t="s">
        <v>340</v>
      </c>
      <c r="B204" t="s">
        <v>148</v>
      </c>
      <c r="C204" t="s">
        <v>342</v>
      </c>
      <c r="D204">
        <v>35</v>
      </c>
      <c r="E204" t="s">
        <v>343</v>
      </c>
      <c r="F204">
        <v>38</v>
      </c>
    </row>
    <row r="205" spans="1:6" x14ac:dyDescent="0.25">
      <c r="A205" t="s">
        <v>340</v>
      </c>
      <c r="B205" t="s">
        <v>145</v>
      </c>
      <c r="C205" t="s">
        <v>342</v>
      </c>
      <c r="D205">
        <v>-26.5</v>
      </c>
      <c r="E205" t="s">
        <v>343</v>
      </c>
      <c r="F205">
        <v>31.5</v>
      </c>
    </row>
    <row r="206" spans="1:6" x14ac:dyDescent="0.25">
      <c r="A206" t="s">
        <v>340</v>
      </c>
      <c r="B206" t="s">
        <v>397</v>
      </c>
      <c r="C206" t="s">
        <v>342</v>
      </c>
      <c r="D206">
        <v>21.75</v>
      </c>
      <c r="E206" t="s">
        <v>343</v>
      </c>
      <c r="F206">
        <v>-71.583299999999994</v>
      </c>
    </row>
    <row r="207" spans="1:6" x14ac:dyDescent="0.25">
      <c r="A207" t="s">
        <v>340</v>
      </c>
      <c r="B207" t="s">
        <v>28</v>
      </c>
      <c r="C207" t="s">
        <v>342</v>
      </c>
      <c r="D207">
        <v>15</v>
      </c>
      <c r="E207" t="s">
        <v>343</v>
      </c>
      <c r="F207">
        <v>19</v>
      </c>
    </row>
    <row r="208" spans="1:6" x14ac:dyDescent="0.25">
      <c r="A208" t="s">
        <v>340</v>
      </c>
      <c r="B208" t="s">
        <v>398</v>
      </c>
      <c r="C208" t="s">
        <v>342</v>
      </c>
      <c r="D208">
        <v>-43</v>
      </c>
      <c r="E208" t="s">
        <v>343</v>
      </c>
      <c r="F208">
        <v>67</v>
      </c>
    </row>
    <row r="209" spans="1:6" x14ac:dyDescent="0.25">
      <c r="A209" t="s">
        <v>340</v>
      </c>
      <c r="B209" t="s">
        <v>153</v>
      </c>
      <c r="C209" t="s">
        <v>342</v>
      </c>
      <c r="D209">
        <v>8</v>
      </c>
      <c r="E209" t="s">
        <v>343</v>
      </c>
      <c r="F209">
        <v>1.1667000000000001</v>
      </c>
    </row>
    <row r="210" spans="1:6" x14ac:dyDescent="0.25">
      <c r="A210" t="s">
        <v>340</v>
      </c>
      <c r="B210" t="s">
        <v>152</v>
      </c>
      <c r="C210" t="s">
        <v>342</v>
      </c>
      <c r="D210">
        <v>15</v>
      </c>
      <c r="E210" t="s">
        <v>343</v>
      </c>
      <c r="F210">
        <v>100</v>
      </c>
    </row>
    <row r="211" spans="1:6" x14ac:dyDescent="0.25">
      <c r="A211" t="s">
        <v>340</v>
      </c>
      <c r="B211" t="s">
        <v>150</v>
      </c>
      <c r="C211" t="s">
        <v>342</v>
      </c>
      <c r="D211">
        <v>39</v>
      </c>
      <c r="E211" t="s">
        <v>343</v>
      </c>
      <c r="F211">
        <v>71</v>
      </c>
    </row>
    <row r="212" spans="1:6" x14ac:dyDescent="0.25">
      <c r="A212" t="s">
        <v>340</v>
      </c>
      <c r="B212" t="s">
        <v>399</v>
      </c>
      <c r="C212" t="s">
        <v>342</v>
      </c>
      <c r="D212">
        <v>-9</v>
      </c>
      <c r="E212" t="s">
        <v>343</v>
      </c>
      <c r="F212">
        <v>-172</v>
      </c>
    </row>
    <row r="213" spans="1:6" x14ac:dyDescent="0.25">
      <c r="A213" t="s">
        <v>340</v>
      </c>
      <c r="B213" t="s">
        <v>157</v>
      </c>
      <c r="C213" t="s">
        <v>342</v>
      </c>
      <c r="D213">
        <v>40</v>
      </c>
      <c r="E213" t="s">
        <v>343</v>
      </c>
      <c r="F213">
        <v>60</v>
      </c>
    </row>
    <row r="214" spans="1:6" x14ac:dyDescent="0.25">
      <c r="A214" t="s">
        <v>340</v>
      </c>
      <c r="B214" t="s">
        <v>155</v>
      </c>
      <c r="C214" t="s">
        <v>342</v>
      </c>
      <c r="D214">
        <v>34</v>
      </c>
      <c r="E214" t="s">
        <v>343</v>
      </c>
      <c r="F214">
        <v>9</v>
      </c>
    </row>
    <row r="215" spans="1:6" x14ac:dyDescent="0.25">
      <c r="A215" t="s">
        <v>340</v>
      </c>
      <c r="B215" t="s">
        <v>400</v>
      </c>
      <c r="C215" t="s">
        <v>342</v>
      </c>
      <c r="D215">
        <v>-20</v>
      </c>
      <c r="E215" t="s">
        <v>343</v>
      </c>
      <c r="F215">
        <v>-175</v>
      </c>
    </row>
    <row r="216" spans="1:6" x14ac:dyDescent="0.25">
      <c r="A216" t="s">
        <v>340</v>
      </c>
      <c r="B216" t="s">
        <v>156</v>
      </c>
      <c r="C216" t="s">
        <v>342</v>
      </c>
      <c r="D216">
        <v>39</v>
      </c>
      <c r="E216" t="s">
        <v>343</v>
      </c>
      <c r="F216">
        <v>35</v>
      </c>
    </row>
    <row r="217" spans="1:6" x14ac:dyDescent="0.25">
      <c r="A217" t="s">
        <v>340</v>
      </c>
      <c r="B217" t="s">
        <v>154</v>
      </c>
      <c r="C217" t="s">
        <v>342</v>
      </c>
      <c r="D217">
        <v>11</v>
      </c>
      <c r="E217" t="s">
        <v>343</v>
      </c>
      <c r="F217">
        <v>-61</v>
      </c>
    </row>
    <row r="218" spans="1:6" x14ac:dyDescent="0.25">
      <c r="A218" t="s">
        <v>340</v>
      </c>
      <c r="B218" t="s">
        <v>401</v>
      </c>
      <c r="C218" t="s">
        <v>342</v>
      </c>
      <c r="D218">
        <v>-8</v>
      </c>
      <c r="E218" t="s">
        <v>343</v>
      </c>
      <c r="F218">
        <v>178</v>
      </c>
    </row>
    <row r="219" spans="1:6" x14ac:dyDescent="0.25">
      <c r="A219" t="s">
        <v>340</v>
      </c>
      <c r="B219" t="s">
        <v>149</v>
      </c>
      <c r="C219" t="s">
        <v>342</v>
      </c>
      <c r="D219">
        <v>23.5</v>
      </c>
      <c r="E219" t="s">
        <v>343</v>
      </c>
      <c r="F219">
        <v>121</v>
      </c>
    </row>
    <row r="220" spans="1:6" x14ac:dyDescent="0.25">
      <c r="A220" t="s">
        <v>340</v>
      </c>
      <c r="B220" t="s">
        <v>151</v>
      </c>
      <c r="C220" t="s">
        <v>342</v>
      </c>
      <c r="D220">
        <v>-6</v>
      </c>
      <c r="E220" t="s">
        <v>343</v>
      </c>
      <c r="F220">
        <v>35</v>
      </c>
    </row>
    <row r="221" spans="1:6" x14ac:dyDescent="0.25">
      <c r="A221" t="s">
        <v>340</v>
      </c>
      <c r="B221" t="s">
        <v>159</v>
      </c>
      <c r="C221" t="s">
        <v>342</v>
      </c>
      <c r="D221">
        <v>49</v>
      </c>
      <c r="E221" t="s">
        <v>343</v>
      </c>
      <c r="F221">
        <v>32</v>
      </c>
    </row>
    <row r="222" spans="1:6" x14ac:dyDescent="0.25">
      <c r="A222" t="s">
        <v>340</v>
      </c>
      <c r="B222" t="s">
        <v>158</v>
      </c>
      <c r="C222" t="s">
        <v>342</v>
      </c>
      <c r="D222">
        <v>1</v>
      </c>
      <c r="E222" t="s">
        <v>343</v>
      </c>
      <c r="F222">
        <v>32</v>
      </c>
    </row>
    <row r="223" spans="1:6" x14ac:dyDescent="0.25">
      <c r="A223" t="s">
        <v>340</v>
      </c>
      <c r="B223" t="s">
        <v>402</v>
      </c>
      <c r="C223" t="s">
        <v>342</v>
      </c>
      <c r="D223">
        <v>19.283300000000001</v>
      </c>
      <c r="E223" t="s">
        <v>343</v>
      </c>
      <c r="F223">
        <v>166.6</v>
      </c>
    </row>
    <row r="224" spans="1:6" x14ac:dyDescent="0.25">
      <c r="A224" t="s">
        <v>340</v>
      </c>
      <c r="B224" t="s">
        <v>162</v>
      </c>
      <c r="C224" t="s">
        <v>342</v>
      </c>
      <c r="D224">
        <v>38</v>
      </c>
      <c r="E224" t="s">
        <v>343</v>
      </c>
      <c r="F224">
        <v>-97</v>
      </c>
    </row>
    <row r="225" spans="1:6" x14ac:dyDescent="0.25">
      <c r="A225" t="s">
        <v>340</v>
      </c>
      <c r="B225" t="s">
        <v>163</v>
      </c>
      <c r="C225" t="s">
        <v>342</v>
      </c>
      <c r="D225">
        <v>-33</v>
      </c>
      <c r="E225" t="s">
        <v>343</v>
      </c>
      <c r="F225">
        <v>-56</v>
      </c>
    </row>
    <row r="226" spans="1:6" x14ac:dyDescent="0.25">
      <c r="A226" t="s">
        <v>340</v>
      </c>
      <c r="B226" t="s">
        <v>164</v>
      </c>
      <c r="C226" t="s">
        <v>342</v>
      </c>
      <c r="D226">
        <v>41</v>
      </c>
      <c r="E226" t="s">
        <v>343</v>
      </c>
      <c r="F226">
        <v>64</v>
      </c>
    </row>
    <row r="227" spans="1:6" x14ac:dyDescent="0.25">
      <c r="A227" t="s">
        <v>340</v>
      </c>
      <c r="B227" t="s">
        <v>403</v>
      </c>
      <c r="C227" t="s">
        <v>342</v>
      </c>
      <c r="D227">
        <v>41.9</v>
      </c>
      <c r="E227" t="s">
        <v>343</v>
      </c>
      <c r="F227">
        <v>12.45</v>
      </c>
    </row>
    <row r="228" spans="1:6" x14ac:dyDescent="0.25">
      <c r="A228" t="s">
        <v>340</v>
      </c>
      <c r="B228" t="s">
        <v>404</v>
      </c>
      <c r="C228" t="s">
        <v>342</v>
      </c>
      <c r="D228">
        <v>13.25</v>
      </c>
      <c r="E228" t="s">
        <v>343</v>
      </c>
      <c r="F228">
        <v>-61.2</v>
      </c>
    </row>
    <row r="229" spans="1:6" x14ac:dyDescent="0.25">
      <c r="A229" t="s">
        <v>340</v>
      </c>
      <c r="B229" t="s">
        <v>165</v>
      </c>
      <c r="C229" t="s">
        <v>342</v>
      </c>
      <c r="D229">
        <v>8</v>
      </c>
      <c r="E229" t="s">
        <v>343</v>
      </c>
      <c r="F229">
        <v>-66</v>
      </c>
    </row>
    <row r="230" spans="1:6" x14ac:dyDescent="0.25">
      <c r="A230" t="s">
        <v>340</v>
      </c>
      <c r="B230" t="s">
        <v>405</v>
      </c>
      <c r="C230" t="s">
        <v>342</v>
      </c>
      <c r="D230">
        <v>18.5</v>
      </c>
      <c r="E230" t="s">
        <v>343</v>
      </c>
      <c r="F230">
        <v>-64.5</v>
      </c>
    </row>
    <row r="231" spans="1:6" x14ac:dyDescent="0.25">
      <c r="A231" t="s">
        <v>340</v>
      </c>
      <c r="B231" t="s">
        <v>406</v>
      </c>
      <c r="C231" t="s">
        <v>342</v>
      </c>
      <c r="D231">
        <v>18.333300000000001</v>
      </c>
      <c r="E231" t="s">
        <v>343</v>
      </c>
      <c r="F231">
        <v>-64.833299999999994</v>
      </c>
    </row>
    <row r="232" spans="1:6" x14ac:dyDescent="0.25">
      <c r="A232" t="s">
        <v>340</v>
      </c>
      <c r="B232" t="s">
        <v>167</v>
      </c>
      <c r="C232" t="s">
        <v>342</v>
      </c>
      <c r="D232">
        <v>16</v>
      </c>
      <c r="E232" t="s">
        <v>343</v>
      </c>
      <c r="F232">
        <v>106</v>
      </c>
    </row>
    <row r="233" spans="1:6" x14ac:dyDescent="0.25">
      <c r="A233" t="s">
        <v>340</v>
      </c>
      <c r="B233" t="s">
        <v>407</v>
      </c>
      <c r="C233" t="s">
        <v>342</v>
      </c>
      <c r="D233">
        <v>-16</v>
      </c>
      <c r="E233" t="s">
        <v>343</v>
      </c>
      <c r="F233">
        <v>167</v>
      </c>
    </row>
    <row r="234" spans="1:6" x14ac:dyDescent="0.25">
      <c r="A234" t="s">
        <v>340</v>
      </c>
      <c r="B234" t="s">
        <v>408</v>
      </c>
      <c r="C234" t="s">
        <v>342</v>
      </c>
      <c r="D234">
        <v>-13.3</v>
      </c>
      <c r="E234" t="s">
        <v>343</v>
      </c>
      <c r="F234">
        <v>-176.2</v>
      </c>
    </row>
    <row r="235" spans="1:6" x14ac:dyDescent="0.25">
      <c r="A235" t="s">
        <v>340</v>
      </c>
      <c r="B235" t="s">
        <v>409</v>
      </c>
      <c r="C235" t="s">
        <v>342</v>
      </c>
      <c r="D235">
        <v>-13.583299999999999</v>
      </c>
      <c r="E235" t="s">
        <v>343</v>
      </c>
      <c r="F235">
        <v>-172.33330000000001</v>
      </c>
    </row>
    <row r="236" spans="1:6" x14ac:dyDescent="0.25">
      <c r="A236" t="s">
        <v>340</v>
      </c>
      <c r="B236" t="s">
        <v>168</v>
      </c>
      <c r="C236" t="s">
        <v>342</v>
      </c>
      <c r="D236">
        <v>15</v>
      </c>
      <c r="E236" t="s">
        <v>343</v>
      </c>
      <c r="F236">
        <v>48</v>
      </c>
    </row>
    <row r="237" spans="1:6" x14ac:dyDescent="0.25">
      <c r="A237" t="s">
        <v>340</v>
      </c>
      <c r="B237" t="s">
        <v>410</v>
      </c>
      <c r="C237" t="s">
        <v>342</v>
      </c>
      <c r="D237">
        <v>-12.833299999999999</v>
      </c>
      <c r="E237" t="s">
        <v>343</v>
      </c>
      <c r="F237">
        <v>45.166699999999999</v>
      </c>
    </row>
    <row r="238" spans="1:6" x14ac:dyDescent="0.25">
      <c r="A238" t="s">
        <v>340</v>
      </c>
      <c r="B238" t="s">
        <v>140</v>
      </c>
      <c r="C238" t="s">
        <v>342</v>
      </c>
      <c r="D238">
        <v>-29</v>
      </c>
      <c r="E238" t="s">
        <v>343</v>
      </c>
      <c r="F238">
        <v>24</v>
      </c>
    </row>
    <row r="239" spans="1:6" x14ac:dyDescent="0.25">
      <c r="A239" t="s">
        <v>340</v>
      </c>
      <c r="B239" t="s">
        <v>169</v>
      </c>
      <c r="C239" t="s">
        <v>342</v>
      </c>
      <c r="D239">
        <v>-15</v>
      </c>
      <c r="E239" t="s">
        <v>343</v>
      </c>
      <c r="F239">
        <v>30</v>
      </c>
    </row>
    <row r="240" spans="1:6" x14ac:dyDescent="0.25">
      <c r="A240" t="s">
        <v>340</v>
      </c>
      <c r="B240" t="s">
        <v>170</v>
      </c>
      <c r="C240" t="s">
        <v>342</v>
      </c>
      <c r="D240">
        <v>-20</v>
      </c>
      <c r="E240" t="s">
        <v>343</v>
      </c>
      <c r="F24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Gupta [MU - Jaipur]</dc:creator>
  <cp:lastModifiedBy>Punit Gupta [MU - Jaipur]</cp:lastModifiedBy>
  <dcterms:created xsi:type="dcterms:W3CDTF">2019-04-03T11:13:32Z</dcterms:created>
  <dcterms:modified xsi:type="dcterms:W3CDTF">2019-04-04T06:28:16Z</dcterms:modified>
</cp:coreProperties>
</file>