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ai\Documents\Python files\Financiero\"/>
    </mc:Choice>
  </mc:AlternateContent>
  <xr:revisionPtr revIDLastSave="0" documentId="13_ncr:1_{AB1CB2AF-5281-46FB-8DC1-67398363CED2}" xr6:coauthVersionLast="46" xr6:coauthVersionMax="46" xr10:uidLastSave="{00000000-0000-0000-0000-000000000000}"/>
  <bookViews>
    <workbookView xWindow="20370" yWindow="-120" windowWidth="29040" windowHeight="15840" activeTab="1" xr2:uid="{59056304-E67F-4320-83CF-9ED3D4DEE263}"/>
  </bookViews>
  <sheets>
    <sheet name="2007" sheetId="1" r:id="rId1"/>
    <sheet name="2019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G4" i="2" l="1"/>
  <c r="D27" i="1"/>
  <c r="E27" i="1"/>
  <c r="F27" i="1"/>
  <c r="E28" i="1" s="1"/>
  <c r="F28" i="1" s="1"/>
  <c r="G28" i="1" s="1"/>
  <c r="G27" i="1"/>
  <c r="D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6" i="2"/>
  <c r="E5" i="2"/>
  <c r="D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5" i="1"/>
  <c r="D4" i="1"/>
  <c r="F4" i="1" s="1"/>
  <c r="D4" i="2" l="1"/>
  <c r="F4" i="2" s="1"/>
  <c r="E5" i="1"/>
  <c r="F5" i="1" s="1"/>
  <c r="E6" i="1" s="1"/>
  <c r="F6" i="1" l="1"/>
  <c r="F5" i="2"/>
  <c r="G5" i="2" s="1"/>
  <c r="E6" i="2" l="1"/>
  <c r="F6" i="2" s="1"/>
  <c r="E7" i="1"/>
  <c r="F7" i="1"/>
  <c r="E8" i="1" s="1"/>
  <c r="F8" i="1" s="1"/>
  <c r="G6" i="2" l="1"/>
  <c r="E7" i="2"/>
  <c r="F7" i="2" s="1"/>
  <c r="E9" i="1"/>
  <c r="F9" i="1"/>
  <c r="E8" i="2" l="1"/>
  <c r="F8" i="2" s="1"/>
  <c r="G7" i="2"/>
  <c r="E10" i="1"/>
  <c r="F10" i="1"/>
  <c r="E9" i="2" l="1"/>
  <c r="F9" i="2" s="1"/>
  <c r="G8" i="2"/>
  <c r="E11" i="1"/>
  <c r="F11" i="1"/>
  <c r="E10" i="2" l="1"/>
  <c r="F10" i="2" s="1"/>
  <c r="G9" i="2"/>
  <c r="E12" i="1"/>
  <c r="F12" i="1"/>
  <c r="E11" i="2" l="1"/>
  <c r="F11" i="2" s="1"/>
  <c r="G10" i="2"/>
  <c r="E13" i="1"/>
  <c r="F13" i="1"/>
  <c r="E12" i="2" l="1"/>
  <c r="F12" i="2" s="1"/>
  <c r="G11" i="2"/>
  <c r="E14" i="1"/>
  <c r="F14" i="1"/>
  <c r="G12" i="2" l="1"/>
  <c r="E13" i="2"/>
  <c r="F13" i="2" s="1"/>
  <c r="E15" i="1"/>
  <c r="F15" i="1"/>
  <c r="G13" i="2" l="1"/>
  <c r="E14" i="2"/>
  <c r="F14" i="2"/>
  <c r="E16" i="1"/>
  <c r="F16" i="1"/>
  <c r="E17" i="1" s="1"/>
  <c r="F17" i="1" s="1"/>
  <c r="E18" i="1" s="1"/>
  <c r="F18" i="1" s="1"/>
  <c r="G14" i="2" l="1"/>
  <c r="E15" i="2"/>
  <c r="F15" i="2" s="1"/>
  <c r="E19" i="1"/>
  <c r="F19" i="1"/>
  <c r="G15" i="2" l="1"/>
  <c r="E16" i="2"/>
  <c r="F16" i="2" s="1"/>
  <c r="E20" i="1"/>
  <c r="F20" i="1"/>
  <c r="G16" i="2" l="1"/>
  <c r="E17" i="2"/>
  <c r="F17" i="2" s="1"/>
  <c r="E21" i="1"/>
  <c r="F21" i="1"/>
  <c r="G17" i="2" l="1"/>
  <c r="E18" i="2"/>
  <c r="F18" i="2" s="1"/>
  <c r="E22" i="1"/>
  <c r="F22" i="1"/>
  <c r="G18" i="2" l="1"/>
  <c r="E19" i="2"/>
  <c r="F19" i="2" s="1"/>
  <c r="E23" i="1"/>
  <c r="F23" i="1" s="1"/>
  <c r="G19" i="2" l="1"/>
  <c r="E20" i="2"/>
  <c r="F20" i="2" s="1"/>
  <c r="E24" i="1"/>
  <c r="F24" i="1"/>
  <c r="G20" i="2" l="1"/>
  <c r="E21" i="2"/>
  <c r="F21" i="2" s="1"/>
  <c r="E25" i="1"/>
  <c r="F25" i="1"/>
  <c r="G21" i="2" l="1"/>
  <c r="E22" i="2"/>
  <c r="F22" i="2" s="1"/>
  <c r="E26" i="1"/>
  <c r="F26" i="1"/>
  <c r="G22" i="2" l="1"/>
  <c r="E23" i="2"/>
  <c r="F23" i="2" s="1"/>
  <c r="G23" i="2" l="1"/>
  <c r="E24" i="2"/>
  <c r="F24" i="2" s="1"/>
  <c r="G24" i="2" s="1"/>
</calcChain>
</file>

<file path=xl/sharedStrings.xml><?xml version="1.0" encoding="utf-8"?>
<sst xmlns="http://schemas.openxmlformats.org/spreadsheetml/2006/main" count="21" uniqueCount="14">
  <si>
    <t>Dias</t>
  </si>
  <si>
    <t>Ganacia Interes</t>
  </si>
  <si>
    <t>Ahorro</t>
  </si>
  <si>
    <t>USD/COP</t>
  </si>
  <si>
    <t>Ganancia Total</t>
  </si>
  <si>
    <t>Año</t>
  </si>
  <si>
    <t>Ahorro diario</t>
  </si>
  <si>
    <t>Año Inicio Ahorro</t>
  </si>
  <si>
    <t>Interes</t>
  </si>
  <si>
    <t>1° año 27/06/207 hasta el 31/12/2007</t>
  </si>
  <si>
    <t>Ahorro Diario</t>
  </si>
  <si>
    <t>Año Inicio</t>
  </si>
  <si>
    <t>1° año 12/04/2019 hasta el 31/12/2019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</si>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</sst>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A22-FD06-4563-8D4D-FAF5052A5950}">
  <dimension ref="A1:G44"/>
  <sheetViews>
    <sheetView workbookViewId="0">
      <selection activeCell="B14" sqref="B14"/>
    </sheetView>
  </sheetViews>
  <sheetFormatPr defaultRowHeight="15" x14ac:dyDescent="0.25"/>
  <cols>
    <col min="1" max="2" width="18.28515625" customWidth="1"/>
    <col min="3" max="3" width="11.5703125" bestFit="1" customWidth="1"/>
    <col min="4" max="4" width="10.28515625" bestFit="1" customWidth="1"/>
    <col min="5" max="5" width="15.140625" customWidth="1"/>
    <col min="6" max="6" width="16.5703125" customWidth="1"/>
    <col min="7" max="7" width="19.7109375" customWidth="1"/>
  </cols>
  <sheetData>
    <row r="1" spans="1:7" x14ac:dyDescent="0.25">
      <c r="A1" s="4"/>
      <c r="B1" s="4" t="s">
        <v>6</v>
      </c>
      <c r="C1" s="4" t="s">
        <v>7</v>
      </c>
      <c r="D1" s="4"/>
      <c r="E1" s="4" t="s">
        <v>8</v>
      </c>
      <c r="F1" s="4" t="s">
        <v>3</v>
      </c>
    </row>
    <row r="2" spans="1:7" x14ac:dyDescent="0.25">
      <c r="A2" s="4"/>
      <c r="B2" s="4">
        <v>5</v>
      </c>
      <c r="C2" s="4">
        <v>2007</v>
      </c>
      <c r="D2" s="4"/>
      <c r="E2" s="4">
        <v>10</v>
      </c>
      <c r="F2" s="5">
        <v>3480</v>
      </c>
    </row>
    <row r="3" spans="1:7" x14ac:dyDescent="0.25">
      <c r="A3" s="4"/>
      <c r="B3" s="4" t="s">
        <v>5</v>
      </c>
      <c r="C3" s="4" t="s">
        <v>0</v>
      </c>
      <c r="D3" s="4" t="s">
        <v>2</v>
      </c>
      <c r="E3" s="4" t="s">
        <v>1</v>
      </c>
      <c r="F3" s="4" t="s">
        <v>4</v>
      </c>
    </row>
    <row r="4" spans="1:7" x14ac:dyDescent="0.25">
      <c r="A4" t="s">
        <v>9</v>
      </c>
      <c r="B4">
        <v>2007</v>
      </c>
      <c r="C4" s="2">
        <v>187</v>
      </c>
      <c r="D4" s="1">
        <f>C4*B$2</f>
        <v>935</v>
      </c>
      <c r="E4" s="1">
        <v>0</v>
      </c>
      <c r="F4" s="3">
        <f>D4+E4</f>
        <v>935</v>
      </c>
      <c r="G4" s="3">
        <f>F$2*F4</f>
        <v>3253800</v>
      </c>
    </row>
    <row r="5" spans="1:7" x14ac:dyDescent="0.25">
      <c r="A5">
        <v>2</v>
      </c>
      <c r="B5">
        <v>2008</v>
      </c>
      <c r="C5" s="2">
        <v>365</v>
      </c>
      <c r="D5" s="1">
        <f>C5*B$2</f>
        <v>1825</v>
      </c>
      <c r="E5" s="1">
        <f>F4*E$2/100</f>
        <v>93.5</v>
      </c>
      <c r="F5" s="3">
        <f>D5+F4+E5</f>
        <v>2853.5</v>
      </c>
      <c r="G5" s="3">
        <f>F$2*F5</f>
        <v>9930180</v>
      </c>
    </row>
    <row r="6" spans="1:7" x14ac:dyDescent="0.25">
      <c r="A6">
        <v>3</v>
      </c>
      <c r="B6">
        <v>2009</v>
      </c>
      <c r="C6" s="2">
        <v>365</v>
      </c>
      <c r="D6" s="1">
        <f>C6*B$2</f>
        <v>1825</v>
      </c>
      <c r="E6" s="1">
        <f>F5*E$2/100</f>
        <v>285.35000000000002</v>
      </c>
      <c r="F6" s="3">
        <f>D6+F5+E6</f>
        <v>4963.8500000000004</v>
      </c>
      <c r="G6" s="3">
        <f t="shared" ref="G6:G28" si="0">F$2*F6</f>
        <v>17274198</v>
      </c>
    </row>
    <row r="7" spans="1:7" x14ac:dyDescent="0.25">
      <c r="A7">
        <v>4</v>
      </c>
      <c r="B7">
        <v>2010</v>
      </c>
      <c r="C7" s="2">
        <v>365</v>
      </c>
      <c r="D7" s="1">
        <f t="shared" ref="D7:D26" si="1">C7*B$2</f>
        <v>1825</v>
      </c>
      <c r="E7" s="1">
        <f t="shared" ref="E7:E28" si="2">F6*E$2/100</f>
        <v>496.38499999999999</v>
      </c>
      <c r="F7" s="3">
        <f t="shared" ref="F7:F26" si="3">D7+F6+E7</f>
        <v>7285.2350000000006</v>
      </c>
      <c r="G7" s="3">
        <f t="shared" si="0"/>
        <v>25352617.800000001</v>
      </c>
    </row>
    <row r="8" spans="1:7" x14ac:dyDescent="0.25">
      <c r="A8">
        <v>5</v>
      </c>
      <c r="B8">
        <v>2011</v>
      </c>
      <c r="C8" s="2">
        <v>365</v>
      </c>
      <c r="D8" s="1">
        <f t="shared" si="1"/>
        <v>1825</v>
      </c>
      <c r="E8" s="1">
        <f t="shared" si="2"/>
        <v>728.52350000000001</v>
      </c>
      <c r="F8" s="3">
        <f t="shared" si="3"/>
        <v>9838.7584999999999</v>
      </c>
      <c r="G8" s="3">
        <f t="shared" si="0"/>
        <v>34238879.579999998</v>
      </c>
    </row>
    <row r="9" spans="1:7" x14ac:dyDescent="0.25">
      <c r="A9">
        <v>6</v>
      </c>
      <c r="B9">
        <v>2012</v>
      </c>
      <c r="C9" s="2">
        <v>365</v>
      </c>
      <c r="D9" s="1">
        <f t="shared" si="1"/>
        <v>1825</v>
      </c>
      <c r="E9" s="1">
        <f t="shared" si="2"/>
        <v>983.8758499999999</v>
      </c>
      <c r="F9" s="3">
        <f t="shared" si="3"/>
        <v>12647.63435</v>
      </c>
      <c r="G9" s="3">
        <f t="shared" si="0"/>
        <v>44013767.538000003</v>
      </c>
    </row>
    <row r="10" spans="1:7" x14ac:dyDescent="0.25">
      <c r="A10">
        <v>7</v>
      </c>
      <c r="B10">
        <v>2013</v>
      </c>
      <c r="C10" s="2">
        <v>365</v>
      </c>
      <c r="D10" s="1">
        <f t="shared" si="1"/>
        <v>1825</v>
      </c>
      <c r="E10" s="1">
        <f t="shared" si="2"/>
        <v>1264.7634350000001</v>
      </c>
      <c r="F10" s="3">
        <f t="shared" si="3"/>
        <v>15737.397785000001</v>
      </c>
      <c r="G10" s="3">
        <f t="shared" si="0"/>
        <v>54766144.291800007</v>
      </c>
    </row>
    <row r="11" spans="1:7" x14ac:dyDescent="0.25">
      <c r="A11">
        <v>8</v>
      </c>
      <c r="B11">
        <v>2014</v>
      </c>
      <c r="C11" s="2">
        <v>365</v>
      </c>
      <c r="D11" s="1">
        <f t="shared" si="1"/>
        <v>1825</v>
      </c>
      <c r="E11" s="1">
        <f t="shared" si="2"/>
        <v>1573.7397785000003</v>
      </c>
      <c r="F11" s="3">
        <f t="shared" si="3"/>
        <v>19136.1375635</v>
      </c>
      <c r="G11" s="3">
        <f t="shared" si="0"/>
        <v>66593758.720980003</v>
      </c>
    </row>
    <row r="12" spans="1:7" x14ac:dyDescent="0.25">
      <c r="A12">
        <v>9</v>
      </c>
      <c r="B12">
        <v>2015</v>
      </c>
      <c r="C12" s="2">
        <v>365</v>
      </c>
      <c r="D12" s="1">
        <f t="shared" si="1"/>
        <v>1825</v>
      </c>
      <c r="E12" s="1">
        <f t="shared" si="2"/>
        <v>1913.6137563500001</v>
      </c>
      <c r="F12" s="3">
        <f t="shared" si="3"/>
        <v>22874.751319850002</v>
      </c>
      <c r="G12" s="3">
        <f t="shared" si="0"/>
        <v>79604134.593078002</v>
      </c>
    </row>
    <row r="13" spans="1:7" x14ac:dyDescent="0.25">
      <c r="A13">
        <v>10</v>
      </c>
      <c r="B13">
        <v>2016</v>
      </c>
      <c r="C13" s="2">
        <v>365</v>
      </c>
      <c r="D13" s="1">
        <f t="shared" si="1"/>
        <v>1825</v>
      </c>
      <c r="E13" s="1">
        <f t="shared" si="2"/>
        <v>2287.4751319850002</v>
      </c>
      <c r="F13" s="3">
        <f t="shared" si="3"/>
        <v>26987.226451835002</v>
      </c>
      <c r="G13" s="3">
        <f t="shared" si="0"/>
        <v>93915548.052385807</v>
      </c>
    </row>
    <row r="14" spans="1:7" x14ac:dyDescent="0.25">
      <c r="A14">
        <v>11</v>
      </c>
      <c r="B14">
        <v>2017</v>
      </c>
      <c r="C14" s="2">
        <v>365</v>
      </c>
      <c r="D14" s="1">
        <f t="shared" si="1"/>
        <v>1825</v>
      </c>
      <c r="E14" s="1">
        <f t="shared" si="2"/>
        <v>2698.7226451834999</v>
      </c>
      <c r="F14" s="3">
        <f t="shared" si="3"/>
        <v>31510.949097018503</v>
      </c>
      <c r="G14" s="3">
        <f t="shared" si="0"/>
        <v>109658102.8576244</v>
      </c>
    </row>
    <row r="15" spans="1:7" x14ac:dyDescent="0.25">
      <c r="A15">
        <v>12</v>
      </c>
      <c r="B15">
        <v>2018</v>
      </c>
      <c r="C15" s="2">
        <v>365</v>
      </c>
      <c r="D15" s="1">
        <f t="shared" si="1"/>
        <v>1825</v>
      </c>
      <c r="E15" s="1">
        <f t="shared" si="2"/>
        <v>3151.0949097018502</v>
      </c>
      <c r="F15" s="3">
        <f t="shared" si="3"/>
        <v>36487.044006720353</v>
      </c>
      <c r="G15" s="3">
        <f t="shared" si="0"/>
        <v>126974913.14338683</v>
      </c>
    </row>
    <row r="16" spans="1:7" x14ac:dyDescent="0.25">
      <c r="A16">
        <v>13</v>
      </c>
      <c r="B16">
        <v>2019</v>
      </c>
      <c r="C16" s="2">
        <v>365</v>
      </c>
      <c r="D16" s="1">
        <f t="shared" si="1"/>
        <v>1825</v>
      </c>
      <c r="E16" s="1">
        <f t="shared" si="2"/>
        <v>3648.7044006720353</v>
      </c>
      <c r="F16" s="3">
        <f t="shared" si="3"/>
        <v>41960.748407392384</v>
      </c>
      <c r="G16" s="3">
        <f t="shared" si="0"/>
        <v>146023404.4577255</v>
      </c>
    </row>
    <row r="17" spans="1:7" x14ac:dyDescent="0.25">
      <c r="A17">
        <v>14</v>
      </c>
      <c r="B17">
        <v>2020</v>
      </c>
      <c r="C17" s="2">
        <v>365</v>
      </c>
      <c r="D17" s="1">
        <f t="shared" si="1"/>
        <v>1825</v>
      </c>
      <c r="E17" s="1">
        <f t="shared" si="2"/>
        <v>4196.0748407392384</v>
      </c>
      <c r="F17" s="3">
        <f t="shared" si="3"/>
        <v>47981.823248131623</v>
      </c>
      <c r="G17" s="3">
        <f t="shared" si="0"/>
        <v>166976744.90349805</v>
      </c>
    </row>
    <row r="18" spans="1:7" x14ac:dyDescent="0.25">
      <c r="A18">
        <v>15</v>
      </c>
      <c r="B18">
        <v>2021</v>
      </c>
      <c r="C18" s="2">
        <v>365</v>
      </c>
      <c r="D18" s="1">
        <f t="shared" si="1"/>
        <v>1825</v>
      </c>
      <c r="E18" s="1">
        <f t="shared" si="2"/>
        <v>4798.1823248131623</v>
      </c>
      <c r="F18" s="3">
        <f t="shared" si="3"/>
        <v>54605.005572944785</v>
      </c>
      <c r="G18" s="3">
        <f t="shared" si="0"/>
        <v>190025419.39384785</v>
      </c>
    </row>
    <row r="19" spans="1:7" x14ac:dyDescent="0.25">
      <c r="A19">
        <v>16</v>
      </c>
      <c r="B19">
        <v>2022</v>
      </c>
      <c r="C19" s="2">
        <v>365</v>
      </c>
      <c r="D19" s="1">
        <f t="shared" si="1"/>
        <v>1825</v>
      </c>
      <c r="E19" s="1">
        <f t="shared" si="2"/>
        <v>5460.5005572944783</v>
      </c>
      <c r="F19" s="3">
        <f t="shared" si="3"/>
        <v>61890.506130239264</v>
      </c>
      <c r="G19" s="3">
        <f t="shared" si="0"/>
        <v>215378961.33323264</v>
      </c>
    </row>
    <row r="20" spans="1:7" x14ac:dyDescent="0.25">
      <c r="A20">
        <v>17</v>
      </c>
      <c r="B20">
        <v>2023</v>
      </c>
      <c r="C20" s="2">
        <v>365</v>
      </c>
      <c r="D20" s="1">
        <f t="shared" si="1"/>
        <v>1825</v>
      </c>
      <c r="E20" s="1">
        <f t="shared" si="2"/>
        <v>6189.0506130239264</v>
      </c>
      <c r="F20" s="3">
        <f t="shared" si="3"/>
        <v>69904.556743263194</v>
      </c>
      <c r="G20" s="3">
        <f t="shared" si="0"/>
        <v>243267857.46655592</v>
      </c>
    </row>
    <row r="21" spans="1:7" x14ac:dyDescent="0.25">
      <c r="A21">
        <v>18</v>
      </c>
      <c r="B21">
        <v>2024</v>
      </c>
      <c r="C21" s="2">
        <v>365</v>
      </c>
      <c r="D21" s="1">
        <f t="shared" si="1"/>
        <v>1825</v>
      </c>
      <c r="E21" s="1">
        <f t="shared" si="2"/>
        <v>6990.4556743263201</v>
      </c>
      <c r="F21" s="3">
        <f t="shared" si="3"/>
        <v>78720.012417589518</v>
      </c>
      <c r="G21" s="3">
        <f t="shared" si="0"/>
        <v>273945643.21321154</v>
      </c>
    </row>
    <row r="22" spans="1:7" x14ac:dyDescent="0.25">
      <c r="A22">
        <v>19</v>
      </c>
      <c r="B22">
        <v>2025</v>
      </c>
      <c r="C22" s="2">
        <v>365</v>
      </c>
      <c r="D22" s="1">
        <f t="shared" si="1"/>
        <v>1825</v>
      </c>
      <c r="E22" s="1">
        <f t="shared" si="2"/>
        <v>7872.0012417589523</v>
      </c>
      <c r="F22" s="3">
        <f t="shared" si="3"/>
        <v>88417.013659348464</v>
      </c>
      <c r="G22" s="3">
        <f t="shared" si="0"/>
        <v>307691207.53453267</v>
      </c>
    </row>
    <row r="23" spans="1:7" x14ac:dyDescent="0.25">
      <c r="A23">
        <v>20</v>
      </c>
      <c r="B23">
        <v>2026</v>
      </c>
      <c r="C23" s="2">
        <v>365</v>
      </c>
      <c r="D23" s="1">
        <f t="shared" si="1"/>
        <v>1825</v>
      </c>
      <c r="E23" s="1">
        <f t="shared" si="2"/>
        <v>8841.7013659348468</v>
      </c>
      <c r="F23" s="3">
        <f t="shared" si="3"/>
        <v>99083.715025283309</v>
      </c>
      <c r="G23" s="3">
        <f t="shared" si="0"/>
        <v>344811328.28798592</v>
      </c>
    </row>
    <row r="24" spans="1:7" x14ac:dyDescent="0.25">
      <c r="A24">
        <v>21</v>
      </c>
      <c r="B24">
        <v>2027</v>
      </c>
      <c r="C24" s="2">
        <v>365</v>
      </c>
      <c r="D24" s="1">
        <f t="shared" si="1"/>
        <v>1825</v>
      </c>
      <c r="E24" s="1">
        <f t="shared" si="2"/>
        <v>9908.3715025283309</v>
      </c>
      <c r="F24" s="3">
        <f t="shared" si="3"/>
        <v>110817.08652781164</v>
      </c>
      <c r="G24" s="3">
        <f t="shared" si="0"/>
        <v>385643461.11678451</v>
      </c>
    </row>
    <row r="25" spans="1:7" x14ac:dyDescent="0.25">
      <c r="A25">
        <v>22</v>
      </c>
      <c r="B25">
        <v>2028</v>
      </c>
      <c r="C25" s="2">
        <v>365</v>
      </c>
      <c r="D25" s="1">
        <f t="shared" si="1"/>
        <v>1825</v>
      </c>
      <c r="E25" s="1">
        <f t="shared" si="2"/>
        <v>11081.708652781164</v>
      </c>
      <c r="F25" s="3">
        <f t="shared" si="3"/>
        <v>123723.7951805928</v>
      </c>
      <c r="G25" s="3">
        <f t="shared" si="0"/>
        <v>430558807.22846293</v>
      </c>
    </row>
    <row r="26" spans="1:7" x14ac:dyDescent="0.25">
      <c r="A26">
        <v>23</v>
      </c>
      <c r="B26">
        <v>2029</v>
      </c>
      <c r="C26" s="2">
        <v>365</v>
      </c>
      <c r="D26" s="1">
        <f t="shared" si="1"/>
        <v>1825</v>
      </c>
      <c r="E26" s="1">
        <f t="shared" si="2"/>
        <v>12372.379518059281</v>
      </c>
      <c r="F26" s="3">
        <f t="shared" si="3"/>
        <v>137921.17469865209</v>
      </c>
      <c r="G26" s="3">
        <f t="shared" si="0"/>
        <v>479965687.95130926</v>
      </c>
    </row>
    <row r="27" spans="1:7" x14ac:dyDescent="0.25">
      <c r="A27">
        <v>24</v>
      </c>
      <c r="B27">
        <v>2030</v>
      </c>
      <c r="C27" s="2">
        <v>365</v>
      </c>
      <c r="D27" s="1">
        <f t="shared" ref="D27:D28" si="4">C27*B$2</f>
        <v>1825</v>
      </c>
      <c r="E27" s="1">
        <f t="shared" si="2"/>
        <v>13792.11746986521</v>
      </c>
      <c r="F27" s="3">
        <f t="shared" ref="F27:F28" si="5">D27+F26+E27</f>
        <v>153538.29216851731</v>
      </c>
      <c r="G27" s="3">
        <f t="shared" si="0"/>
        <v>534313256.74644023</v>
      </c>
    </row>
    <row r="28" spans="1:7" x14ac:dyDescent="0.25">
      <c r="A28">
        <v>25</v>
      </c>
      <c r="B28">
        <v>2031</v>
      </c>
      <c r="C28" s="2">
        <v>365</v>
      </c>
      <c r="D28" s="1">
        <f t="shared" si="4"/>
        <v>1825</v>
      </c>
      <c r="E28" s="1">
        <f t="shared" si="2"/>
        <v>15353.829216851731</v>
      </c>
      <c r="F28" s="3">
        <f t="shared" si="5"/>
        <v>170717.12138536904</v>
      </c>
      <c r="G28" s="3">
        <f t="shared" si="0"/>
        <v>594095582.42108428</v>
      </c>
    </row>
    <row r="29" spans="1:7" x14ac:dyDescent="0.25">
      <c r="C29" s="2"/>
      <c r="D29" s="1"/>
      <c r="E29" s="1"/>
      <c r="F29" s="3"/>
    </row>
    <row r="30" spans="1:7" x14ac:dyDescent="0.25">
      <c r="C30" s="2"/>
      <c r="D30" s="1"/>
      <c r="E30" s="1"/>
      <c r="F30" s="3"/>
    </row>
    <row r="31" spans="1:7" x14ac:dyDescent="0.25">
      <c r="C31" s="2"/>
      <c r="D31" s="1"/>
      <c r="E31" s="1"/>
      <c r="F31" s="3"/>
    </row>
    <row r="32" spans="1:7" x14ac:dyDescent="0.25">
      <c r="C32" s="2"/>
      <c r="D32" s="1"/>
      <c r="E32" s="1"/>
      <c r="F32" s="3"/>
    </row>
    <row r="33" spans="3:6" x14ac:dyDescent="0.25">
      <c r="C33" s="2"/>
      <c r="D33" s="1"/>
      <c r="E33" s="1"/>
      <c r="F33" s="3"/>
    </row>
    <row r="34" spans="3:6" x14ac:dyDescent="0.25">
      <c r="C34" s="2"/>
      <c r="D34" s="1"/>
      <c r="E34" s="1"/>
      <c r="F34" s="3"/>
    </row>
    <row r="35" spans="3:6" x14ac:dyDescent="0.25">
      <c r="C35" s="2"/>
      <c r="D35" s="1"/>
      <c r="E35" s="1"/>
      <c r="F35" s="3"/>
    </row>
    <row r="36" spans="3:6" x14ac:dyDescent="0.25">
      <c r="C36" s="2"/>
      <c r="D36" s="1"/>
      <c r="E36" s="1"/>
      <c r="F36" s="3"/>
    </row>
    <row r="37" spans="3:6" x14ac:dyDescent="0.25">
      <c r="C37" s="2"/>
      <c r="D37" s="1"/>
      <c r="E37" s="1"/>
      <c r="F37" s="3"/>
    </row>
    <row r="38" spans="3:6" x14ac:dyDescent="0.25">
      <c r="C38" s="2"/>
      <c r="D38" s="1"/>
      <c r="E38" s="1"/>
      <c r="F38" s="3"/>
    </row>
    <row r="39" spans="3:6" x14ac:dyDescent="0.25">
      <c r="C39" s="2"/>
      <c r="D39" s="1"/>
      <c r="E39" s="1"/>
      <c r="F39" s="3"/>
    </row>
    <row r="40" spans="3:6" x14ac:dyDescent="0.25">
      <c r="C40" s="2"/>
      <c r="D40" s="1"/>
      <c r="E40" s="1"/>
      <c r="F40" s="3"/>
    </row>
    <row r="41" spans="3:6" x14ac:dyDescent="0.25">
      <c r="C41" s="2"/>
      <c r="D41" s="1"/>
      <c r="E41" s="1"/>
      <c r="F41" s="3"/>
    </row>
    <row r="42" spans="3:6" x14ac:dyDescent="0.25">
      <c r="C42" s="2"/>
      <c r="D42" s="1"/>
      <c r="E42" s="1"/>
      <c r="F42" s="3"/>
    </row>
    <row r="43" spans="3:6" x14ac:dyDescent="0.25">
      <c r="C43" s="2"/>
      <c r="D43" s="1"/>
      <c r="E43" s="1"/>
      <c r="F43" s="3"/>
    </row>
    <row r="44" spans="3:6" x14ac:dyDescent="0.25">
      <c r="C44" s="2"/>
      <c r="D44" s="1"/>
      <c r="E44" s="1"/>
      <c r="F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0249-9F62-4DA9-89C7-9CCE3B8445CC}">
  <dimension ref="A1:H44"/>
  <sheetViews>
    <sheetView tabSelected="1" workbookViewId="0">
      <selection activeCell="E3" sqref="E3"/>
    </sheetView>
  </sheetViews>
  <sheetFormatPr defaultRowHeight="15" x14ac:dyDescent="0.25"/>
  <cols>
    <col min="1" max="2" width="18.28515625" customWidth="1"/>
    <col min="3" max="3" width="11.5703125" bestFit="1" customWidth="1"/>
    <col min="4" max="4" width="15" customWidth="1"/>
    <col min="5" max="5" width="15.140625" customWidth="1"/>
    <col min="6" max="6" width="16.5703125" customWidth="1"/>
    <col min="7" max="7" width="18.28515625" customWidth="1"/>
    <col min="8" max="8" width="15" bestFit="1" customWidth="1"/>
  </cols>
  <sheetData>
    <row r="1" spans="1:8" x14ac:dyDescent="0.25">
      <c r="A1" s="4"/>
      <c r="B1" s="4" t="s">
        <v>10</v>
      </c>
      <c r="C1" s="4" t="s">
        <v>11</v>
      </c>
      <c r="D1" s="4"/>
      <c r="E1" s="4" t="s">
        <v>8</v>
      </c>
      <c r="F1" s="4" t="s">
        <v>3</v>
      </c>
      <c r="G1" s="4"/>
    </row>
    <row r="2" spans="1:8" x14ac:dyDescent="0.25">
      <c r="A2" s="4"/>
      <c r="B2" s="4">
        <v>5</v>
      </c>
      <c r="C2" s="4">
        <v>2019</v>
      </c>
      <c r="D2" s="4"/>
      <c r="E2" s="4">
        <v>15</v>
      </c>
      <c r="F2" s="4">
        <v>4500</v>
      </c>
      <c r="G2" s="4"/>
    </row>
    <row r="3" spans="1:8" x14ac:dyDescent="0.25">
      <c r="A3" s="4"/>
      <c r="B3" s="4" t="s">
        <v>5</v>
      </c>
      <c r="C3" s="4" t="s">
        <v>0</v>
      </c>
      <c r="D3" s="4" t="s">
        <v>2</v>
      </c>
      <c r="E3" s="4" t="s">
        <v>1</v>
      </c>
      <c r="F3" s="4" t="s">
        <v>4</v>
      </c>
      <c r="G3" s="4" t="s">
        <v>13</v>
      </c>
    </row>
    <row r="4" spans="1:8" x14ac:dyDescent="0.25">
      <c r="A4" t="s">
        <v>12</v>
      </c>
      <c r="B4">
        <v>2019</v>
      </c>
      <c r="C4" s="2">
        <v>263</v>
      </c>
      <c r="D4" s="1">
        <f>C4*5</f>
        <v>1315</v>
      </c>
      <c r="E4" s="1">
        <v>0</v>
      </c>
      <c r="F4" s="3">
        <f>D4+E4</f>
        <v>1315</v>
      </c>
      <c r="G4" s="1">
        <f>F$2*F4</f>
        <v>5917500</v>
      </c>
    </row>
    <row r="5" spans="1:8" x14ac:dyDescent="0.25">
      <c r="A5">
        <v>2</v>
      </c>
      <c r="B5">
        <v>2020</v>
      </c>
      <c r="C5" s="2">
        <v>365</v>
      </c>
      <c r="D5" s="1">
        <f>C5*B$2</f>
        <v>1825</v>
      </c>
      <c r="E5" s="1">
        <f>F4*E$2/100</f>
        <v>197.25</v>
      </c>
      <c r="F5" s="3">
        <f>D5+F4+E5</f>
        <v>3337.25</v>
      </c>
      <c r="G5" s="1">
        <f t="shared" ref="G5:G24" si="0">F$2*F5</f>
        <v>15017625</v>
      </c>
    </row>
    <row r="6" spans="1:8" x14ac:dyDescent="0.25">
      <c r="A6">
        <v>3</v>
      </c>
      <c r="B6">
        <v>2021</v>
      </c>
      <c r="C6" s="2">
        <v>365</v>
      </c>
      <c r="D6" s="1">
        <f>C6*B$2</f>
        <v>1825</v>
      </c>
      <c r="E6" s="1">
        <f>F5*E$2/100</f>
        <v>500.58749999999998</v>
      </c>
      <c r="F6" s="3">
        <f>D6+F5+E6</f>
        <v>5662.8374999999996</v>
      </c>
      <c r="G6" s="1">
        <f t="shared" si="0"/>
        <v>25482768.75</v>
      </c>
    </row>
    <row r="7" spans="1:8" x14ac:dyDescent="0.25">
      <c r="A7">
        <v>4</v>
      </c>
      <c r="B7">
        <v>2022</v>
      </c>
      <c r="C7" s="2">
        <v>365</v>
      </c>
      <c r="D7" s="1">
        <f t="shared" ref="D7:D24" si="1">C7*B$2</f>
        <v>1825</v>
      </c>
      <c r="E7" s="1">
        <f t="shared" ref="E7:E24" si="2">F6*E$2/100</f>
        <v>849.42562499999997</v>
      </c>
      <c r="F7" s="3">
        <f t="shared" ref="F7:F24" si="3">D7+F6+E7</f>
        <v>8337.2631249999995</v>
      </c>
      <c r="G7" s="1">
        <f t="shared" si="0"/>
        <v>37517684.0625</v>
      </c>
    </row>
    <row r="8" spans="1:8" x14ac:dyDescent="0.25">
      <c r="A8">
        <v>5</v>
      </c>
      <c r="B8">
        <v>2023</v>
      </c>
      <c r="C8" s="2">
        <v>365</v>
      </c>
      <c r="D8" s="1">
        <f t="shared" si="1"/>
        <v>1825</v>
      </c>
      <c r="E8" s="1">
        <f t="shared" si="2"/>
        <v>1250.5894687499999</v>
      </c>
      <c r="F8" s="3">
        <f t="shared" si="3"/>
        <v>11412.85259375</v>
      </c>
      <c r="G8" s="1">
        <f t="shared" si="0"/>
        <v>51357836.671875</v>
      </c>
    </row>
    <row r="9" spans="1:8" x14ac:dyDescent="0.25">
      <c r="A9">
        <v>6</v>
      </c>
      <c r="B9">
        <v>2024</v>
      </c>
      <c r="C9" s="2">
        <v>365</v>
      </c>
      <c r="D9" s="1">
        <f t="shared" si="1"/>
        <v>1825</v>
      </c>
      <c r="E9" s="1">
        <f t="shared" si="2"/>
        <v>1711.9278890625001</v>
      </c>
      <c r="F9" s="3">
        <f t="shared" si="3"/>
        <v>14949.780482812501</v>
      </c>
      <c r="G9" s="1">
        <f t="shared" si="0"/>
        <v>67274012.172656253</v>
      </c>
    </row>
    <row r="10" spans="1:8" x14ac:dyDescent="0.25">
      <c r="A10">
        <v>7</v>
      </c>
      <c r="B10">
        <v>2025</v>
      </c>
      <c r="C10" s="2">
        <v>365</v>
      </c>
      <c r="D10" s="1">
        <f t="shared" si="1"/>
        <v>1825</v>
      </c>
      <c r="E10" s="1">
        <f t="shared" si="2"/>
        <v>2242.4670724218754</v>
      </c>
      <c r="F10" s="3">
        <f t="shared" si="3"/>
        <v>19017.247555234375</v>
      </c>
      <c r="G10" s="1">
        <f t="shared" si="0"/>
        <v>85577613.998554692</v>
      </c>
      <c r="H10" s="1"/>
    </row>
    <row r="11" spans="1:8" x14ac:dyDescent="0.25">
      <c r="A11">
        <v>8</v>
      </c>
      <c r="B11">
        <v>2026</v>
      </c>
      <c r="C11" s="2">
        <v>365</v>
      </c>
      <c r="D11" s="1">
        <f t="shared" si="1"/>
        <v>1825</v>
      </c>
      <c r="E11" s="1">
        <f t="shared" si="2"/>
        <v>2852.5871332851566</v>
      </c>
      <c r="F11" s="3">
        <f t="shared" si="3"/>
        <v>23694.834688519531</v>
      </c>
      <c r="G11" s="1">
        <f t="shared" si="0"/>
        <v>106626756.09833789</v>
      </c>
    </row>
    <row r="12" spans="1:8" x14ac:dyDescent="0.25">
      <c r="A12">
        <v>9</v>
      </c>
      <c r="B12">
        <v>2027</v>
      </c>
      <c r="C12" s="2">
        <v>365</v>
      </c>
      <c r="D12" s="1">
        <f t="shared" si="1"/>
        <v>1825</v>
      </c>
      <c r="E12" s="1">
        <f t="shared" si="2"/>
        <v>3554.2252032779297</v>
      </c>
      <c r="F12" s="3">
        <f t="shared" si="3"/>
        <v>29074.05989179746</v>
      </c>
      <c r="G12" s="1">
        <f t="shared" si="0"/>
        <v>130833269.51308857</v>
      </c>
    </row>
    <row r="13" spans="1:8" x14ac:dyDescent="0.25">
      <c r="A13">
        <v>10</v>
      </c>
      <c r="B13">
        <v>2028</v>
      </c>
      <c r="C13" s="2">
        <v>365</v>
      </c>
      <c r="D13" s="1">
        <f t="shared" si="1"/>
        <v>1825</v>
      </c>
      <c r="E13" s="1">
        <f t="shared" si="2"/>
        <v>4361.108983769619</v>
      </c>
      <c r="F13" s="3">
        <f t="shared" si="3"/>
        <v>35260.168875567077</v>
      </c>
      <c r="G13" s="1">
        <f t="shared" si="0"/>
        <v>158670759.94005185</v>
      </c>
    </row>
    <row r="14" spans="1:8" x14ac:dyDescent="0.25">
      <c r="A14">
        <v>11</v>
      </c>
      <c r="B14">
        <v>2029</v>
      </c>
      <c r="C14" s="2">
        <v>365</v>
      </c>
      <c r="D14" s="1">
        <f t="shared" si="1"/>
        <v>1825</v>
      </c>
      <c r="E14" s="1">
        <f t="shared" si="2"/>
        <v>5289.0253313350622</v>
      </c>
      <c r="F14" s="3">
        <f t="shared" si="3"/>
        <v>42374.194206902139</v>
      </c>
      <c r="G14" s="1">
        <f t="shared" si="0"/>
        <v>190683873.93105963</v>
      </c>
    </row>
    <row r="15" spans="1:8" x14ac:dyDescent="0.25">
      <c r="A15">
        <v>12</v>
      </c>
      <c r="B15">
        <v>2030</v>
      </c>
      <c r="C15" s="2">
        <v>365</v>
      </c>
      <c r="D15" s="1">
        <f t="shared" si="1"/>
        <v>1825</v>
      </c>
      <c r="E15" s="1">
        <f t="shared" si="2"/>
        <v>6356.1291310353208</v>
      </c>
      <c r="F15" s="3">
        <f t="shared" si="3"/>
        <v>50555.323337937458</v>
      </c>
      <c r="G15" s="1">
        <f t="shared" si="0"/>
        <v>227498955.02071857</v>
      </c>
    </row>
    <row r="16" spans="1:8" x14ac:dyDescent="0.25">
      <c r="A16">
        <v>13</v>
      </c>
      <c r="B16">
        <v>2031</v>
      </c>
      <c r="C16" s="2">
        <v>365</v>
      </c>
      <c r="D16" s="1">
        <f t="shared" si="1"/>
        <v>1825</v>
      </c>
      <c r="E16" s="1">
        <f t="shared" si="2"/>
        <v>7583.2985006906183</v>
      </c>
      <c r="F16" s="3">
        <f t="shared" si="3"/>
        <v>59963.621838628074</v>
      </c>
      <c r="G16" s="1">
        <f t="shared" si="0"/>
        <v>269836298.27382636</v>
      </c>
    </row>
    <row r="17" spans="1:7" x14ac:dyDescent="0.25">
      <c r="A17">
        <v>14</v>
      </c>
      <c r="B17">
        <v>2032</v>
      </c>
      <c r="C17" s="2">
        <v>365</v>
      </c>
      <c r="D17" s="1">
        <f t="shared" si="1"/>
        <v>1825</v>
      </c>
      <c r="E17" s="1">
        <f t="shared" si="2"/>
        <v>8994.5432757942108</v>
      </c>
      <c r="F17" s="3">
        <f t="shared" si="3"/>
        <v>70783.165114422285</v>
      </c>
      <c r="G17" s="1">
        <f t="shared" si="0"/>
        <v>318524243.01490027</v>
      </c>
    </row>
    <row r="18" spans="1:7" x14ac:dyDescent="0.25">
      <c r="A18">
        <v>15</v>
      </c>
      <c r="B18">
        <v>2033</v>
      </c>
      <c r="C18" s="2">
        <v>365</v>
      </c>
      <c r="D18" s="1">
        <f t="shared" si="1"/>
        <v>1825</v>
      </c>
      <c r="E18" s="1">
        <f t="shared" si="2"/>
        <v>10617.474767163343</v>
      </c>
      <c r="F18" s="3">
        <f t="shared" si="3"/>
        <v>83225.639881585623</v>
      </c>
      <c r="G18" s="1">
        <f t="shared" si="0"/>
        <v>374515379.46713531</v>
      </c>
    </row>
    <row r="19" spans="1:7" x14ac:dyDescent="0.25">
      <c r="A19">
        <v>16</v>
      </c>
      <c r="B19">
        <v>2034</v>
      </c>
      <c r="C19" s="2">
        <v>365</v>
      </c>
      <c r="D19" s="1">
        <f t="shared" si="1"/>
        <v>1825</v>
      </c>
      <c r="E19" s="1">
        <f t="shared" si="2"/>
        <v>12483.845982237843</v>
      </c>
      <c r="F19" s="3">
        <f t="shared" si="3"/>
        <v>97534.485863823473</v>
      </c>
      <c r="G19" s="1">
        <f t="shared" si="0"/>
        <v>438905186.3872056</v>
      </c>
    </row>
    <row r="20" spans="1:7" x14ac:dyDescent="0.25">
      <c r="A20">
        <v>17</v>
      </c>
      <c r="B20">
        <v>2035</v>
      </c>
      <c r="C20" s="2">
        <v>365</v>
      </c>
      <c r="D20" s="1">
        <f t="shared" si="1"/>
        <v>1825</v>
      </c>
      <c r="E20" s="1">
        <f t="shared" si="2"/>
        <v>14630.172879573522</v>
      </c>
      <c r="F20" s="3">
        <f t="shared" si="3"/>
        <v>113989.658743397</v>
      </c>
      <c r="G20" s="1">
        <f t="shared" si="0"/>
        <v>512953464.34528649</v>
      </c>
    </row>
    <row r="21" spans="1:7" x14ac:dyDescent="0.25">
      <c r="A21">
        <v>18</v>
      </c>
      <c r="B21">
        <v>2036</v>
      </c>
      <c r="C21" s="2">
        <v>365</v>
      </c>
      <c r="D21" s="1">
        <f t="shared" si="1"/>
        <v>1825</v>
      </c>
      <c r="E21" s="1">
        <f t="shared" si="2"/>
        <v>17098.448811509548</v>
      </c>
      <c r="F21" s="3">
        <f t="shared" si="3"/>
        <v>132913.10755490654</v>
      </c>
      <c r="G21" s="1">
        <f t="shared" si="0"/>
        <v>598108983.99707949</v>
      </c>
    </row>
    <row r="22" spans="1:7" x14ac:dyDescent="0.25">
      <c r="A22">
        <v>19</v>
      </c>
      <c r="B22">
        <v>2037</v>
      </c>
      <c r="C22" s="2">
        <v>365</v>
      </c>
      <c r="D22" s="1">
        <f t="shared" si="1"/>
        <v>1825</v>
      </c>
      <c r="E22" s="1">
        <f t="shared" si="2"/>
        <v>19936.966133235983</v>
      </c>
      <c r="F22" s="3">
        <f t="shared" si="3"/>
        <v>154675.07368814253</v>
      </c>
      <c r="G22" s="1">
        <f t="shared" si="0"/>
        <v>696037831.59664142</v>
      </c>
    </row>
    <row r="23" spans="1:7" x14ac:dyDescent="0.25">
      <c r="A23">
        <v>20</v>
      </c>
      <c r="B23">
        <v>2038</v>
      </c>
      <c r="C23" s="2">
        <v>365</v>
      </c>
      <c r="D23" s="1">
        <f t="shared" si="1"/>
        <v>1825</v>
      </c>
      <c r="E23" s="1">
        <f t="shared" si="2"/>
        <v>23201.26105322138</v>
      </c>
      <c r="F23" s="3">
        <f t="shared" si="3"/>
        <v>179701.33474136391</v>
      </c>
      <c r="G23" s="1">
        <f t="shared" si="0"/>
        <v>808656006.33613765</v>
      </c>
    </row>
    <row r="24" spans="1:7" x14ac:dyDescent="0.25">
      <c r="A24">
        <v>21</v>
      </c>
      <c r="B24">
        <v>2039</v>
      </c>
      <c r="C24" s="2">
        <v>365</v>
      </c>
      <c r="D24" s="1">
        <f t="shared" si="1"/>
        <v>1825</v>
      </c>
      <c r="E24" s="1">
        <f t="shared" si="2"/>
        <v>26955.200211204588</v>
      </c>
      <c r="F24" s="3">
        <f t="shared" si="3"/>
        <v>208481.5349525685</v>
      </c>
      <c r="G24" s="1">
        <f t="shared" si="0"/>
        <v>938166907.28655827</v>
      </c>
    </row>
    <row r="25" spans="1:7" x14ac:dyDescent="0.25">
      <c r="C25" s="2"/>
      <c r="D25" s="1"/>
      <c r="E25" s="1"/>
      <c r="F25" s="3"/>
      <c r="G25" s="1"/>
    </row>
    <row r="26" spans="1:7" x14ac:dyDescent="0.25">
      <c r="C26" s="2"/>
      <c r="D26" s="1"/>
      <c r="E26" s="1"/>
      <c r="F26" s="3"/>
      <c r="G26" s="1"/>
    </row>
    <row r="27" spans="1:7" x14ac:dyDescent="0.25">
      <c r="C27" s="2"/>
      <c r="D27" s="1"/>
      <c r="E27" s="1"/>
      <c r="F27" s="3"/>
      <c r="G27" s="1"/>
    </row>
    <row r="28" spans="1:7" x14ac:dyDescent="0.25">
      <c r="C28" s="2"/>
      <c r="D28" s="1"/>
      <c r="E28" s="1"/>
      <c r="F28" s="3"/>
      <c r="G28" s="1"/>
    </row>
    <row r="29" spans="1:7" x14ac:dyDescent="0.25">
      <c r="C29" s="2"/>
      <c r="D29" s="1"/>
      <c r="E29" s="1"/>
      <c r="F29" s="3"/>
    </row>
    <row r="30" spans="1:7" x14ac:dyDescent="0.25">
      <c r="C30" s="2"/>
      <c r="D30" s="1"/>
      <c r="E30" s="1"/>
      <c r="F30" s="3"/>
    </row>
    <row r="31" spans="1:7" x14ac:dyDescent="0.25">
      <c r="C31" s="2"/>
      <c r="D31" s="1"/>
      <c r="E31" s="1"/>
      <c r="F31" s="3"/>
    </row>
    <row r="32" spans="1:7" x14ac:dyDescent="0.25">
      <c r="C32" s="2"/>
      <c r="D32" s="1"/>
      <c r="E32" s="1"/>
      <c r="F32" s="3"/>
    </row>
    <row r="33" spans="3:6" x14ac:dyDescent="0.25">
      <c r="C33" s="2"/>
      <c r="D33" s="1"/>
      <c r="E33" s="1"/>
      <c r="F33" s="3"/>
    </row>
    <row r="34" spans="3:6" x14ac:dyDescent="0.25">
      <c r="C34" s="2"/>
      <c r="D34" s="1"/>
      <c r="E34" s="1"/>
      <c r="F34" s="3"/>
    </row>
    <row r="35" spans="3:6" x14ac:dyDescent="0.25">
      <c r="C35" s="2"/>
      <c r="D35" s="1"/>
      <c r="E35" s="1"/>
      <c r="F35" s="3"/>
    </row>
    <row r="36" spans="3:6" x14ac:dyDescent="0.25">
      <c r="C36" s="2"/>
      <c r="D36" s="1"/>
      <c r="E36" s="1"/>
      <c r="F36" s="3"/>
    </row>
    <row r="37" spans="3:6" x14ac:dyDescent="0.25">
      <c r="C37" s="2"/>
      <c r="D37" s="1"/>
      <c r="E37" s="1"/>
      <c r="F37" s="3"/>
    </row>
    <row r="38" spans="3:6" x14ac:dyDescent="0.25">
      <c r="C38" s="2"/>
      <c r="D38" s="1"/>
      <c r="E38" s="1"/>
      <c r="F38" s="3"/>
    </row>
    <row r="39" spans="3:6" x14ac:dyDescent="0.25">
      <c r="C39" s="2"/>
      <c r="D39" s="1"/>
      <c r="E39" s="1"/>
      <c r="F39" s="3"/>
    </row>
    <row r="40" spans="3:6" x14ac:dyDescent="0.25">
      <c r="C40" s="2"/>
      <c r="D40" s="1"/>
      <c r="E40" s="1"/>
      <c r="F40" s="3"/>
    </row>
    <row r="41" spans="3:6" x14ac:dyDescent="0.25">
      <c r="C41" s="2"/>
      <c r="D41" s="1"/>
      <c r="E41" s="1"/>
      <c r="F41" s="3"/>
    </row>
    <row r="42" spans="3:6" x14ac:dyDescent="0.25">
      <c r="C42" s="2"/>
      <c r="D42" s="1"/>
      <c r="E42" s="1"/>
      <c r="F42" s="3"/>
    </row>
    <row r="43" spans="3:6" x14ac:dyDescent="0.25">
      <c r="C43" s="2"/>
      <c r="D43" s="1"/>
      <c r="E43" s="1"/>
      <c r="F43" s="3"/>
    </row>
    <row r="44" spans="3:6" x14ac:dyDescent="0.25">
      <c r="C44" s="2"/>
      <c r="D44" s="1"/>
      <c r="E44" s="1"/>
      <c r="F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Caicedo Ceron</dc:creator>
  <cp:lastModifiedBy>Arturo Caicedo Ceron</cp:lastModifiedBy>
  <dcterms:created xsi:type="dcterms:W3CDTF">2020-12-31T17:24:51Z</dcterms:created>
  <dcterms:modified xsi:type="dcterms:W3CDTF">2021-01-28T00:40:43Z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7065048c-7f39-46d9-bd2d-a19552dd30c8</vt:lpwstr>
  </property>
</Properties>
</file>