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ate1904="1"/>
  <mc:AlternateContent xmlns:mc="http://schemas.openxmlformats.org/markup-compatibility/2006">
    <mc:Choice Requires="x15">
      <x15ac:absPath xmlns:x15ac="http://schemas.microsoft.com/office/spreadsheetml/2010/11/ac" url="/Users/katherinegeerling/Desktop/"/>
    </mc:Choice>
  </mc:AlternateContent>
  <xr:revisionPtr revIDLastSave="0" documentId="13_ncr:1_{425EC72F-E82B-AC40-84E7-515EE6FA73B5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T">Sheet1!$B$5</definedName>
    <definedName name="infection_rate">Sheet1!$B$6</definedName>
    <definedName name="recovery_rate">Sheet1!$B$7</definedName>
    <definedName name="vaccination_rate">Sheet1!$B$8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1" l="1"/>
  <c r="G6" i="1"/>
  <c r="G7" i="1"/>
  <c r="E6" i="1"/>
  <c r="F7" i="1" s="1"/>
  <c r="E7" i="1"/>
  <c r="E8" i="1"/>
  <c r="G8" i="1"/>
  <c r="F8" i="1" l="1"/>
  <c r="E9" i="1" l="1"/>
  <c r="G9" i="1"/>
  <c r="F9" i="1"/>
  <c r="F10" i="1" s="1"/>
  <c r="G10" i="1" l="1"/>
  <c r="G11" i="1" s="1"/>
  <c r="E10" i="1"/>
  <c r="E11" i="1" l="1"/>
  <c r="F11" i="1"/>
  <c r="F12" i="1" s="1"/>
  <c r="G12" i="1"/>
  <c r="G13" i="1" s="1"/>
  <c r="E12" i="1" l="1"/>
  <c r="E13" i="1" l="1"/>
  <c r="F13" i="1"/>
  <c r="F14" i="1" l="1"/>
  <c r="G14" i="1"/>
  <c r="G15" i="1" s="1"/>
  <c r="E14" i="1"/>
  <c r="E15" i="1" s="1"/>
  <c r="F15" i="1" l="1"/>
  <c r="F16" i="1" l="1"/>
  <c r="E16" i="1"/>
  <c r="E17" i="1" s="1"/>
  <c r="G16" i="1"/>
  <c r="G17" i="1" s="1"/>
  <c r="F17" i="1" l="1"/>
  <c r="F18" i="1" l="1"/>
  <c r="G18" i="1"/>
  <c r="G19" i="1" s="1"/>
  <c r="E18" i="1"/>
  <c r="E19" i="1" s="1"/>
  <c r="F19" i="1" l="1"/>
  <c r="F20" i="1" l="1"/>
  <c r="E20" i="1"/>
  <c r="E21" i="1" s="1"/>
  <c r="G20" i="1"/>
  <c r="G21" i="1" s="1"/>
  <c r="F21" i="1" l="1"/>
  <c r="F22" i="1" l="1"/>
  <c r="G22" i="1"/>
  <c r="G23" i="1" s="1"/>
  <c r="E22" i="1"/>
  <c r="E23" i="1" s="1"/>
  <c r="F23" i="1" l="1"/>
  <c r="F24" i="1" l="1"/>
  <c r="E24" i="1"/>
  <c r="E25" i="1" s="1"/>
  <c r="G24" i="1"/>
  <c r="G25" i="1" s="1"/>
  <c r="F25" i="1" l="1"/>
  <c r="F26" i="1" l="1"/>
  <c r="G26" i="1"/>
  <c r="G27" i="1" s="1"/>
  <c r="E26" i="1"/>
  <c r="E27" i="1" s="1"/>
  <c r="F27" i="1" l="1"/>
  <c r="F28" i="1" l="1"/>
  <c r="E28" i="1"/>
  <c r="E29" i="1" s="1"/>
  <c r="G28" i="1"/>
  <c r="G29" i="1" s="1"/>
  <c r="F29" i="1" l="1"/>
  <c r="F30" i="1" l="1"/>
  <c r="G30" i="1"/>
  <c r="G31" i="1" s="1"/>
  <c r="E30" i="1"/>
  <c r="E31" i="1" s="1"/>
  <c r="F31" i="1" l="1"/>
  <c r="F32" i="1" l="1"/>
  <c r="E32" i="1"/>
  <c r="E33" i="1" s="1"/>
  <c r="G32" i="1"/>
  <c r="G33" i="1" s="1"/>
  <c r="F33" i="1" l="1"/>
  <c r="F34" i="1" l="1"/>
  <c r="G34" i="1"/>
  <c r="G35" i="1" s="1"/>
  <c r="E34" i="1"/>
  <c r="E35" i="1" s="1"/>
  <c r="F35" i="1" l="1"/>
  <c r="F36" i="1" l="1"/>
  <c r="E36" i="1"/>
  <c r="E37" i="1" s="1"/>
  <c r="G36" i="1"/>
  <c r="G37" i="1" s="1"/>
  <c r="F37" i="1" l="1"/>
  <c r="F38" i="1" l="1"/>
  <c r="G38" i="1"/>
  <c r="G39" i="1" s="1"/>
  <c r="E38" i="1"/>
  <c r="E39" i="1" s="1"/>
  <c r="F39" i="1" l="1"/>
  <c r="F40" i="1" l="1"/>
  <c r="E40" i="1"/>
  <c r="E41" i="1" s="1"/>
  <c r="G40" i="1"/>
  <c r="G41" i="1" s="1"/>
  <c r="F41" i="1" l="1"/>
  <c r="F42" i="1" l="1"/>
  <c r="G42" i="1"/>
  <c r="G43" i="1" s="1"/>
  <c r="E42" i="1"/>
  <c r="E43" i="1" s="1"/>
  <c r="F43" i="1" l="1"/>
  <c r="F44" i="1" l="1"/>
  <c r="E44" i="1"/>
  <c r="E45" i="1" s="1"/>
  <c r="G44" i="1"/>
  <c r="G45" i="1" s="1"/>
  <c r="F45" i="1" l="1"/>
  <c r="F46" i="1" l="1"/>
  <c r="G46" i="1"/>
  <c r="G47" i="1" s="1"/>
  <c r="E46" i="1"/>
  <c r="E47" i="1" s="1"/>
  <c r="F47" i="1" l="1"/>
  <c r="F48" i="1" l="1"/>
  <c r="E48" i="1"/>
  <c r="E49" i="1" s="1"/>
  <c r="G48" i="1"/>
  <c r="G49" i="1" s="1"/>
  <c r="F49" i="1" l="1"/>
  <c r="F50" i="1" l="1"/>
  <c r="G50" i="1"/>
  <c r="G51" i="1" s="1"/>
  <c r="E50" i="1"/>
  <c r="E51" i="1" s="1"/>
  <c r="F51" i="1" l="1"/>
  <c r="F52" i="1" l="1"/>
  <c r="E52" i="1"/>
  <c r="E53" i="1" s="1"/>
  <c r="G52" i="1"/>
  <c r="G53" i="1" s="1"/>
  <c r="F53" i="1" l="1"/>
  <c r="F54" i="1" l="1"/>
  <c r="G54" i="1"/>
  <c r="G55" i="1" s="1"/>
  <c r="E54" i="1"/>
  <c r="E55" i="1" s="1"/>
  <c r="F55" i="1" l="1"/>
  <c r="F56" i="1" l="1"/>
  <c r="E56" i="1"/>
  <c r="E57" i="1" s="1"/>
  <c r="G56" i="1"/>
  <c r="G57" i="1" s="1"/>
  <c r="F57" i="1" l="1"/>
  <c r="F58" i="1" l="1"/>
  <c r="G58" i="1"/>
  <c r="G59" i="1" s="1"/>
  <c r="E58" i="1"/>
  <c r="E59" i="1" s="1"/>
  <c r="F59" i="1" l="1"/>
  <c r="F60" i="1" l="1"/>
  <c r="E60" i="1"/>
  <c r="E61" i="1" s="1"/>
  <c r="G60" i="1"/>
  <c r="G61" i="1" s="1"/>
  <c r="F61" i="1" l="1"/>
</calcChain>
</file>

<file path=xl/sharedStrings.xml><?xml version="1.0" encoding="utf-8"?>
<sst xmlns="http://schemas.openxmlformats.org/spreadsheetml/2006/main" count="11" uniqueCount="11">
  <si>
    <t>File:  SIR</t>
  </si>
  <si>
    <t>SIR model for spread of influenza</t>
  </si>
  <si>
    <t>Euler's Method</t>
  </si>
  <si>
    <t>time</t>
  </si>
  <si>
    <t>susceptibles</t>
  </si>
  <si>
    <t>infecteds</t>
  </si>
  <si>
    <t>recovereds</t>
  </si>
  <si>
    <t>DT:</t>
  </si>
  <si>
    <t>infection rate</t>
  </si>
  <si>
    <t>recovery rate</t>
  </si>
  <si>
    <t>vaccination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</si>
</sst>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0"/>
      <name val="Verdana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2" fontId="1" fillId="2" borderId="0" xfId="0" applyNumberFormat="1" applyFont="1" applyFill="1" applyAlignment="1">
      <alignment horizontal="center"/>
    </xf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Times"/>
                <a:ea typeface="Times"/>
                <a:cs typeface="Times"/>
              </a:defRPr>
            </a:pPr>
            <a:r>
              <a:rPr lang="en-US"/>
              <a:t>SIR Model</a:t>
            </a:r>
          </a:p>
        </c:rich>
      </c:tx>
      <c:layout>
        <c:manualLayout>
          <c:xMode val="edge"/>
          <c:yMode val="edge"/>
          <c:x val="0.3960580532272176"/>
          <c:y val="3.62811791383219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412213353027962"/>
          <c:y val="0.22675824835896455"/>
          <c:w val="0.76523431415615584"/>
          <c:h val="0.3628131973743432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susceptibles</c:v>
                </c:pt>
              </c:strCache>
            </c:strRef>
          </c:tx>
          <c:spPr>
            <a:ln w="25400">
              <a:solidFill>
                <a:srgbClr val="63AAFE"/>
              </a:solidFill>
              <a:prstDash val="solid"/>
            </a:ln>
          </c:spPr>
          <c:marker>
            <c:symbol val="none"/>
          </c:marker>
          <c:xVal>
            <c:numRef>
              <c:f>Sheet1!$D$5:$D$61</c:f>
              <c:numCache>
                <c:formatCode>General</c:formatCode>
                <c:ptCount val="57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</c:numCache>
            </c:numRef>
          </c:xVal>
          <c:yVal>
            <c:numRef>
              <c:f>Sheet1!$E$5:$E$61</c:f>
              <c:numCache>
                <c:formatCode>0.00</c:formatCode>
                <c:ptCount val="57"/>
                <c:pt idx="0">
                  <c:v>762</c:v>
                </c:pt>
                <c:pt idx="1">
                  <c:v>761.58470999999997</c:v>
                </c:pt>
                <c:pt idx="2">
                  <c:v>761.04915750117107</c:v>
                </c:pt>
                <c:pt idx="3">
                  <c:v>760.35874652489349</c:v>
                </c:pt>
                <c:pt idx="4">
                  <c:v>759.46908174535008</c:v>
                </c:pt>
                <c:pt idx="5">
                  <c:v>758.32329417690232</c:v>
                </c:pt>
                <c:pt idx="6">
                  <c:v>756.84870440724944</c:v>
                </c:pt>
                <c:pt idx="7">
                  <c:v>754.95270479299154</c:v>
                </c:pt>
                <c:pt idx="8">
                  <c:v>752.51775355965788</c:v>
                </c:pt>
                <c:pt idx="9">
                  <c:v>749.39541550658237</c:v>
                </c:pt>
                <c:pt idx="10">
                  <c:v>745.39947860996404</c:v>
                </c:pt>
                <c:pt idx="11">
                  <c:v>740.2983573608318</c:v>
                </c:pt>
                <c:pt idx="12">
                  <c:v>733.80731031406481</c:v>
                </c:pt>
                <c:pt idx="13">
                  <c:v>725.58151242596432</c:v>
                </c:pt>
                <c:pt idx="14">
                  <c:v>715.21179693762042</c:v>
                </c:pt>
                <c:pt idx="15">
                  <c:v>702.2259548150065</c:v>
                </c:pt>
                <c:pt idx="16">
                  <c:v>686.09979731073634</c:v>
                </c:pt>
                <c:pt idx="17">
                  <c:v>666.28348167612648</c:v>
                </c:pt>
                <c:pt idx="18">
                  <c:v>642.24921844911307</c:v>
                </c:pt>
                <c:pt idx="19">
                  <c:v>613.56522148201441</c:v>
                </c:pt>
                <c:pt idx="20">
                  <c:v>579.99593873703611</c:v>
                </c:pt>
                <c:pt idx="21">
                  <c:v>541.61869795928465</c:v>
                </c:pt>
                <c:pt idx="22">
                  <c:v>498.93226541829017</c:v>
                </c:pt>
                <c:pt idx="23">
                  <c:v>452.91812788468451</c:v>
                </c:pt>
                <c:pt idx="24">
                  <c:v>405.01081629198984</c:v>
                </c:pt>
                <c:pt idx="25">
                  <c:v>356.95125671900547</c:v>
                </c:pt>
                <c:pt idx="26">
                  <c:v>310.53971586163055</c:v>
                </c:pt>
                <c:pt idx="27">
                  <c:v>267.35494504261419</c:v>
                </c:pt>
                <c:pt idx="28">
                  <c:v>228.53063575210984</c:v>
                </c:pt>
                <c:pt idx="29">
                  <c:v>194.65701252449406</c:v>
                </c:pt>
                <c:pt idx="30">
                  <c:v>165.81726507105677</c:v>
                </c:pt>
                <c:pt idx="31">
                  <c:v>141.71492873568374</c:v>
                </c:pt>
                <c:pt idx="32">
                  <c:v>121.82931587645174</c:v>
                </c:pt>
                <c:pt idx="33">
                  <c:v>105.55063695995516</c:v>
                </c:pt>
                <c:pt idx="34">
                  <c:v>92.273604727407346</c:v>
                </c:pt>
                <c:pt idx="35">
                  <c:v>81.449844402937487</c:v>
                </c:pt>
                <c:pt idx="36">
                  <c:v>72.609516134848676</c:v>
                </c:pt>
                <c:pt idx="37">
                  <c:v>65.363963271616427</c:v>
                </c:pt>
                <c:pt idx="38">
                  <c:v>59.398634920745806</c:v>
                </c:pt>
                <c:pt idx="39">
                  <c:v>54.462224873380912</c:v>
                </c:pt>
                <c:pt idx="40">
                  <c:v>50.355310592491442</c:v>
                </c:pt>
                <c:pt idx="41">
                  <c:v>46.920036090363496</c:v>
                </c:pt>
                <c:pt idx="42">
                  <c:v>44.031388280250717</c:v>
                </c:pt>
                <c:pt idx="43">
                  <c:v>41.590112759567631</c:v>
                </c:pt>
                <c:pt idx="44">
                  <c:v>39.517096017853135</c:v>
                </c:pt>
                <c:pt idx="45">
                  <c:v>37.748971665052466</c:v>
                </c:pt>
                <c:pt idx="46">
                  <c:v>36.234709616052392</c:v>
                </c:pt>
                <c:pt idx="47">
                  <c:v>34.93297701463139</c:v>
                </c:pt>
                <c:pt idx="48">
                  <c:v>33.810097159529903</c:v>
                </c:pt>
                <c:pt idx="49">
                  <c:v>32.838468494205706</c:v>
                </c:pt>
                <c:pt idx="50">
                  <c:v>31.995336390490628</c:v>
                </c:pt>
                <c:pt idx="51">
                  <c:v>31.26183530789362</c:v>
                </c:pt>
                <c:pt idx="52">
                  <c:v>30.622238422720297</c:v>
                </c:pt>
                <c:pt idx="53">
                  <c:v>30.063366859513586</c:v>
                </c:pt>
                <c:pt idx="54">
                  <c:v>29.574122122237142</c:v>
                </c:pt>
                <c:pt idx="55">
                  <c:v>29.145114011315712</c:v>
                </c:pt>
                <c:pt idx="56">
                  <c:v>28.768362879573434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47-46C4-A49F-2342AD3F1CBB}"/>
            </c:ext>
          </c:extLst>
        </c:ser>
        <c:ser>
          <c:idx val="1"/>
          <c:order val="1"/>
          <c:tx>
            <c:strRef>
              <c:f>Sheet1!$F$4</c:f>
              <c:strCache>
                <c:ptCount val="1"/>
                <c:pt idx="0">
                  <c:v>infecteds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none"/>
          </c:marker>
          <c:xVal>
            <c:numRef>
              <c:f>Sheet1!$D$5:$D$61</c:f>
              <c:numCache>
                <c:formatCode>General</c:formatCode>
                <c:ptCount val="57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</c:numCache>
            </c:numRef>
          </c:xVal>
          <c:yVal>
            <c:numRef>
              <c:f>Sheet1!$F$5:$F$61</c:f>
              <c:numCache>
                <c:formatCode>0.00</c:formatCode>
                <c:ptCount val="57"/>
                <c:pt idx="0">
                  <c:v>1</c:v>
                </c:pt>
                <c:pt idx="1">
                  <c:v>1.2902899999999999</c:v>
                </c:pt>
                <c:pt idx="2">
                  <c:v>1.6645562488289154</c:v>
                </c:pt>
                <c:pt idx="3">
                  <c:v>2.1468976940028841</c:v>
                </c:pt>
                <c:pt idx="4">
                  <c:v>2.7682002617959469</c:v>
                </c:pt>
                <c:pt idx="5">
                  <c:v>3.5679627975192596</c:v>
                </c:pt>
                <c:pt idx="6">
                  <c:v>4.5965572174822675</c:v>
                </c:pt>
                <c:pt idx="7">
                  <c:v>5.9179871795549435</c:v>
                </c:pt>
                <c:pt idx="8">
                  <c:v>7.613190015444288</c:v>
                </c:pt>
                <c:pt idx="9">
                  <c:v>9.7838793165892515</c:v>
                </c:pt>
                <c:pt idx="10">
                  <c:v>12.556831298633899</c:v>
                </c:pt>
                <c:pt idx="11">
                  <c:v>16.08834863543693</c:v>
                </c:pt>
                <c:pt idx="12">
                  <c:v>20.568352102774288</c:v>
                </c:pt>
                <c:pt idx="13">
                  <c:v>26.223105978028045</c:v>
                </c:pt>
                <c:pt idx="14">
                  <c:v>33.314933219118487</c:v>
                </c:pt>
                <c:pt idx="15">
                  <c:v>42.136408689342574</c:v>
                </c:pt>
                <c:pt idx="16">
                  <c:v>52.995515107444916</c:v>
                </c:pt>
                <c:pt idx="17">
                  <c:v>66.187391353624136</c:v>
                </c:pt>
                <c:pt idx="18">
                  <c:v>81.948230661434522</c:v>
                </c:pt>
                <c:pt idx="19">
                  <c:v>100.38869879585391</c:v>
                </c:pt>
                <c:pt idx="20">
                  <c:v>121.40939419135046</c:v>
                </c:pt>
                <c:pt idx="21">
                  <c:v>144.61046069518306</c:v>
                </c:pt>
                <c:pt idx="22">
                  <c:v>169.22058564927966</c:v>
                </c:pt>
                <c:pt idx="23">
                  <c:v>194.08214997672536</c:v>
                </c:pt>
                <c:pt idx="24">
                  <c:v>217.7291928223294</c:v>
                </c:pt>
                <c:pt idx="25">
                  <c:v>238.57260329252261</c:v>
                </c:pt>
                <c:pt idx="26">
                  <c:v>255.16256873833223</c:v>
                </c:pt>
                <c:pt idx="27">
                  <c:v>266.45201846505705</c:v>
                </c:pt>
                <c:pt idx="28">
                  <c:v>271.96982544742923</c:v>
                </c:pt>
                <c:pt idx="29">
                  <c:v>271.84722049411636</c:v>
                </c:pt>
                <c:pt idx="30">
                  <c:v>266.70606538578909</c:v>
                </c:pt>
                <c:pt idx="31">
                  <c:v>257.47014354793851</c:v>
                </c:pt>
                <c:pt idx="32">
                  <c:v>245.17198846367819</c:v>
                </c:pt>
                <c:pt idx="33">
                  <c:v>230.80416882221499</c:v>
                </c:pt>
                <c:pt idx="34">
                  <c:v>215.23067995198593</c:v>
                </c:pt>
                <c:pt idx="35">
                  <c:v>199.15060528245755</c:v>
                </c:pt>
                <c:pt idx="36">
                  <c:v>183.09710789023916</c:v>
                </c:pt>
                <c:pt idx="37">
                  <c:v>167.4555222671915</c:v>
                </c:pt>
                <c:pt idx="38">
                  <c:v>152.48891033466319</c:v>
                </c:pt>
                <c:pt idx="39">
                  <c:v>138.36420659019518</c:v>
                </c:pt>
                <c:pt idx="40">
                  <c:v>125.17559504731025</c:v>
                </c:pt>
                <c:pt idx="41">
                  <c:v>112.96392016852442</c:v>
                </c:pt>
                <c:pt idx="42">
                  <c:v>101.73207795757165</c:v>
                </c:pt>
                <c:pt idx="43">
                  <c:v>91.456843733558273</c:v>
                </c:pt>
                <c:pt idx="44">
                  <c:v>82.097755008577991</c:v>
                </c:pt>
                <c:pt idx="45">
                  <c:v>73.603659985306408</c:v>
                </c:pt>
                <c:pt idx="46">
                  <c:v>65.917464536143171</c:v>
                </c:pt>
                <c:pt idx="47">
                  <c:v>58.979514070546273</c:v>
                </c:pt>
                <c:pt idx="48">
                  <c:v>52.729954666829471</c:v>
                </c:pt>
                <c:pt idx="49">
                  <c:v>47.110338998799982</c:v>
                </c:pt>
                <c:pt idx="50">
                  <c:v>42.064678727665061</c:v>
                </c:pt>
                <c:pt idx="51">
                  <c:v>37.540094969303937</c:v>
                </c:pt>
                <c:pt idx="52">
                  <c:v>33.487179983314263</c:v>
                </c:pt>
                <c:pt idx="53">
                  <c:v>29.860154048606688</c:v>
                </c:pt>
                <c:pt idx="54">
                  <c:v>26.616879529807296</c:v>
                </c:pt>
                <c:pt idx="55">
                  <c:v>23.718777699502816</c:v>
                </c:pt>
                <c:pt idx="56">
                  <c:v>21.130681618807245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47-46C4-A49F-2342AD3F1CBB}"/>
            </c:ext>
          </c:extLst>
        </c:ser>
        <c:ser>
          <c:idx val="2"/>
          <c:order val="2"/>
          <c:tx>
            <c:strRef>
              <c:f>Sheet1!$G$4</c:f>
              <c:strCache>
                <c:ptCount val="1"/>
                <c:pt idx="0">
                  <c:v>recovereds</c:v>
                </c:pt>
              </c:strCache>
            </c:strRef>
          </c:tx>
          <c:spPr>
            <a:ln w="25400">
              <a:solidFill>
                <a:srgbClr val="FFF58C"/>
              </a:solidFill>
              <a:prstDash val="solid"/>
            </a:ln>
          </c:spPr>
          <c:marker>
            <c:symbol val="none"/>
          </c:marker>
          <c:xVal>
            <c:numRef>
              <c:f>Sheet1!$D$5:$D$61</c:f>
              <c:numCache>
                <c:formatCode>General</c:formatCode>
                <c:ptCount val="57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</c:numCache>
            </c:numRef>
          </c:xVal>
          <c:yVal>
            <c:numRef>
              <c:f>Sheet1!$G$5:$G$61</c:f>
              <c:numCache>
                <c:formatCode>0.00</c:formatCode>
                <c:ptCount val="57"/>
                <c:pt idx="0">
                  <c:v>0</c:v>
                </c:pt>
                <c:pt idx="1">
                  <c:v>0.125</c:v>
                </c:pt>
                <c:pt idx="2">
                  <c:v>0.28628624999999996</c:v>
                </c:pt>
                <c:pt idx="3">
                  <c:v>0.49435578110361439</c:v>
                </c:pt>
                <c:pt idx="4">
                  <c:v>0.7627179928539749</c:v>
                </c:pt>
                <c:pt idx="5">
                  <c:v>1.1087430255784683</c:v>
                </c:pt>
                <c:pt idx="6">
                  <c:v>1.5547383752683757</c:v>
                </c:pt>
                <c:pt idx="7">
                  <c:v>2.1293080274536589</c:v>
                </c:pt>
                <c:pt idx="8">
                  <c:v>2.8690564248980266</c:v>
                </c:pt>
                <c:pt idx="9">
                  <c:v>3.8207051768285627</c:v>
                </c:pt>
                <c:pt idx="10">
                  <c:v>5.0436900914022189</c:v>
                </c:pt>
                <c:pt idx="11">
                  <c:v>6.6132940037314558</c:v>
                </c:pt>
                <c:pt idx="12">
                  <c:v>8.624337583161072</c:v>
                </c:pt>
                <c:pt idx="13">
                  <c:v>11.195381596007858</c:v>
                </c:pt>
                <c:pt idx="14">
                  <c:v>14.473269843261363</c:v>
                </c:pt>
                <c:pt idx="15">
                  <c:v>18.637636495651172</c:v>
                </c:pt>
                <c:pt idx="16">
                  <c:v>23.904687581818994</c:v>
                </c:pt>
                <c:pt idx="17">
                  <c:v>30.529126970249607</c:v>
                </c:pt>
                <c:pt idx="18">
                  <c:v>38.802550889452625</c:v>
                </c:pt>
                <c:pt idx="19">
                  <c:v>49.046079722131942</c:v>
                </c:pt>
                <c:pt idx="20">
                  <c:v>61.594667071613685</c:v>
                </c:pt>
                <c:pt idx="21">
                  <c:v>76.770841345532489</c:v>
                </c:pt>
                <c:pt idx="22">
                  <c:v>94.847148932430372</c:v>
                </c:pt>
                <c:pt idx="23">
                  <c:v>115.99972213859033</c:v>
                </c:pt>
                <c:pt idx="24">
                  <c:v>140.25999088568099</c:v>
                </c:pt>
                <c:pt idx="25">
                  <c:v>167.47613998847217</c:v>
                </c:pt>
                <c:pt idx="26">
                  <c:v>197.2977154000375</c:v>
                </c:pt>
                <c:pt idx="27">
                  <c:v>229.19303649232904</c:v>
                </c:pt>
                <c:pt idx="28">
                  <c:v>262.49953880046115</c:v>
                </c:pt>
                <c:pt idx="29">
                  <c:v>296.49576698138981</c:v>
                </c:pt>
                <c:pt idx="30">
                  <c:v>330.47666954315434</c:v>
                </c:pt>
                <c:pt idx="31">
                  <c:v>363.81492771637795</c:v>
                </c:pt>
                <c:pt idx="32">
                  <c:v>395.99869565987024</c:v>
                </c:pt>
                <c:pt idx="33">
                  <c:v>426.64519421783001</c:v>
                </c:pt>
                <c:pt idx="34">
                  <c:v>455.49571532060691</c:v>
                </c:pt>
                <c:pt idx="35">
                  <c:v>482.39955031460516</c:v>
                </c:pt>
                <c:pt idx="36">
                  <c:v>507.29337597491235</c:v>
                </c:pt>
                <c:pt idx="37">
                  <c:v>530.18051446119227</c:v>
                </c:pt>
                <c:pt idx="38">
                  <c:v>551.11245474459122</c:v>
                </c:pt>
                <c:pt idx="39">
                  <c:v>570.17356853642411</c:v>
                </c:pt>
                <c:pt idx="40">
                  <c:v>587.46909436019848</c:v>
                </c:pt>
                <c:pt idx="41">
                  <c:v>603.11604374111221</c:v>
                </c:pt>
                <c:pt idx="42">
                  <c:v>617.23653376217771</c:v>
                </c:pt>
                <c:pt idx="43">
                  <c:v>629.95304350687422</c:v>
                </c:pt>
                <c:pt idx="44">
                  <c:v>641.38514897356902</c:v>
                </c:pt>
                <c:pt idx="45">
                  <c:v>651.64736834964128</c:v>
                </c:pt>
                <c:pt idx="46">
                  <c:v>660.84782584780453</c:v>
                </c:pt>
                <c:pt idx="47">
                  <c:v>669.08750891482248</c:v>
                </c:pt>
                <c:pt idx="48">
                  <c:v>676.45994817364078</c:v>
                </c:pt>
                <c:pt idx="49">
                  <c:v>683.05119250699443</c:v>
                </c:pt>
                <c:pt idx="50">
                  <c:v>688.93998488184445</c:v>
                </c:pt>
                <c:pt idx="51">
                  <c:v>694.19806972280253</c:v>
                </c:pt>
                <c:pt idx="52">
                  <c:v>698.89058159396552</c:v>
                </c:pt>
                <c:pt idx="53">
                  <c:v>703.07647909187983</c:v>
                </c:pt>
                <c:pt idx="54">
                  <c:v>706.80899834795571</c:v>
                </c:pt>
                <c:pt idx="55">
                  <c:v>710.13610828918161</c:v>
                </c:pt>
                <c:pt idx="56">
                  <c:v>713.10095550161941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47-46C4-A49F-2342AD3F1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625680"/>
        <c:axId val="1"/>
      </c:scatterChart>
      <c:valAx>
        <c:axId val="1727625680"/>
        <c:scaling>
          <c:orientation val="minMax"/>
          <c:max val="14"/>
        </c:scaling>
        <c:delete val="0"/>
        <c:axPos val="b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Times"/>
                    <a:ea typeface="Times"/>
                    <a:cs typeface="Times"/>
                  </a:defRPr>
                </a:pPr>
                <a:r>
                  <a:rPr lang="en-US"/>
                  <a:t>Days</a:t>
                </a:r>
              </a:p>
            </c:rich>
          </c:tx>
          <c:layout>
            <c:manualLayout>
              <c:xMode val="edge"/>
              <c:yMode val="edge"/>
              <c:x val="0.47491133500785515"/>
              <c:y val="0.746034721850244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25" b="0" i="0" u="none" strike="noStrike" baseline="0">
                <a:solidFill>
                  <a:srgbClr val="000000"/>
                </a:solidFill>
                <a:latin typeface="Times"/>
                <a:ea typeface="Times"/>
                <a:cs typeface="Times"/>
              </a:defRPr>
            </a:pPr>
            <a:endParaRPr lang="en-US"/>
          </a:p>
        </c:txPr>
        <c:crossAx val="1"/>
        <c:crosses val="autoZero"/>
        <c:crossBetween val="midCat"/>
        <c:majorUnit val="3.5"/>
        <c:minorUnit val="1"/>
      </c:valAx>
      <c:valAx>
        <c:axId val="1"/>
        <c:scaling>
          <c:orientation val="minMax"/>
          <c:max val="76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25" b="0" i="0" u="none" strike="noStrike" baseline="0">
                <a:solidFill>
                  <a:srgbClr val="000000"/>
                </a:solidFill>
                <a:latin typeface="Times"/>
                <a:ea typeface="Times"/>
                <a:cs typeface="Times"/>
              </a:defRPr>
            </a:pPr>
            <a:endParaRPr lang="en-US"/>
          </a:p>
        </c:txPr>
        <c:crossAx val="1727625680"/>
        <c:crosses val="autoZero"/>
        <c:crossBetween val="midCat"/>
        <c:majorUnit val="381"/>
        <c:minorUnit val="100"/>
      </c:valAx>
      <c:spPr>
        <a:solidFill>
          <a:srgbClr val="CDCDCD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585" b="0" i="0" u="none" strike="noStrike" baseline="0">
              <a:solidFill>
                <a:srgbClr val="000000"/>
              </a:solidFill>
              <a:latin typeface="Times"/>
              <a:ea typeface="Times"/>
              <a:cs typeface="Time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25" b="0" i="0" u="none" strike="noStrike" baseline="0">
          <a:solidFill>
            <a:srgbClr val="000000"/>
          </a:solidFill>
          <a:latin typeface="Times"/>
          <a:ea typeface="Times"/>
          <a:cs typeface="Times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449791</xdr:colOff>
      <xdr:row>2</xdr:row>
      <xdr:rowOff>125940</xdr:rowOff>
    </xdr:from>
    <xdr:to>
      <xdr:col>16</xdr:col>
      <xdr:colOff>118532</xdr:colOff>
      <xdr:row>26</xdr:row>
      <xdr:rowOff>126999</xdr:rowOff>
    </xdr:to>
    <xdr:graphicFrame macro="">
      <xdr:nvGraphicFramePr>
        <xdr:cNvPr id="1030" name="Chart 4">
          <a:extLst>
            <a:ext uri="{FF2B5EF4-FFF2-40B4-BE49-F238E27FC236}">
              <a16:creationId xmlns:a16="http://schemas.microsoft.com/office/drawing/2014/main" id="{0E1F486D-2A61-4AAD-9128-8111BF2569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tabSelected="1" zoomScale="150" zoomScaleNormal="100" workbookViewId="0">
      <selection activeCell="B15" sqref="B15"/>
    </sheetView>
  </sheetViews>
  <sheetFormatPr baseColWidth="10" defaultColWidth="10.83203125" defaultRowHeight="13" x14ac:dyDescent="0.15"/>
  <cols>
    <col min="1" max="1" width="17.1640625" customWidth="1"/>
    <col min="2" max="2" width="11.83203125" style="2" customWidth="1"/>
    <col min="3" max="3" width="3.1640625" style="1" customWidth="1"/>
    <col min="4" max="4" width="6" bestFit="1" customWidth="1"/>
    <col min="5" max="5" width="12.83203125" customWidth="1"/>
    <col min="6" max="6" width="9.6640625" customWidth="1"/>
    <col min="7" max="7" width="13.1640625" style="1" customWidth="1"/>
  </cols>
  <sheetData>
    <row r="1" spans="1:7" x14ac:dyDescent="0.15">
      <c r="A1" t="s">
        <v>0</v>
      </c>
    </row>
    <row r="2" spans="1:7" ht="42" x14ac:dyDescent="0.15">
      <c r="A2" s="5" t="s">
        <v>1</v>
      </c>
    </row>
    <row r="3" spans="1:7" x14ac:dyDescent="0.15">
      <c r="A3" t="s">
        <v>2</v>
      </c>
    </row>
    <row r="4" spans="1:7" x14ac:dyDescent="0.15">
      <c r="D4" s="3" t="s">
        <v>3</v>
      </c>
      <c r="E4" s="6" t="s">
        <v>4</v>
      </c>
      <c r="F4" s="6" t="s">
        <v>5</v>
      </c>
      <c r="G4" s="6" t="s">
        <v>6</v>
      </c>
    </row>
    <row r="5" spans="1:7" x14ac:dyDescent="0.15">
      <c r="A5" s="4" t="s">
        <v>7</v>
      </c>
      <c r="B5" s="2">
        <v>0.25</v>
      </c>
      <c r="D5" s="7">
        <v>0</v>
      </c>
      <c r="E5" s="8">
        <v>762</v>
      </c>
      <c r="F5" s="8">
        <v>1</v>
      </c>
      <c r="G5" s="8">
        <v>0</v>
      </c>
    </row>
    <row r="6" spans="1:7" x14ac:dyDescent="0.15">
      <c r="A6" s="4" t="s">
        <v>8</v>
      </c>
      <c r="B6" s="2">
        <v>2.1800000000000001E-3</v>
      </c>
      <c r="D6">
        <v>0.25</v>
      </c>
      <c r="E6" s="1">
        <f>E5  -  infection_rate * E5 * F5 * DT</f>
        <v>761.58470999999997</v>
      </c>
      <c r="F6" s="1">
        <f xml:space="preserve"> F5 + (infection_rate * E5 * F5 - recovery_rate * F5) * DT</f>
        <v>1.2902899999999999</v>
      </c>
      <c r="G6" s="1">
        <f>G5 + recovery_rate * F5 * DT</f>
        <v>0.125</v>
      </c>
    </row>
    <row r="7" spans="1:7" x14ac:dyDescent="0.15">
      <c r="A7" s="4" t="s">
        <v>9</v>
      </c>
      <c r="B7" s="2">
        <v>0.5</v>
      </c>
      <c r="D7">
        <v>0.5</v>
      </c>
      <c r="E7" s="1">
        <f t="shared" ref="E7:E61" si="0">E6  -  infection_rate * E6 * F6 * DT</f>
        <v>761.04915750117107</v>
      </c>
      <c r="F7" s="1">
        <f t="shared" ref="F7:F61" si="1" xml:space="preserve"> F6 + (infection_rate * E6 * F6 - recovery_rate * F6) * DT</f>
        <v>1.6645562488289154</v>
      </c>
      <c r="G7" s="1">
        <f t="shared" ref="G7:G61" si="2">G6 + recovery_rate * F6 * DT</f>
        <v>0.28628624999999996</v>
      </c>
    </row>
    <row r="8" spans="1:7" x14ac:dyDescent="0.15">
      <c r="A8" s="4" t="s">
        <v>10</v>
      </c>
      <c r="B8" s="2">
        <v>0</v>
      </c>
      <c r="D8">
        <v>0.75</v>
      </c>
      <c r="E8" s="1">
        <f t="shared" si="0"/>
        <v>760.35874652489349</v>
      </c>
      <c r="F8" s="1">
        <f t="shared" si="1"/>
        <v>2.1468976940028841</v>
      </c>
      <c r="G8" s="1">
        <f t="shared" si="2"/>
        <v>0.49435578110361439</v>
      </c>
    </row>
    <row r="9" spans="1:7" x14ac:dyDescent="0.15">
      <c r="D9">
        <v>1</v>
      </c>
      <c r="E9" s="1">
        <f t="shared" si="0"/>
        <v>759.46908174535008</v>
      </c>
      <c r="F9" s="1">
        <f t="shared" si="1"/>
        <v>2.7682002617959469</v>
      </c>
      <c r="G9" s="1">
        <f t="shared" si="2"/>
        <v>0.7627179928539749</v>
      </c>
    </row>
    <row r="10" spans="1:7" x14ac:dyDescent="0.15">
      <c r="D10">
        <v>1.25</v>
      </c>
      <c r="E10" s="1">
        <f t="shared" si="0"/>
        <v>758.32329417690232</v>
      </c>
      <c r="F10" s="1">
        <f t="shared" si="1"/>
        <v>3.5679627975192596</v>
      </c>
      <c r="G10" s="1">
        <f t="shared" si="2"/>
        <v>1.1087430255784683</v>
      </c>
    </row>
    <row r="11" spans="1:7" x14ac:dyDescent="0.15">
      <c r="D11">
        <v>1.5</v>
      </c>
      <c r="E11" s="1">
        <f t="shared" si="0"/>
        <v>756.84870440724944</v>
      </c>
      <c r="F11" s="1">
        <f t="shared" si="1"/>
        <v>4.5965572174822675</v>
      </c>
      <c r="G11" s="1">
        <f t="shared" si="2"/>
        <v>1.5547383752683757</v>
      </c>
    </row>
    <row r="12" spans="1:7" x14ac:dyDescent="0.15">
      <c r="D12">
        <v>1.75</v>
      </c>
      <c r="E12" s="1">
        <f t="shared" si="0"/>
        <v>754.95270479299154</v>
      </c>
      <c r="F12" s="1">
        <f t="shared" si="1"/>
        <v>5.9179871795549435</v>
      </c>
      <c r="G12" s="1">
        <f t="shared" si="2"/>
        <v>2.1293080274536589</v>
      </c>
    </row>
    <row r="13" spans="1:7" x14ac:dyDescent="0.15">
      <c r="D13">
        <v>2</v>
      </c>
      <c r="E13" s="1">
        <f t="shared" si="0"/>
        <v>752.51775355965788</v>
      </c>
      <c r="F13" s="1">
        <f t="shared" si="1"/>
        <v>7.613190015444288</v>
      </c>
      <c r="G13" s="1">
        <f t="shared" si="2"/>
        <v>2.8690564248980266</v>
      </c>
    </row>
    <row r="14" spans="1:7" x14ac:dyDescent="0.15">
      <c r="D14">
        <v>2.25</v>
      </c>
      <c r="E14" s="1">
        <f t="shared" si="0"/>
        <v>749.39541550658237</v>
      </c>
      <c r="F14" s="1">
        <f t="shared" si="1"/>
        <v>9.7838793165892515</v>
      </c>
      <c r="G14" s="1">
        <f t="shared" si="2"/>
        <v>3.8207051768285627</v>
      </c>
    </row>
    <row r="15" spans="1:7" x14ac:dyDescent="0.15">
      <c r="D15">
        <v>2.5</v>
      </c>
      <c r="E15" s="1">
        <f t="shared" si="0"/>
        <v>745.39947860996404</v>
      </c>
      <c r="F15" s="1">
        <f t="shared" si="1"/>
        <v>12.556831298633899</v>
      </c>
      <c r="G15" s="1">
        <f t="shared" si="2"/>
        <v>5.0436900914022189</v>
      </c>
    </row>
    <row r="16" spans="1:7" x14ac:dyDescent="0.15">
      <c r="D16">
        <v>2.75</v>
      </c>
      <c r="E16" s="1">
        <f t="shared" si="0"/>
        <v>740.2983573608318</v>
      </c>
      <c r="F16" s="1">
        <f t="shared" si="1"/>
        <v>16.08834863543693</v>
      </c>
      <c r="G16" s="1">
        <f t="shared" si="2"/>
        <v>6.6132940037314558</v>
      </c>
    </row>
    <row r="17" spans="4:7" x14ac:dyDescent="0.15">
      <c r="D17">
        <v>3</v>
      </c>
      <c r="E17" s="1">
        <f t="shared" si="0"/>
        <v>733.80731031406481</v>
      </c>
      <c r="F17" s="1">
        <f t="shared" si="1"/>
        <v>20.568352102774288</v>
      </c>
      <c r="G17" s="1">
        <f t="shared" si="2"/>
        <v>8.624337583161072</v>
      </c>
    </row>
    <row r="18" spans="4:7" x14ac:dyDescent="0.15">
      <c r="D18">
        <v>3.25</v>
      </c>
      <c r="E18" s="1">
        <f t="shared" si="0"/>
        <v>725.58151242596432</v>
      </c>
      <c r="F18" s="1">
        <f t="shared" si="1"/>
        <v>26.223105978028045</v>
      </c>
      <c r="G18" s="1">
        <f t="shared" si="2"/>
        <v>11.195381596007858</v>
      </c>
    </row>
    <row r="19" spans="4:7" x14ac:dyDescent="0.15">
      <c r="D19">
        <v>3.5</v>
      </c>
      <c r="E19" s="1">
        <f t="shared" si="0"/>
        <v>715.21179693762042</v>
      </c>
      <c r="F19" s="1">
        <f t="shared" si="1"/>
        <v>33.314933219118487</v>
      </c>
      <c r="G19" s="1">
        <f t="shared" si="2"/>
        <v>14.473269843261363</v>
      </c>
    </row>
    <row r="20" spans="4:7" x14ac:dyDescent="0.15">
      <c r="D20">
        <v>3.75</v>
      </c>
      <c r="E20" s="1">
        <f t="shared" si="0"/>
        <v>702.2259548150065</v>
      </c>
      <c r="F20" s="1">
        <f t="shared" si="1"/>
        <v>42.136408689342574</v>
      </c>
      <c r="G20" s="1">
        <f t="shared" si="2"/>
        <v>18.637636495651172</v>
      </c>
    </row>
    <row r="21" spans="4:7" x14ac:dyDescent="0.15">
      <c r="D21">
        <v>4</v>
      </c>
      <c r="E21" s="1">
        <f t="shared" si="0"/>
        <v>686.09979731073634</v>
      </c>
      <c r="F21" s="1">
        <f t="shared" si="1"/>
        <v>52.995515107444916</v>
      </c>
      <c r="G21" s="1">
        <f t="shared" si="2"/>
        <v>23.904687581818994</v>
      </c>
    </row>
    <row r="22" spans="4:7" x14ac:dyDescent="0.15">
      <c r="D22">
        <v>4.25</v>
      </c>
      <c r="E22" s="1">
        <f t="shared" si="0"/>
        <v>666.28348167612648</v>
      </c>
      <c r="F22" s="1">
        <f t="shared" si="1"/>
        <v>66.187391353624136</v>
      </c>
      <c r="G22" s="1">
        <f t="shared" si="2"/>
        <v>30.529126970249607</v>
      </c>
    </row>
    <row r="23" spans="4:7" x14ac:dyDescent="0.15">
      <c r="D23">
        <v>4.5</v>
      </c>
      <c r="E23" s="1">
        <f t="shared" si="0"/>
        <v>642.24921844911307</v>
      </c>
      <c r="F23" s="1">
        <f t="shared" si="1"/>
        <v>81.948230661434522</v>
      </c>
      <c r="G23" s="1">
        <f t="shared" si="2"/>
        <v>38.802550889452625</v>
      </c>
    </row>
    <row r="24" spans="4:7" x14ac:dyDescent="0.15">
      <c r="D24">
        <v>4.75</v>
      </c>
      <c r="E24" s="1">
        <f t="shared" si="0"/>
        <v>613.56522148201441</v>
      </c>
      <c r="F24" s="1">
        <f t="shared" si="1"/>
        <v>100.38869879585391</v>
      </c>
      <c r="G24" s="1">
        <f t="shared" si="2"/>
        <v>49.046079722131942</v>
      </c>
    </row>
    <row r="25" spans="4:7" x14ac:dyDescent="0.15">
      <c r="D25">
        <v>5</v>
      </c>
      <c r="E25" s="1">
        <f t="shared" si="0"/>
        <v>579.99593873703611</v>
      </c>
      <c r="F25" s="1">
        <f t="shared" si="1"/>
        <v>121.40939419135046</v>
      </c>
      <c r="G25" s="1">
        <f t="shared" si="2"/>
        <v>61.594667071613685</v>
      </c>
    </row>
    <row r="26" spans="4:7" x14ac:dyDescent="0.15">
      <c r="D26">
        <v>5.25</v>
      </c>
      <c r="E26" s="1">
        <f t="shared" si="0"/>
        <v>541.61869795928465</v>
      </c>
      <c r="F26" s="1">
        <f t="shared" si="1"/>
        <v>144.61046069518306</v>
      </c>
      <c r="G26" s="1">
        <f t="shared" si="2"/>
        <v>76.770841345532489</v>
      </c>
    </row>
    <row r="27" spans="4:7" x14ac:dyDescent="0.15">
      <c r="D27">
        <v>5.5</v>
      </c>
      <c r="E27" s="1">
        <f t="shared" si="0"/>
        <v>498.93226541829017</v>
      </c>
      <c r="F27" s="1">
        <f t="shared" si="1"/>
        <v>169.22058564927966</v>
      </c>
      <c r="G27" s="1">
        <f t="shared" si="2"/>
        <v>94.847148932430372</v>
      </c>
    </row>
    <row r="28" spans="4:7" x14ac:dyDescent="0.15">
      <c r="D28">
        <v>5.75</v>
      </c>
      <c r="E28" s="1">
        <f t="shared" si="0"/>
        <v>452.91812788468451</v>
      </c>
      <c r="F28" s="1">
        <f t="shared" si="1"/>
        <v>194.08214997672536</v>
      </c>
      <c r="G28" s="1">
        <f t="shared" si="2"/>
        <v>115.99972213859033</v>
      </c>
    </row>
    <row r="29" spans="4:7" x14ac:dyDescent="0.15">
      <c r="D29">
        <v>6</v>
      </c>
      <c r="E29" s="1">
        <f t="shared" si="0"/>
        <v>405.01081629198984</v>
      </c>
      <c r="F29" s="1">
        <f t="shared" si="1"/>
        <v>217.7291928223294</v>
      </c>
      <c r="G29" s="1">
        <f t="shared" si="2"/>
        <v>140.25999088568099</v>
      </c>
    </row>
    <row r="30" spans="4:7" x14ac:dyDescent="0.15">
      <c r="D30">
        <v>6.25</v>
      </c>
      <c r="E30" s="1">
        <f t="shared" si="0"/>
        <v>356.95125671900547</v>
      </c>
      <c r="F30" s="1">
        <f t="shared" si="1"/>
        <v>238.57260329252261</v>
      </c>
      <c r="G30" s="1">
        <f t="shared" si="2"/>
        <v>167.47613998847217</v>
      </c>
    </row>
    <row r="31" spans="4:7" x14ac:dyDescent="0.15">
      <c r="D31">
        <v>6.5</v>
      </c>
      <c r="E31" s="1">
        <f t="shared" si="0"/>
        <v>310.53971586163055</v>
      </c>
      <c r="F31" s="1">
        <f t="shared" si="1"/>
        <v>255.16256873833223</v>
      </c>
      <c r="G31" s="1">
        <f t="shared" si="2"/>
        <v>197.2977154000375</v>
      </c>
    </row>
    <row r="32" spans="4:7" x14ac:dyDescent="0.15">
      <c r="D32">
        <v>6.75</v>
      </c>
      <c r="E32" s="1">
        <f t="shared" si="0"/>
        <v>267.35494504261419</v>
      </c>
      <c r="F32" s="1">
        <f t="shared" si="1"/>
        <v>266.45201846505705</v>
      </c>
      <c r="G32" s="1">
        <f t="shared" si="2"/>
        <v>229.19303649232904</v>
      </c>
    </row>
    <row r="33" spans="4:7" x14ac:dyDescent="0.15">
      <c r="D33">
        <v>7</v>
      </c>
      <c r="E33" s="1">
        <f t="shared" si="0"/>
        <v>228.53063575210984</v>
      </c>
      <c r="F33" s="1">
        <f t="shared" si="1"/>
        <v>271.96982544742923</v>
      </c>
      <c r="G33" s="1">
        <f t="shared" si="2"/>
        <v>262.49953880046115</v>
      </c>
    </row>
    <row r="34" spans="4:7" x14ac:dyDescent="0.15">
      <c r="D34">
        <v>7.25</v>
      </c>
      <c r="E34" s="1">
        <f t="shared" si="0"/>
        <v>194.65701252449406</v>
      </c>
      <c r="F34" s="1">
        <f t="shared" si="1"/>
        <v>271.84722049411636</v>
      </c>
      <c r="G34" s="1">
        <f t="shared" si="2"/>
        <v>296.49576698138981</v>
      </c>
    </row>
    <row r="35" spans="4:7" x14ac:dyDescent="0.15">
      <c r="D35">
        <v>7.5</v>
      </c>
      <c r="E35" s="1">
        <f t="shared" si="0"/>
        <v>165.81726507105677</v>
      </c>
      <c r="F35" s="1">
        <f t="shared" si="1"/>
        <v>266.70606538578909</v>
      </c>
      <c r="G35" s="1">
        <f t="shared" si="2"/>
        <v>330.47666954315434</v>
      </c>
    </row>
    <row r="36" spans="4:7" x14ac:dyDescent="0.15">
      <c r="D36">
        <v>7.75</v>
      </c>
      <c r="E36" s="1">
        <f t="shared" si="0"/>
        <v>141.71492873568374</v>
      </c>
      <c r="F36" s="1">
        <f t="shared" si="1"/>
        <v>257.47014354793851</v>
      </c>
      <c r="G36" s="1">
        <f t="shared" si="2"/>
        <v>363.81492771637795</v>
      </c>
    </row>
    <row r="37" spans="4:7" x14ac:dyDescent="0.15">
      <c r="D37">
        <v>8</v>
      </c>
      <c r="E37" s="1">
        <f t="shared" si="0"/>
        <v>121.82931587645174</v>
      </c>
      <c r="F37" s="1">
        <f t="shared" si="1"/>
        <v>245.17198846367819</v>
      </c>
      <c r="G37" s="1">
        <f t="shared" si="2"/>
        <v>395.99869565987024</v>
      </c>
    </row>
    <row r="38" spans="4:7" x14ac:dyDescent="0.15">
      <c r="D38">
        <v>8.25</v>
      </c>
      <c r="E38" s="1">
        <f t="shared" si="0"/>
        <v>105.55063695995516</v>
      </c>
      <c r="F38" s="1">
        <f t="shared" si="1"/>
        <v>230.80416882221499</v>
      </c>
      <c r="G38" s="1">
        <f t="shared" si="2"/>
        <v>426.64519421783001</v>
      </c>
    </row>
    <row r="39" spans="4:7" x14ac:dyDescent="0.15">
      <c r="D39">
        <v>8.5</v>
      </c>
      <c r="E39" s="1">
        <f t="shared" si="0"/>
        <v>92.273604727407346</v>
      </c>
      <c r="F39" s="1">
        <f t="shared" si="1"/>
        <v>215.23067995198593</v>
      </c>
      <c r="G39" s="1">
        <f t="shared" si="2"/>
        <v>455.49571532060691</v>
      </c>
    </row>
    <row r="40" spans="4:7" x14ac:dyDescent="0.15">
      <c r="D40">
        <v>8.75</v>
      </c>
      <c r="E40" s="1">
        <f t="shared" si="0"/>
        <v>81.449844402937487</v>
      </c>
      <c r="F40" s="1">
        <f t="shared" si="1"/>
        <v>199.15060528245755</v>
      </c>
      <c r="G40" s="1">
        <f t="shared" si="2"/>
        <v>482.39955031460516</v>
      </c>
    </row>
    <row r="41" spans="4:7" x14ac:dyDescent="0.15">
      <c r="D41">
        <v>9</v>
      </c>
      <c r="E41" s="1">
        <f t="shared" si="0"/>
        <v>72.609516134848676</v>
      </c>
      <c r="F41" s="1">
        <f t="shared" si="1"/>
        <v>183.09710789023916</v>
      </c>
      <c r="G41" s="1">
        <f t="shared" si="2"/>
        <v>507.29337597491235</v>
      </c>
    </row>
    <row r="42" spans="4:7" x14ac:dyDescent="0.15">
      <c r="D42">
        <v>9.25</v>
      </c>
      <c r="E42" s="1">
        <f t="shared" si="0"/>
        <v>65.363963271616427</v>
      </c>
      <c r="F42" s="1">
        <f t="shared" si="1"/>
        <v>167.4555222671915</v>
      </c>
      <c r="G42" s="1">
        <f t="shared" si="2"/>
        <v>530.18051446119227</v>
      </c>
    </row>
    <row r="43" spans="4:7" x14ac:dyDescent="0.15">
      <c r="D43">
        <v>9.5</v>
      </c>
      <c r="E43" s="1">
        <f t="shared" si="0"/>
        <v>59.398634920745806</v>
      </c>
      <c r="F43" s="1">
        <f t="shared" si="1"/>
        <v>152.48891033466319</v>
      </c>
      <c r="G43" s="1">
        <f t="shared" si="2"/>
        <v>551.11245474459122</v>
      </c>
    </row>
    <row r="44" spans="4:7" x14ac:dyDescent="0.15">
      <c r="D44">
        <v>9.75</v>
      </c>
      <c r="E44" s="1">
        <f t="shared" si="0"/>
        <v>54.462224873380912</v>
      </c>
      <c r="F44" s="1">
        <f t="shared" si="1"/>
        <v>138.36420659019518</v>
      </c>
      <c r="G44" s="1">
        <f t="shared" si="2"/>
        <v>570.17356853642411</v>
      </c>
    </row>
    <row r="45" spans="4:7" x14ac:dyDescent="0.15">
      <c r="D45">
        <v>10</v>
      </c>
      <c r="E45" s="1">
        <f t="shared" si="0"/>
        <v>50.355310592491442</v>
      </c>
      <c r="F45" s="1">
        <f t="shared" si="1"/>
        <v>125.17559504731025</v>
      </c>
      <c r="G45" s="1">
        <f t="shared" si="2"/>
        <v>587.46909436019848</v>
      </c>
    </row>
    <row r="46" spans="4:7" x14ac:dyDescent="0.15">
      <c r="D46">
        <v>10.25</v>
      </c>
      <c r="E46" s="1">
        <f t="shared" si="0"/>
        <v>46.920036090363496</v>
      </c>
      <c r="F46" s="1">
        <f t="shared" si="1"/>
        <v>112.96392016852442</v>
      </c>
      <c r="G46" s="1">
        <f t="shared" si="2"/>
        <v>603.11604374111221</v>
      </c>
    </row>
    <row r="47" spans="4:7" x14ac:dyDescent="0.15">
      <c r="D47">
        <v>10.5</v>
      </c>
      <c r="E47" s="1">
        <f t="shared" si="0"/>
        <v>44.031388280250717</v>
      </c>
      <c r="F47" s="1">
        <f t="shared" si="1"/>
        <v>101.73207795757165</v>
      </c>
      <c r="G47" s="1">
        <f t="shared" si="2"/>
        <v>617.23653376217771</v>
      </c>
    </row>
    <row r="48" spans="4:7" x14ac:dyDescent="0.15">
      <c r="D48">
        <v>10.75</v>
      </c>
      <c r="E48" s="1">
        <f t="shared" si="0"/>
        <v>41.590112759567631</v>
      </c>
      <c r="F48" s="1">
        <f t="shared" si="1"/>
        <v>91.456843733558273</v>
      </c>
      <c r="G48" s="1">
        <f t="shared" si="2"/>
        <v>629.95304350687422</v>
      </c>
    </row>
    <row r="49" spans="4:7" x14ac:dyDescent="0.15">
      <c r="D49">
        <v>11</v>
      </c>
      <c r="E49" s="1">
        <f t="shared" si="0"/>
        <v>39.517096017853135</v>
      </c>
      <c r="F49" s="1">
        <f t="shared" si="1"/>
        <v>82.097755008577991</v>
      </c>
      <c r="G49" s="1">
        <f t="shared" si="2"/>
        <v>641.38514897356902</v>
      </c>
    </row>
    <row r="50" spans="4:7" x14ac:dyDescent="0.15">
      <c r="D50">
        <v>11.25</v>
      </c>
      <c r="E50" s="1">
        <f t="shared" si="0"/>
        <v>37.748971665052466</v>
      </c>
      <c r="F50" s="1">
        <f t="shared" si="1"/>
        <v>73.603659985306408</v>
      </c>
      <c r="G50" s="1">
        <f t="shared" si="2"/>
        <v>651.64736834964128</v>
      </c>
    </row>
    <row r="51" spans="4:7" x14ac:dyDescent="0.15">
      <c r="D51">
        <v>11.5</v>
      </c>
      <c r="E51" s="1">
        <f t="shared" si="0"/>
        <v>36.234709616052392</v>
      </c>
      <c r="F51" s="1">
        <f t="shared" si="1"/>
        <v>65.917464536143171</v>
      </c>
      <c r="G51" s="1">
        <f t="shared" si="2"/>
        <v>660.84782584780453</v>
      </c>
    </row>
    <row r="52" spans="4:7" x14ac:dyDescent="0.15">
      <c r="D52">
        <v>11.75</v>
      </c>
      <c r="E52" s="1">
        <f t="shared" si="0"/>
        <v>34.93297701463139</v>
      </c>
      <c r="F52" s="1">
        <f t="shared" si="1"/>
        <v>58.979514070546273</v>
      </c>
      <c r="G52" s="1">
        <f t="shared" si="2"/>
        <v>669.08750891482248</v>
      </c>
    </row>
    <row r="53" spans="4:7" x14ac:dyDescent="0.15">
      <c r="D53">
        <v>12</v>
      </c>
      <c r="E53" s="1">
        <f t="shared" si="0"/>
        <v>33.810097159529903</v>
      </c>
      <c r="F53" s="1">
        <f t="shared" si="1"/>
        <v>52.729954666829471</v>
      </c>
      <c r="G53" s="1">
        <f t="shared" si="2"/>
        <v>676.45994817364078</v>
      </c>
    </row>
    <row r="54" spans="4:7" x14ac:dyDescent="0.15">
      <c r="D54">
        <v>12.25</v>
      </c>
      <c r="E54" s="1">
        <f t="shared" si="0"/>
        <v>32.838468494205706</v>
      </c>
      <c r="F54" s="1">
        <f t="shared" si="1"/>
        <v>47.110338998799982</v>
      </c>
      <c r="G54" s="1">
        <f t="shared" si="2"/>
        <v>683.05119250699443</v>
      </c>
    </row>
    <row r="55" spans="4:7" x14ac:dyDescent="0.15">
      <c r="D55">
        <v>12.5</v>
      </c>
      <c r="E55" s="1">
        <f t="shared" si="0"/>
        <v>31.995336390490628</v>
      </c>
      <c r="F55" s="1">
        <f t="shared" si="1"/>
        <v>42.064678727665061</v>
      </c>
      <c r="G55" s="1">
        <f t="shared" si="2"/>
        <v>688.93998488184445</v>
      </c>
    </row>
    <row r="56" spans="4:7" x14ac:dyDescent="0.15">
      <c r="D56">
        <v>12.75</v>
      </c>
      <c r="E56" s="1">
        <f t="shared" si="0"/>
        <v>31.26183530789362</v>
      </c>
      <c r="F56" s="1">
        <f t="shared" si="1"/>
        <v>37.540094969303937</v>
      </c>
      <c r="G56" s="1">
        <f t="shared" si="2"/>
        <v>694.19806972280253</v>
      </c>
    </row>
    <row r="57" spans="4:7" x14ac:dyDescent="0.15">
      <c r="D57">
        <v>13</v>
      </c>
      <c r="E57" s="1">
        <f t="shared" si="0"/>
        <v>30.622238422720297</v>
      </c>
      <c r="F57" s="1">
        <f t="shared" si="1"/>
        <v>33.487179983314263</v>
      </c>
      <c r="G57" s="1">
        <f t="shared" si="2"/>
        <v>698.89058159396552</v>
      </c>
    </row>
    <row r="58" spans="4:7" x14ac:dyDescent="0.15">
      <c r="D58">
        <v>13.25</v>
      </c>
      <c r="E58" s="1">
        <f t="shared" si="0"/>
        <v>30.063366859513586</v>
      </c>
      <c r="F58" s="1">
        <f t="shared" si="1"/>
        <v>29.860154048606688</v>
      </c>
      <c r="G58" s="1">
        <f t="shared" si="2"/>
        <v>703.07647909187983</v>
      </c>
    </row>
    <row r="59" spans="4:7" x14ac:dyDescent="0.15">
      <c r="D59">
        <v>13.5</v>
      </c>
      <c r="E59" s="1">
        <f t="shared" si="0"/>
        <v>29.574122122237142</v>
      </c>
      <c r="F59" s="1">
        <f t="shared" si="1"/>
        <v>26.616879529807296</v>
      </c>
      <c r="G59" s="1">
        <f t="shared" si="2"/>
        <v>706.80899834795571</v>
      </c>
    </row>
    <row r="60" spans="4:7" x14ac:dyDescent="0.15">
      <c r="D60">
        <v>13.75</v>
      </c>
      <c r="E60" s="1">
        <f t="shared" si="0"/>
        <v>29.145114011315712</v>
      </c>
      <c r="F60" s="1">
        <f t="shared" si="1"/>
        <v>23.718777699502816</v>
      </c>
      <c r="G60" s="1">
        <f t="shared" si="2"/>
        <v>710.13610828918161</v>
      </c>
    </row>
    <row r="61" spans="4:7" x14ac:dyDescent="0.15">
      <c r="D61">
        <v>14</v>
      </c>
      <c r="E61" s="1">
        <f t="shared" si="0"/>
        <v>28.768362879573434</v>
      </c>
      <c r="F61" s="1">
        <f t="shared" si="1"/>
        <v>21.130681618807245</v>
      </c>
      <c r="G61" s="1">
        <f t="shared" si="2"/>
        <v>713.10095550161941</v>
      </c>
    </row>
    <row r="62" spans="4:7" x14ac:dyDescent="0.15">
      <c r="E62" s="1"/>
      <c r="F62" s="1"/>
    </row>
    <row r="63" spans="4:7" x14ac:dyDescent="0.15">
      <c r="E63" s="1"/>
      <c r="F63" s="1"/>
    </row>
    <row r="64" spans="4:7" x14ac:dyDescent="0.15">
      <c r="E64" s="1"/>
      <c r="F64" s="1"/>
    </row>
    <row r="65" spans="5:6" x14ac:dyDescent="0.15">
      <c r="E65" s="1"/>
      <c r="F65" s="1"/>
    </row>
    <row r="66" spans="5:6" x14ac:dyDescent="0.15">
      <c r="E66" s="1"/>
      <c r="F66" s="1"/>
    </row>
    <row r="67" spans="5:6" x14ac:dyDescent="0.15">
      <c r="E67" s="1"/>
      <c r="F67" s="1"/>
    </row>
    <row r="68" spans="5:6" x14ac:dyDescent="0.15">
      <c r="E68" s="1"/>
      <c r="F68" s="1"/>
    </row>
    <row r="69" spans="5:6" x14ac:dyDescent="0.15">
      <c r="E69" s="1"/>
      <c r="F69" s="1"/>
    </row>
    <row r="70" spans="5:6" x14ac:dyDescent="0.15">
      <c r="E70" s="1"/>
      <c r="F70" s="1"/>
    </row>
    <row r="71" spans="5:6" x14ac:dyDescent="0.15">
      <c r="E71" s="1"/>
      <c r="F71" s="1"/>
    </row>
    <row r="72" spans="5:6" x14ac:dyDescent="0.15">
      <c r="E72" s="1"/>
      <c r="F72" s="1"/>
    </row>
    <row r="73" spans="5:6" x14ac:dyDescent="0.15">
      <c r="E73" s="1"/>
      <c r="F73" s="1"/>
    </row>
    <row r="74" spans="5:6" x14ac:dyDescent="0.15">
      <c r="E74" s="1"/>
      <c r="F74" s="1"/>
    </row>
    <row r="75" spans="5:6" x14ac:dyDescent="0.15">
      <c r="E75" s="1"/>
      <c r="F75" s="1"/>
    </row>
    <row r="76" spans="5:6" x14ac:dyDescent="0.15">
      <c r="E76" s="1"/>
      <c r="F76" s="1"/>
    </row>
    <row r="77" spans="5:6" x14ac:dyDescent="0.15">
      <c r="E77" s="1"/>
      <c r="F77" s="1"/>
    </row>
    <row r="78" spans="5:6" x14ac:dyDescent="0.15">
      <c r="E78" s="1"/>
      <c r="F78" s="1"/>
    </row>
    <row r="79" spans="5:6" x14ac:dyDescent="0.15">
      <c r="E79" s="1"/>
      <c r="F79" s="1"/>
    </row>
    <row r="80" spans="5:6" x14ac:dyDescent="0.15">
      <c r="E80" s="1"/>
      <c r="F80" s="1"/>
    </row>
    <row r="81" spans="5:6" x14ac:dyDescent="0.15">
      <c r="E81" s="1"/>
      <c r="F81" s="1"/>
    </row>
    <row r="82" spans="5:6" x14ac:dyDescent="0.15">
      <c r="E82" s="1"/>
      <c r="F82" s="1"/>
    </row>
    <row r="83" spans="5:6" x14ac:dyDescent="0.15">
      <c r="E83" s="1"/>
      <c r="F83" s="1"/>
    </row>
    <row r="84" spans="5:6" x14ac:dyDescent="0.15">
      <c r="E84" s="1"/>
      <c r="F84" s="1"/>
    </row>
    <row r="85" spans="5:6" x14ac:dyDescent="0.15">
      <c r="E85" s="1"/>
      <c r="F85" s="1"/>
    </row>
    <row r="86" spans="5:6" x14ac:dyDescent="0.15">
      <c r="E86" s="1"/>
      <c r="F86" s="1"/>
    </row>
    <row r="87" spans="5:6" x14ac:dyDescent="0.15">
      <c r="E87" s="1"/>
      <c r="F87" s="1"/>
    </row>
    <row r="88" spans="5:6" x14ac:dyDescent="0.15">
      <c r="E88" s="1"/>
      <c r="F88" s="1"/>
    </row>
    <row r="89" spans="5:6" x14ac:dyDescent="0.15">
      <c r="E89" s="1"/>
      <c r="F89" s="1"/>
    </row>
    <row r="90" spans="5:6" x14ac:dyDescent="0.15">
      <c r="E90" s="1"/>
      <c r="F90" s="1"/>
    </row>
    <row r="91" spans="5:6" x14ac:dyDescent="0.15">
      <c r="E91" s="1"/>
      <c r="F91" s="1"/>
    </row>
    <row r="92" spans="5:6" x14ac:dyDescent="0.15">
      <c r="E92" s="1"/>
      <c r="F92" s="1"/>
    </row>
    <row r="93" spans="5:6" x14ac:dyDescent="0.15">
      <c r="E93" s="1"/>
      <c r="F93" s="1"/>
    </row>
    <row r="94" spans="5:6" x14ac:dyDescent="0.15">
      <c r="E94" s="1"/>
      <c r="F94" s="1"/>
    </row>
    <row r="95" spans="5:6" x14ac:dyDescent="0.15">
      <c r="E95" s="1"/>
      <c r="F95" s="1"/>
    </row>
    <row r="96" spans="5:6" x14ac:dyDescent="0.15">
      <c r="E96" s="1"/>
      <c r="F96" s="1"/>
    </row>
    <row r="97" spans="5:6" x14ac:dyDescent="0.15">
      <c r="E97" s="1"/>
      <c r="F97" s="1"/>
    </row>
    <row r="98" spans="5:6" x14ac:dyDescent="0.15">
      <c r="E98" s="1"/>
      <c r="F98" s="1"/>
    </row>
    <row r="99" spans="5:6" x14ac:dyDescent="0.15">
      <c r="E99" s="1"/>
      <c r="F99" s="1"/>
    </row>
    <row r="100" spans="5:6" x14ac:dyDescent="0.15">
      <c r="E100" s="1"/>
      <c r="F100" s="1"/>
    </row>
    <row r="101" spans="5:6" x14ac:dyDescent="0.15">
      <c r="E101" s="1"/>
      <c r="F101" s="1"/>
    </row>
    <row r="102" spans="5:6" x14ac:dyDescent="0.15">
      <c r="E102" s="1"/>
      <c r="F102" s="1"/>
    </row>
    <row r="103" spans="5:6" x14ac:dyDescent="0.15">
      <c r="E103" s="1"/>
      <c r="F103" s="1"/>
    </row>
    <row r="104" spans="5:6" x14ac:dyDescent="0.15">
      <c r="E104" s="1"/>
      <c r="F104" s="1"/>
    </row>
    <row r="105" spans="5:6" x14ac:dyDescent="0.15">
      <c r="E105" s="1"/>
      <c r="F105" s="1"/>
    </row>
    <row r="106" spans="5:6" x14ac:dyDescent="0.15">
      <c r="E106" s="1"/>
      <c r="F106" s="1"/>
    </row>
    <row r="107" spans="5:6" x14ac:dyDescent="0.15">
      <c r="E107" s="1"/>
      <c r="F107" s="1"/>
    </row>
    <row r="108" spans="5:6" x14ac:dyDescent="0.15">
      <c r="E108" s="1"/>
      <c r="F108" s="1"/>
    </row>
    <row r="109" spans="5:6" x14ac:dyDescent="0.15">
      <c r="E109" s="1"/>
      <c r="F109" s="1"/>
    </row>
    <row r="110" spans="5:6" x14ac:dyDescent="0.15">
      <c r="E110" s="1"/>
      <c r="F110" s="1"/>
    </row>
    <row r="111" spans="5:6" x14ac:dyDescent="0.15">
      <c r="E111" s="1"/>
      <c r="F111" s="1"/>
    </row>
    <row r="112" spans="5:6" x14ac:dyDescent="0.15">
      <c r="E112" s="1"/>
      <c r="F112" s="1"/>
    </row>
    <row r="113" spans="5:6" x14ac:dyDescent="0.15">
      <c r="E113" s="1"/>
      <c r="F113" s="1"/>
    </row>
    <row r="114" spans="5:6" x14ac:dyDescent="0.15">
      <c r="E114" s="1"/>
      <c r="F114" s="1"/>
    </row>
    <row r="115" spans="5:6" x14ac:dyDescent="0.15">
      <c r="E115" s="1"/>
      <c r="F115" s="1"/>
    </row>
    <row r="116" spans="5:6" x14ac:dyDescent="0.15">
      <c r="E116" s="1"/>
      <c r="F116" s="1"/>
    </row>
    <row r="117" spans="5:6" x14ac:dyDescent="0.15">
      <c r="E117" s="1"/>
      <c r="F117" s="1"/>
    </row>
    <row r="118" spans="5:6" x14ac:dyDescent="0.15">
      <c r="E118" s="1"/>
      <c r="F118" s="1"/>
    </row>
    <row r="119" spans="5:6" x14ac:dyDescent="0.15">
      <c r="E119" s="1"/>
      <c r="F119" s="1"/>
    </row>
    <row r="120" spans="5:6" x14ac:dyDescent="0.15">
      <c r="E120" s="1"/>
      <c r="F120" s="1"/>
    </row>
    <row r="121" spans="5:6" x14ac:dyDescent="0.15">
      <c r="E121" s="1"/>
      <c r="F121" s="1"/>
    </row>
    <row r="122" spans="5:6" x14ac:dyDescent="0.15">
      <c r="E122" s="1"/>
      <c r="F122" s="1"/>
    </row>
    <row r="123" spans="5:6" x14ac:dyDescent="0.15">
      <c r="E123" s="1"/>
      <c r="F123" s="1"/>
    </row>
    <row r="124" spans="5:6" x14ac:dyDescent="0.15">
      <c r="E124" s="1"/>
      <c r="F124" s="1"/>
    </row>
    <row r="125" spans="5:6" x14ac:dyDescent="0.15">
      <c r="E125" s="1"/>
      <c r="F125" s="1"/>
    </row>
    <row r="126" spans="5:6" x14ac:dyDescent="0.15">
      <c r="E126" s="1"/>
      <c r="F126" s="1"/>
    </row>
    <row r="127" spans="5:6" x14ac:dyDescent="0.15">
      <c r="E127" s="1"/>
      <c r="F127" s="1"/>
    </row>
    <row r="128" spans="5:6" x14ac:dyDescent="0.15">
      <c r="E128" s="1"/>
      <c r="F128" s="1"/>
    </row>
    <row r="129" spans="5:6" x14ac:dyDescent="0.15">
      <c r="E129" s="1"/>
      <c r="F129" s="1"/>
    </row>
    <row r="130" spans="5:6" x14ac:dyDescent="0.15">
      <c r="E130" s="1"/>
      <c r="F130" s="1"/>
    </row>
    <row r="131" spans="5:6" x14ac:dyDescent="0.15">
      <c r="E131" s="1"/>
      <c r="F131" s="1"/>
    </row>
    <row r="132" spans="5:6" x14ac:dyDescent="0.15">
      <c r="E132" s="1"/>
      <c r="F132" s="1"/>
    </row>
    <row r="133" spans="5:6" x14ac:dyDescent="0.15">
      <c r="E133" s="1"/>
      <c r="F133" s="1"/>
    </row>
    <row r="134" spans="5:6" x14ac:dyDescent="0.15">
      <c r="E134" s="1"/>
      <c r="F134" s="1"/>
    </row>
    <row r="135" spans="5:6" x14ac:dyDescent="0.15">
      <c r="E135" s="1"/>
      <c r="F135" s="1"/>
    </row>
    <row r="136" spans="5:6" x14ac:dyDescent="0.15">
      <c r="E136" s="1"/>
      <c r="F136" s="1"/>
    </row>
    <row r="137" spans="5:6" x14ac:dyDescent="0.15">
      <c r="E137" s="1"/>
      <c r="F137" s="1"/>
    </row>
    <row r="138" spans="5:6" x14ac:dyDescent="0.15">
      <c r="E138" s="1"/>
      <c r="F138" s="1"/>
    </row>
    <row r="139" spans="5:6" x14ac:dyDescent="0.15">
      <c r="E139" s="1"/>
      <c r="F139" s="1"/>
    </row>
    <row r="140" spans="5:6" x14ac:dyDescent="0.15">
      <c r="E140" s="1"/>
      <c r="F140" s="1"/>
    </row>
    <row r="141" spans="5:6" x14ac:dyDescent="0.15">
      <c r="E141" s="1"/>
      <c r="F141" s="1"/>
    </row>
    <row r="142" spans="5:6" x14ac:dyDescent="0.15">
      <c r="E142" s="1"/>
      <c r="F142" s="1"/>
    </row>
    <row r="143" spans="5:6" x14ac:dyDescent="0.15">
      <c r="E143" s="1"/>
      <c r="F143" s="1"/>
    </row>
    <row r="144" spans="5:6" x14ac:dyDescent="0.15">
      <c r="E144" s="1"/>
      <c r="F144" s="1"/>
    </row>
    <row r="145" spans="5:6" x14ac:dyDescent="0.15">
      <c r="E145" s="1"/>
      <c r="F145" s="1"/>
    </row>
    <row r="146" spans="5:6" x14ac:dyDescent="0.15">
      <c r="E146" s="1"/>
      <c r="F146" s="1"/>
    </row>
    <row r="147" spans="5:6" x14ac:dyDescent="0.15">
      <c r="E147" s="1"/>
      <c r="F147" s="1"/>
    </row>
    <row r="148" spans="5:6" x14ac:dyDescent="0.15">
      <c r="E148" s="1"/>
      <c r="F148" s="1"/>
    </row>
    <row r="149" spans="5:6" x14ac:dyDescent="0.15">
      <c r="E149" s="1"/>
      <c r="F149" s="1"/>
    </row>
    <row r="150" spans="5:6" x14ac:dyDescent="0.15">
      <c r="E150" s="1"/>
      <c r="F150" s="1"/>
    </row>
    <row r="151" spans="5:6" x14ac:dyDescent="0.15">
      <c r="E151" s="1"/>
      <c r="F151" s="1"/>
    </row>
    <row r="152" spans="5:6" x14ac:dyDescent="0.15">
      <c r="E152" s="1"/>
      <c r="F152" s="1"/>
    </row>
    <row r="153" spans="5:6" x14ac:dyDescent="0.15">
      <c r="E153" s="1"/>
      <c r="F153" s="1"/>
    </row>
    <row r="154" spans="5:6" x14ac:dyDescent="0.15">
      <c r="E154" s="1"/>
      <c r="F154" s="1"/>
    </row>
    <row r="155" spans="5:6" x14ac:dyDescent="0.15">
      <c r="E155" s="1"/>
      <c r="F155" s="1"/>
    </row>
    <row r="156" spans="5:6" x14ac:dyDescent="0.15">
      <c r="E156" s="1"/>
      <c r="F156" s="1"/>
    </row>
    <row r="157" spans="5:6" x14ac:dyDescent="0.15">
      <c r="E157" s="1"/>
      <c r="F157" s="1"/>
    </row>
    <row r="158" spans="5:6" x14ac:dyDescent="0.15">
      <c r="E158" s="1"/>
      <c r="F158" s="1"/>
    </row>
    <row r="159" spans="5:6" x14ac:dyDescent="0.15">
      <c r="E159" s="1"/>
      <c r="F159" s="1"/>
    </row>
    <row r="160" spans="5:6" x14ac:dyDescent="0.15">
      <c r="E160" s="1"/>
      <c r="F160" s="1"/>
    </row>
    <row r="161" spans="5:6" x14ac:dyDescent="0.15">
      <c r="E161" s="1"/>
      <c r="F161" s="1"/>
    </row>
    <row r="162" spans="5:6" x14ac:dyDescent="0.15">
      <c r="E162" s="1"/>
      <c r="F162" s="1"/>
    </row>
    <row r="163" spans="5:6" x14ac:dyDescent="0.15">
      <c r="E163" s="1"/>
      <c r="F163" s="1"/>
    </row>
    <row r="164" spans="5:6" x14ac:dyDescent="0.15">
      <c r="E164" s="1"/>
      <c r="F164" s="1"/>
    </row>
    <row r="165" spans="5:6" x14ac:dyDescent="0.15">
      <c r="E165" s="1"/>
      <c r="F165" s="1"/>
    </row>
    <row r="166" spans="5:6" x14ac:dyDescent="0.15">
      <c r="E166" s="1"/>
      <c r="F166" s="1"/>
    </row>
    <row r="167" spans="5:6" x14ac:dyDescent="0.15">
      <c r="E167" s="1"/>
      <c r="F167" s="1"/>
    </row>
    <row r="168" spans="5:6" x14ac:dyDescent="0.15">
      <c r="E168" s="1"/>
      <c r="F168" s="1"/>
    </row>
    <row r="169" spans="5:6" x14ac:dyDescent="0.15">
      <c r="E169" s="1"/>
      <c r="F169" s="1"/>
    </row>
    <row r="170" spans="5:6" x14ac:dyDescent="0.15">
      <c r="E170" s="1"/>
      <c r="F170" s="1"/>
    </row>
    <row r="171" spans="5:6" x14ac:dyDescent="0.15">
      <c r="E171" s="1"/>
      <c r="F171" s="1"/>
    </row>
    <row r="172" spans="5:6" x14ac:dyDescent="0.15">
      <c r="E172" s="1"/>
      <c r="F172" s="1"/>
    </row>
    <row r="173" spans="5:6" x14ac:dyDescent="0.15">
      <c r="E173" s="1"/>
      <c r="F173" s="1"/>
    </row>
    <row r="174" spans="5:6" x14ac:dyDescent="0.15">
      <c r="E174" s="1"/>
      <c r="F174" s="1"/>
    </row>
    <row r="175" spans="5:6" x14ac:dyDescent="0.15">
      <c r="E175" s="1"/>
      <c r="F175" s="1"/>
    </row>
    <row r="176" spans="5:6" x14ac:dyDescent="0.15">
      <c r="E176" s="1"/>
      <c r="F176" s="1"/>
    </row>
    <row r="177" spans="5:6" x14ac:dyDescent="0.15">
      <c r="E177" s="1"/>
      <c r="F177" s="1"/>
    </row>
    <row r="178" spans="5:6" x14ac:dyDescent="0.15">
      <c r="E178" s="1"/>
      <c r="F178" s="1"/>
    </row>
    <row r="179" spans="5:6" x14ac:dyDescent="0.15">
      <c r="E179" s="1"/>
      <c r="F179" s="1"/>
    </row>
    <row r="180" spans="5:6" x14ac:dyDescent="0.15">
      <c r="E180" s="1"/>
      <c r="F180" s="1"/>
    </row>
    <row r="181" spans="5:6" x14ac:dyDescent="0.15">
      <c r="E181" s="1"/>
      <c r="F181" s="1"/>
    </row>
    <row r="182" spans="5:6" x14ac:dyDescent="0.15">
      <c r="E182" s="1"/>
      <c r="F182" s="1"/>
    </row>
    <row r="183" spans="5:6" x14ac:dyDescent="0.15">
      <c r="E183" s="1"/>
      <c r="F183" s="1"/>
    </row>
    <row r="184" spans="5:6" x14ac:dyDescent="0.15">
      <c r="E184" s="1"/>
      <c r="F184" s="1"/>
    </row>
    <row r="185" spans="5:6" x14ac:dyDescent="0.15">
      <c r="E185" s="1"/>
      <c r="F185" s="1"/>
    </row>
    <row r="186" spans="5:6" x14ac:dyDescent="0.15">
      <c r="E186" s="1"/>
      <c r="F186" s="1"/>
    </row>
    <row r="187" spans="5:6" x14ac:dyDescent="0.15">
      <c r="E187" s="1"/>
      <c r="F187" s="1"/>
    </row>
    <row r="188" spans="5:6" x14ac:dyDescent="0.15">
      <c r="E188" s="1"/>
      <c r="F188" s="1"/>
    </row>
    <row r="189" spans="5:6" x14ac:dyDescent="0.15">
      <c r="E189" s="1"/>
      <c r="F189" s="1"/>
    </row>
    <row r="190" spans="5:6" x14ac:dyDescent="0.15">
      <c r="E190" s="1"/>
      <c r="F190" s="1"/>
    </row>
    <row r="191" spans="5:6" x14ac:dyDescent="0.15">
      <c r="E191" s="1"/>
      <c r="F191" s="1"/>
    </row>
    <row r="192" spans="5:6" x14ac:dyDescent="0.15">
      <c r="E192" s="1"/>
      <c r="F192" s="1"/>
    </row>
    <row r="193" spans="5:6" x14ac:dyDescent="0.15">
      <c r="E193" s="1"/>
      <c r="F193" s="1"/>
    </row>
    <row r="194" spans="5:6" x14ac:dyDescent="0.15">
      <c r="E194" s="1"/>
      <c r="F194" s="1"/>
    </row>
    <row r="195" spans="5:6" x14ac:dyDescent="0.15">
      <c r="E195" s="1"/>
      <c r="F195" s="1"/>
    </row>
    <row r="196" spans="5:6" x14ac:dyDescent="0.15">
      <c r="E196" s="1"/>
      <c r="F196" s="1"/>
    </row>
    <row r="197" spans="5:6" x14ac:dyDescent="0.15">
      <c r="E197" s="1"/>
      <c r="F197" s="1"/>
    </row>
    <row r="198" spans="5:6" x14ac:dyDescent="0.15">
      <c r="E198" s="1"/>
      <c r="F198" s="1"/>
    </row>
    <row r="199" spans="5:6" x14ac:dyDescent="0.15">
      <c r="E199" s="1"/>
      <c r="F199" s="1"/>
    </row>
    <row r="200" spans="5:6" x14ac:dyDescent="0.15">
      <c r="E200" s="1"/>
      <c r="F200" s="1"/>
    </row>
    <row r="201" spans="5:6" x14ac:dyDescent="0.15">
      <c r="E201" s="1"/>
      <c r="F201" s="1"/>
    </row>
    <row r="202" spans="5:6" x14ac:dyDescent="0.15">
      <c r="E202" s="1"/>
      <c r="F202" s="1"/>
    </row>
    <row r="203" spans="5:6" x14ac:dyDescent="0.15">
      <c r="E203" s="1"/>
      <c r="F203" s="1"/>
    </row>
    <row r="204" spans="5:6" x14ac:dyDescent="0.15">
      <c r="E204" s="1"/>
      <c r="F204" s="1"/>
    </row>
    <row r="205" spans="5:6" x14ac:dyDescent="0.15">
      <c r="E205" s="1"/>
      <c r="F205" s="1"/>
    </row>
    <row r="206" spans="5:6" x14ac:dyDescent="0.15">
      <c r="E206" s="1"/>
      <c r="F206" s="1"/>
    </row>
    <row r="207" spans="5:6" x14ac:dyDescent="0.15">
      <c r="E207" s="1"/>
      <c r="F207" s="1"/>
    </row>
    <row r="208" spans="5:6" x14ac:dyDescent="0.15">
      <c r="E208" s="1"/>
      <c r="F208" s="1"/>
    </row>
    <row r="209" spans="5:6" x14ac:dyDescent="0.15">
      <c r="E209" s="1"/>
      <c r="F209" s="1"/>
    </row>
    <row r="210" spans="5:6" x14ac:dyDescent="0.15">
      <c r="E210" s="1"/>
      <c r="F210" s="1"/>
    </row>
    <row r="211" spans="5:6" x14ac:dyDescent="0.15">
      <c r="E211" s="1"/>
      <c r="F211" s="1"/>
    </row>
    <row r="212" spans="5:6" x14ac:dyDescent="0.15">
      <c r="E212" s="1"/>
      <c r="F212" s="1"/>
    </row>
    <row r="213" spans="5:6" x14ac:dyDescent="0.15">
      <c r="E213" s="1"/>
      <c r="F213" s="1"/>
    </row>
    <row r="214" spans="5:6" x14ac:dyDescent="0.15">
      <c r="E214" s="1"/>
      <c r="F214" s="1"/>
    </row>
    <row r="215" spans="5:6" x14ac:dyDescent="0.15">
      <c r="E215" s="1"/>
      <c r="F215" s="1"/>
    </row>
    <row r="216" spans="5:6" x14ac:dyDescent="0.15">
      <c r="E216" s="1"/>
      <c r="F216" s="1"/>
    </row>
    <row r="217" spans="5:6" x14ac:dyDescent="0.15">
      <c r="E217" s="1"/>
      <c r="F217" s="1"/>
    </row>
    <row r="218" spans="5:6" x14ac:dyDescent="0.15">
      <c r="E218" s="1"/>
      <c r="F218" s="1"/>
    </row>
    <row r="219" spans="5:6" x14ac:dyDescent="0.15">
      <c r="E219" s="1"/>
      <c r="F219" s="1"/>
    </row>
    <row r="220" spans="5:6" x14ac:dyDescent="0.15">
      <c r="E220" s="1"/>
      <c r="F220" s="1"/>
    </row>
    <row r="221" spans="5:6" x14ac:dyDescent="0.15">
      <c r="E221" s="1"/>
      <c r="F221" s="1"/>
    </row>
    <row r="222" spans="5:6" x14ac:dyDescent="0.15">
      <c r="E222" s="1"/>
      <c r="F222" s="1"/>
    </row>
    <row r="223" spans="5:6" x14ac:dyDescent="0.15">
      <c r="E223" s="1"/>
      <c r="F223" s="1"/>
    </row>
    <row r="224" spans="5:6" x14ac:dyDescent="0.15">
      <c r="E224" s="1"/>
      <c r="F224" s="1"/>
    </row>
    <row r="225" spans="5:6" x14ac:dyDescent="0.15">
      <c r="E225" s="1"/>
      <c r="F225" s="1"/>
    </row>
    <row r="226" spans="5:6" x14ac:dyDescent="0.15">
      <c r="E226" s="1"/>
      <c r="F226" s="1"/>
    </row>
    <row r="227" spans="5:6" x14ac:dyDescent="0.15">
      <c r="E227" s="1"/>
      <c r="F227" s="1"/>
    </row>
    <row r="228" spans="5:6" x14ac:dyDescent="0.15">
      <c r="E228" s="1"/>
      <c r="F228" s="1"/>
    </row>
    <row r="229" spans="5:6" x14ac:dyDescent="0.15">
      <c r="E229" s="1"/>
      <c r="F229" s="1"/>
    </row>
    <row r="230" spans="5:6" x14ac:dyDescent="0.15">
      <c r="E230" s="1"/>
      <c r="F230" s="1"/>
    </row>
    <row r="231" spans="5:6" x14ac:dyDescent="0.15">
      <c r="E231" s="1"/>
      <c r="F231" s="1"/>
    </row>
    <row r="232" spans="5:6" x14ac:dyDescent="0.15">
      <c r="E232" s="1"/>
      <c r="F232" s="1"/>
    </row>
    <row r="233" spans="5:6" x14ac:dyDescent="0.15">
      <c r="E233" s="1"/>
      <c r="F233" s="1"/>
    </row>
    <row r="234" spans="5:6" x14ac:dyDescent="0.15">
      <c r="E234" s="1"/>
      <c r="F234" s="1"/>
    </row>
    <row r="235" spans="5:6" x14ac:dyDescent="0.15">
      <c r="E235" s="1"/>
      <c r="F235" s="1"/>
    </row>
    <row r="236" spans="5:6" x14ac:dyDescent="0.15">
      <c r="E236" s="1"/>
      <c r="F236" s="1"/>
    </row>
    <row r="237" spans="5:6" x14ac:dyDescent="0.15">
      <c r="E237" s="1"/>
      <c r="F237" s="1"/>
    </row>
    <row r="238" spans="5:6" x14ac:dyDescent="0.15">
      <c r="E238" s="1"/>
      <c r="F238" s="1"/>
    </row>
    <row r="239" spans="5:6" x14ac:dyDescent="0.15">
      <c r="E239" s="1"/>
      <c r="F239" s="1"/>
    </row>
    <row r="240" spans="5:6" x14ac:dyDescent="0.15">
      <c r="E240" s="1"/>
      <c r="F240" s="1"/>
    </row>
    <row r="241" spans="5:6" x14ac:dyDescent="0.15">
      <c r="E241" s="1"/>
      <c r="F241" s="1"/>
    </row>
    <row r="242" spans="5:6" x14ac:dyDescent="0.15">
      <c r="E242" s="1"/>
      <c r="F242" s="1"/>
    </row>
    <row r="243" spans="5:6" x14ac:dyDescent="0.15">
      <c r="E243" s="1"/>
      <c r="F243" s="1"/>
    </row>
    <row r="244" spans="5:6" x14ac:dyDescent="0.15">
      <c r="E244" s="1"/>
      <c r="F244" s="1"/>
    </row>
    <row r="245" spans="5:6" x14ac:dyDescent="0.15">
      <c r="E245" s="1"/>
      <c r="F245" s="1"/>
    </row>
    <row r="246" spans="5:6" x14ac:dyDescent="0.15">
      <c r="E246" s="1"/>
      <c r="F246" s="1"/>
    </row>
    <row r="247" spans="5:6" x14ac:dyDescent="0.15">
      <c r="E247" s="1"/>
      <c r="F247" s="1"/>
    </row>
    <row r="248" spans="5:6" x14ac:dyDescent="0.15">
      <c r="E248" s="1"/>
      <c r="F248" s="1"/>
    </row>
    <row r="249" spans="5:6" x14ac:dyDescent="0.15">
      <c r="E249" s="1"/>
      <c r="F249" s="1"/>
    </row>
    <row r="250" spans="5:6" x14ac:dyDescent="0.15">
      <c r="E250" s="1"/>
      <c r="F250" s="1"/>
    </row>
    <row r="251" spans="5:6" x14ac:dyDescent="0.15">
      <c r="E251" s="1"/>
      <c r="F251" s="1"/>
    </row>
    <row r="252" spans="5:6" x14ac:dyDescent="0.15">
      <c r="E252" s="1"/>
      <c r="F252" s="1"/>
    </row>
    <row r="253" spans="5:6" x14ac:dyDescent="0.15">
      <c r="E253" s="1"/>
      <c r="F253" s="1"/>
    </row>
    <row r="254" spans="5:6" x14ac:dyDescent="0.15">
      <c r="E254" s="1"/>
      <c r="F254" s="1"/>
    </row>
    <row r="255" spans="5:6" x14ac:dyDescent="0.15">
      <c r="E255" s="1"/>
      <c r="F255" s="1"/>
    </row>
    <row r="256" spans="5:6" x14ac:dyDescent="0.15">
      <c r="E256" s="1"/>
      <c r="F256" s="1"/>
    </row>
    <row r="257" spans="5:6" x14ac:dyDescent="0.15">
      <c r="E257" s="1"/>
      <c r="F257" s="1"/>
    </row>
    <row r="258" spans="5:6" x14ac:dyDescent="0.15">
      <c r="E258" s="1"/>
      <c r="F258" s="1"/>
    </row>
    <row r="259" spans="5:6" x14ac:dyDescent="0.15">
      <c r="E259" s="1"/>
      <c r="F259" s="1"/>
    </row>
    <row r="260" spans="5:6" x14ac:dyDescent="0.15">
      <c r="E260" s="1"/>
      <c r="F260" s="1"/>
    </row>
    <row r="261" spans="5:6" x14ac:dyDescent="0.15">
      <c r="E261" s="1"/>
      <c r="F261" s="1"/>
    </row>
    <row r="262" spans="5:6" x14ac:dyDescent="0.15">
      <c r="E262" s="1"/>
      <c r="F262" s="1"/>
    </row>
    <row r="263" spans="5:6" x14ac:dyDescent="0.15">
      <c r="E263" s="1"/>
      <c r="F263" s="1"/>
    </row>
    <row r="264" spans="5:6" x14ac:dyDescent="0.15">
      <c r="E264" s="1"/>
      <c r="F264" s="1"/>
    </row>
    <row r="265" spans="5:6" x14ac:dyDescent="0.15">
      <c r="E265" s="1"/>
      <c r="F265" s="1"/>
    </row>
    <row r="266" spans="5:6" x14ac:dyDescent="0.15">
      <c r="E266" s="1"/>
      <c r="F266" s="1"/>
    </row>
    <row r="267" spans="5:6" x14ac:dyDescent="0.15">
      <c r="E267" s="1"/>
      <c r="F267" s="1"/>
    </row>
    <row r="268" spans="5:6" x14ac:dyDescent="0.15">
      <c r="E268" s="1"/>
      <c r="F268" s="1"/>
    </row>
    <row r="269" spans="5:6" x14ac:dyDescent="0.15">
      <c r="E269" s="1"/>
      <c r="F269" s="1"/>
    </row>
    <row r="270" spans="5:6" x14ac:dyDescent="0.15">
      <c r="E270" s="1"/>
      <c r="F270" s="1"/>
    </row>
    <row r="271" spans="5:6" x14ac:dyDescent="0.15">
      <c r="E271" s="1"/>
      <c r="F271" s="1"/>
    </row>
    <row r="272" spans="5:6" x14ac:dyDescent="0.15">
      <c r="E272" s="1"/>
      <c r="F272" s="1"/>
    </row>
    <row r="273" spans="5:6" x14ac:dyDescent="0.15">
      <c r="E273" s="1"/>
      <c r="F273" s="1"/>
    </row>
    <row r="274" spans="5:6" x14ac:dyDescent="0.15">
      <c r="E274" s="1"/>
      <c r="F274" s="1"/>
    </row>
    <row r="275" spans="5:6" x14ac:dyDescent="0.15">
      <c r="E275" s="1"/>
      <c r="F275" s="1"/>
    </row>
    <row r="276" spans="5:6" x14ac:dyDescent="0.15">
      <c r="E276" s="1"/>
      <c r="F276" s="1"/>
    </row>
    <row r="277" spans="5:6" x14ac:dyDescent="0.15">
      <c r="E277" s="1"/>
      <c r="F277" s="1"/>
    </row>
    <row r="278" spans="5:6" x14ac:dyDescent="0.15">
      <c r="E278" s="1"/>
      <c r="F278" s="1"/>
    </row>
    <row r="279" spans="5:6" x14ac:dyDescent="0.15">
      <c r="E279" s="1"/>
      <c r="F279" s="1"/>
    </row>
    <row r="280" spans="5:6" x14ac:dyDescent="0.15">
      <c r="E280" s="1"/>
      <c r="F280" s="1"/>
    </row>
    <row r="281" spans="5:6" x14ac:dyDescent="0.15">
      <c r="E281" s="1"/>
      <c r="F281" s="1"/>
    </row>
    <row r="282" spans="5:6" x14ac:dyDescent="0.15">
      <c r="E282" s="1"/>
      <c r="F282" s="1"/>
    </row>
    <row r="283" spans="5:6" x14ac:dyDescent="0.15">
      <c r="E283" s="1"/>
      <c r="F283" s="1"/>
    </row>
    <row r="284" spans="5:6" x14ac:dyDescent="0.15">
      <c r="E284" s="1"/>
      <c r="F284" s="1"/>
    </row>
    <row r="285" spans="5:6" x14ac:dyDescent="0.15">
      <c r="E285" s="1"/>
      <c r="F285" s="1"/>
    </row>
    <row r="286" spans="5:6" x14ac:dyDescent="0.15">
      <c r="E286" s="1"/>
      <c r="F286" s="1"/>
    </row>
    <row r="287" spans="5:6" x14ac:dyDescent="0.15">
      <c r="E287" s="1"/>
      <c r="F287" s="1"/>
    </row>
    <row r="288" spans="5:6" x14ac:dyDescent="0.15">
      <c r="E288" s="1"/>
      <c r="F288" s="1"/>
    </row>
    <row r="289" spans="5:6" x14ac:dyDescent="0.15">
      <c r="E289" s="1"/>
      <c r="F289" s="1"/>
    </row>
    <row r="290" spans="5:6" x14ac:dyDescent="0.15">
      <c r="E290" s="1"/>
      <c r="F290" s="1"/>
    </row>
    <row r="291" spans="5:6" x14ac:dyDescent="0.15">
      <c r="E291" s="1"/>
      <c r="F291" s="1"/>
    </row>
    <row r="292" spans="5:6" x14ac:dyDescent="0.15">
      <c r="E292" s="1"/>
      <c r="F292" s="1"/>
    </row>
    <row r="293" spans="5:6" x14ac:dyDescent="0.15">
      <c r="E293" s="1"/>
      <c r="F293" s="1"/>
    </row>
    <row r="294" spans="5:6" x14ac:dyDescent="0.15">
      <c r="E294" s="1"/>
      <c r="F294" s="1"/>
    </row>
    <row r="295" spans="5:6" x14ac:dyDescent="0.15">
      <c r="E295" s="1"/>
      <c r="F295" s="1"/>
    </row>
    <row r="296" spans="5:6" x14ac:dyDescent="0.15">
      <c r="E296" s="1"/>
      <c r="F296" s="1"/>
    </row>
    <row r="297" spans="5:6" x14ac:dyDescent="0.15">
      <c r="E297" s="1"/>
      <c r="F297" s="1"/>
    </row>
    <row r="298" spans="5:6" x14ac:dyDescent="0.15">
      <c r="E298" s="1"/>
      <c r="F298" s="1"/>
    </row>
    <row r="299" spans="5:6" x14ac:dyDescent="0.15">
      <c r="E299" s="1"/>
      <c r="F299" s="1"/>
    </row>
    <row r="300" spans="5:6" x14ac:dyDescent="0.15">
      <c r="E300" s="1"/>
      <c r="F300" s="1"/>
    </row>
    <row r="301" spans="5:6" x14ac:dyDescent="0.15">
      <c r="E301" s="1"/>
      <c r="F301" s="1"/>
    </row>
    <row r="302" spans="5:6" x14ac:dyDescent="0.15">
      <c r="E302" s="1"/>
      <c r="F302" s="1"/>
    </row>
    <row r="303" spans="5:6" x14ac:dyDescent="0.15">
      <c r="E303" s="1"/>
      <c r="F303" s="1"/>
    </row>
    <row r="304" spans="5:6" x14ac:dyDescent="0.15">
      <c r="E304" s="1"/>
      <c r="F304" s="1"/>
    </row>
    <row r="305" spans="5:6" x14ac:dyDescent="0.15">
      <c r="E305" s="1"/>
      <c r="F305" s="1"/>
    </row>
    <row r="306" spans="5:6" x14ac:dyDescent="0.15">
      <c r="E306" s="1"/>
      <c r="F306" s="1"/>
    </row>
    <row r="307" spans="5:6" x14ac:dyDescent="0.15">
      <c r="E307" s="1"/>
      <c r="F307" s="1"/>
    </row>
    <row r="308" spans="5:6" x14ac:dyDescent="0.15">
      <c r="E308" s="1"/>
      <c r="F308" s="1"/>
    </row>
    <row r="309" spans="5:6" x14ac:dyDescent="0.15">
      <c r="E309" s="1"/>
      <c r="F309" s="1"/>
    </row>
    <row r="310" spans="5:6" x14ac:dyDescent="0.15">
      <c r="E310" s="1"/>
      <c r="F310" s="1"/>
    </row>
    <row r="311" spans="5:6" x14ac:dyDescent="0.15">
      <c r="E311" s="1"/>
      <c r="F311" s="1"/>
    </row>
    <row r="312" spans="5:6" x14ac:dyDescent="0.15">
      <c r="E312" s="1"/>
      <c r="F312" s="1"/>
    </row>
    <row r="313" spans="5:6" x14ac:dyDescent="0.15">
      <c r="E313" s="1"/>
      <c r="F313" s="1"/>
    </row>
    <row r="314" spans="5:6" x14ac:dyDescent="0.15">
      <c r="E314" s="1"/>
      <c r="F314" s="1"/>
    </row>
    <row r="315" spans="5:6" x14ac:dyDescent="0.15">
      <c r="E315" s="1"/>
      <c r="F315" s="1"/>
    </row>
    <row r="316" spans="5:6" x14ac:dyDescent="0.15">
      <c r="E316" s="1"/>
      <c r="F316" s="1"/>
    </row>
    <row r="317" spans="5:6" x14ac:dyDescent="0.15">
      <c r="E317" s="1"/>
      <c r="F317" s="1"/>
    </row>
    <row r="318" spans="5:6" x14ac:dyDescent="0.15">
      <c r="E318" s="1"/>
      <c r="F318" s="1"/>
    </row>
    <row r="319" spans="5:6" x14ac:dyDescent="0.15">
      <c r="E319" s="1"/>
      <c r="F319" s="1"/>
    </row>
    <row r="320" spans="5:6" x14ac:dyDescent="0.15">
      <c r="E320" s="1"/>
      <c r="F320" s="1"/>
    </row>
    <row r="321" spans="5:6" x14ac:dyDescent="0.15">
      <c r="E321" s="1"/>
      <c r="F321" s="1"/>
    </row>
    <row r="322" spans="5:6" x14ac:dyDescent="0.15">
      <c r="E322" s="1"/>
      <c r="F322" s="1"/>
    </row>
    <row r="323" spans="5:6" x14ac:dyDescent="0.15">
      <c r="E323" s="1"/>
      <c r="F323" s="1"/>
    </row>
    <row r="324" spans="5:6" x14ac:dyDescent="0.15">
      <c r="E324" s="1"/>
      <c r="F324" s="1"/>
    </row>
    <row r="325" spans="5:6" x14ac:dyDescent="0.15">
      <c r="E325" s="1"/>
      <c r="F325" s="1"/>
    </row>
    <row r="326" spans="5:6" x14ac:dyDescent="0.15">
      <c r="E326" s="1"/>
      <c r="F326" s="1"/>
    </row>
    <row r="327" spans="5:6" x14ac:dyDescent="0.15">
      <c r="E327" s="1"/>
      <c r="F327" s="1"/>
    </row>
    <row r="328" spans="5:6" x14ac:dyDescent="0.15">
      <c r="E328" s="1"/>
      <c r="F328" s="1"/>
    </row>
  </sheetData>
  <pageMargins left="0.75" right="0.75" top="1" bottom="1" header="0.5" footer="0.5"/>
  <pageSetup paperSize="0" orientation="portrait" horizontalDpi="4294967292" verticalDpi="4294967292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C1" sqref="C1"/>
    </sheetView>
  </sheetViews>
  <sheetFormatPr baseColWidth="10" defaultColWidth="10.83203125" defaultRowHeight="13" x14ac:dyDescent="0.1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0.83203125" defaultRowHeight="13" x14ac:dyDescent="0.1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DT</vt:lpstr>
      <vt:lpstr>infection_rate</vt:lpstr>
      <vt:lpstr>recovery_rate</vt:lpstr>
      <vt:lpstr>vaccination_rate</vt:lpstr>
    </vt:vector>
  </TitlesOfParts>
  <Manager/>
  <Company>Wofford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Shiflet</dc:creator>
  <cp:keywords/>
  <dc:description/>
  <cp:lastModifiedBy>Microsoft Office User</cp:lastModifiedBy>
  <cp:revision/>
  <dcterms:created xsi:type="dcterms:W3CDTF">2006-01-15T04:08:38Z</dcterms:created>
  <dcterms:modified xsi:type="dcterms:W3CDTF">2021-09-10T21:13:25Z</dcterms:modified>
  <cp:category/>
  <cp:contentStatus/>
</cp:coreProperties>
</file>